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o\OneDrive\Área de Trabalho\"/>
    </mc:Choice>
  </mc:AlternateContent>
  <xr:revisionPtr revIDLastSave="0" documentId="13_ncr:1_{CD42AC11-E1A3-44D8-8382-241320A7EE39}" xr6:coauthVersionLast="47" xr6:coauthVersionMax="47" xr10:uidLastSave="{00000000-0000-0000-0000-000000000000}"/>
  <bookViews>
    <workbookView xWindow="-110" yWindow="-110" windowWidth="22620" windowHeight="13500" xr2:uid="{E63558DC-665D-48C3-BE44-9F2EF6870269}"/>
  </bookViews>
  <sheets>
    <sheet name="Falcon " sheetId="3" r:id="rId1"/>
    <sheet name="Pavillion" sheetId="2" r:id="rId2"/>
    <sheet name="Mercu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K384" i="2"/>
  <c r="L394" i="1"/>
  <c r="K394" i="1"/>
  <c r="M394" i="1" s="1"/>
  <c r="L393" i="1"/>
  <c r="K393" i="1"/>
  <c r="M393" i="1" s="1"/>
  <c r="L392" i="1"/>
  <c r="K392" i="1"/>
  <c r="L391" i="1"/>
  <c r="K391" i="1"/>
  <c r="L390" i="1"/>
  <c r="K390" i="1"/>
  <c r="M390" i="1" s="1"/>
  <c r="L389" i="1"/>
  <c r="K389" i="1"/>
  <c r="M389" i="1" s="1"/>
  <c r="L388" i="1"/>
  <c r="K388" i="1"/>
  <c r="L387" i="1"/>
  <c r="K387" i="1"/>
  <c r="L386" i="1"/>
  <c r="K386" i="1"/>
  <c r="M386" i="1" s="1"/>
  <c r="L385" i="1"/>
  <c r="K385" i="1"/>
  <c r="L384" i="1"/>
  <c r="K384" i="1"/>
  <c r="M384" i="1" s="1"/>
  <c r="L383" i="1"/>
  <c r="K383" i="1"/>
  <c r="L382" i="1"/>
  <c r="K382" i="1"/>
  <c r="M382" i="1" s="1"/>
  <c r="L381" i="1"/>
  <c r="K381" i="1"/>
  <c r="M381" i="1" s="1"/>
  <c r="L380" i="1"/>
  <c r="K380" i="1"/>
  <c r="L379" i="1"/>
  <c r="K379" i="1"/>
  <c r="L378" i="1"/>
  <c r="K378" i="1"/>
  <c r="L377" i="1"/>
  <c r="K377" i="1"/>
  <c r="M377" i="1" s="1"/>
  <c r="L376" i="1"/>
  <c r="K376" i="1"/>
  <c r="L375" i="1"/>
  <c r="K375" i="1"/>
  <c r="L374" i="1"/>
  <c r="K374" i="1"/>
  <c r="L373" i="1"/>
  <c r="K373" i="1"/>
  <c r="M373" i="1" s="1"/>
  <c r="L372" i="1"/>
  <c r="K372" i="1"/>
  <c r="L371" i="1"/>
  <c r="K371" i="1"/>
  <c r="L370" i="1"/>
  <c r="K370" i="1"/>
  <c r="M370" i="1" s="1"/>
  <c r="L369" i="1"/>
  <c r="K369" i="1"/>
  <c r="M369" i="1" s="1"/>
  <c r="L368" i="1"/>
  <c r="K368" i="1"/>
  <c r="L367" i="1"/>
  <c r="K367" i="1"/>
  <c r="L366" i="1"/>
  <c r="K366" i="1"/>
  <c r="M366" i="1" s="1"/>
  <c r="L365" i="1"/>
  <c r="K365" i="1"/>
  <c r="M365" i="1" s="1"/>
  <c r="L364" i="1"/>
  <c r="K364" i="1"/>
  <c r="L363" i="1"/>
  <c r="K363" i="1"/>
  <c r="L362" i="1"/>
  <c r="K362" i="1"/>
  <c r="M362" i="1" s="1"/>
  <c r="L361" i="1"/>
  <c r="K361" i="1"/>
  <c r="M361" i="1" s="1"/>
  <c r="L360" i="1"/>
  <c r="K360" i="1"/>
  <c r="L359" i="1"/>
  <c r="K359" i="1"/>
  <c r="L358" i="1"/>
  <c r="K358" i="1"/>
  <c r="M358" i="1" s="1"/>
  <c r="L357" i="1"/>
  <c r="K357" i="1"/>
  <c r="M357" i="1" s="1"/>
  <c r="L356" i="1"/>
  <c r="K356" i="1"/>
  <c r="L355" i="1"/>
  <c r="K355" i="1"/>
  <c r="L354" i="1"/>
  <c r="K354" i="1"/>
  <c r="M354" i="1" s="1"/>
  <c r="L353" i="1"/>
  <c r="K353" i="1"/>
  <c r="L352" i="1"/>
  <c r="K352" i="1"/>
  <c r="M352" i="1" s="1"/>
  <c r="L351" i="1"/>
  <c r="K351" i="1"/>
  <c r="L350" i="1"/>
  <c r="K350" i="1"/>
  <c r="M350" i="1" s="1"/>
  <c r="L349" i="1"/>
  <c r="K349" i="1"/>
  <c r="L348" i="1"/>
  <c r="K348" i="1"/>
  <c r="L347" i="1"/>
  <c r="K347" i="1"/>
  <c r="L346" i="1"/>
  <c r="K346" i="1"/>
  <c r="L345" i="1"/>
  <c r="K345" i="1"/>
  <c r="L344" i="1"/>
  <c r="K344" i="1"/>
  <c r="M344" i="1" s="1"/>
  <c r="L343" i="1"/>
  <c r="K343" i="1"/>
  <c r="L342" i="1"/>
  <c r="K342" i="1"/>
  <c r="L341" i="1"/>
  <c r="K341" i="1"/>
  <c r="L340" i="1"/>
  <c r="K340" i="1"/>
  <c r="L339" i="1"/>
  <c r="K339" i="1"/>
  <c r="L338" i="1"/>
  <c r="K338" i="1"/>
  <c r="M338" i="1" s="1"/>
  <c r="L337" i="1"/>
  <c r="K337" i="1"/>
  <c r="L336" i="1"/>
  <c r="K336" i="1"/>
  <c r="M336" i="1" s="1"/>
  <c r="L335" i="1"/>
  <c r="K335" i="1"/>
  <c r="L334" i="1"/>
  <c r="K334" i="1"/>
  <c r="M334" i="1" s="1"/>
  <c r="L333" i="1"/>
  <c r="K333" i="1"/>
  <c r="L332" i="1"/>
  <c r="K332" i="1"/>
  <c r="L331" i="1"/>
  <c r="K331" i="1"/>
  <c r="L330" i="1"/>
  <c r="K330" i="1"/>
  <c r="M330" i="1" s="1"/>
  <c r="L329" i="1"/>
  <c r="K329" i="1"/>
  <c r="L328" i="1"/>
  <c r="K328" i="1"/>
  <c r="L327" i="1"/>
  <c r="K327" i="1"/>
  <c r="L326" i="1"/>
  <c r="K326" i="1"/>
  <c r="M326" i="1" s="1"/>
  <c r="L325" i="1"/>
  <c r="K325" i="1"/>
  <c r="L324" i="1"/>
  <c r="K324" i="1"/>
  <c r="L323" i="1"/>
  <c r="K323" i="1"/>
  <c r="L322" i="1"/>
  <c r="K322" i="1"/>
  <c r="M322" i="1" s="1"/>
  <c r="L321" i="1"/>
  <c r="K321" i="1"/>
  <c r="L320" i="1"/>
  <c r="K320" i="1"/>
  <c r="M320" i="1" s="1"/>
  <c r="L319" i="1"/>
  <c r="K319" i="1"/>
  <c r="L318" i="1"/>
  <c r="K318" i="1"/>
  <c r="M318" i="1" s="1"/>
  <c r="L317" i="1"/>
  <c r="K317" i="1"/>
  <c r="M317" i="1" s="1"/>
  <c r="L316" i="1"/>
  <c r="K316" i="1"/>
  <c r="L315" i="1"/>
  <c r="K315" i="1"/>
  <c r="L314" i="1"/>
  <c r="K314" i="1"/>
  <c r="L313" i="1"/>
  <c r="K313" i="1"/>
  <c r="M313" i="1" s="1"/>
  <c r="L312" i="1"/>
  <c r="K312" i="1"/>
  <c r="M312" i="1" s="1"/>
  <c r="L311" i="1"/>
  <c r="K311" i="1"/>
  <c r="L310" i="1"/>
  <c r="K310" i="1"/>
  <c r="L309" i="1"/>
  <c r="K309" i="1"/>
  <c r="M309" i="1" s="1"/>
  <c r="L308" i="1"/>
  <c r="K308" i="1"/>
  <c r="L307" i="1"/>
  <c r="K307" i="1"/>
  <c r="L306" i="1"/>
  <c r="K306" i="1"/>
  <c r="L305" i="1"/>
  <c r="K305" i="1"/>
  <c r="M305" i="1" s="1"/>
  <c r="L304" i="1"/>
  <c r="K304" i="1"/>
  <c r="M304" i="1" s="1"/>
  <c r="L303" i="1"/>
  <c r="K303" i="1"/>
  <c r="L302" i="1"/>
  <c r="K302" i="1"/>
  <c r="L301" i="1"/>
  <c r="K301" i="1"/>
  <c r="M301" i="1" s="1"/>
  <c r="L300" i="1"/>
  <c r="K300" i="1"/>
  <c r="L299" i="1"/>
  <c r="K299" i="1"/>
  <c r="L298" i="1"/>
  <c r="K298" i="1"/>
  <c r="L297" i="1"/>
  <c r="K297" i="1"/>
  <c r="M297" i="1" s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M288" i="1" s="1"/>
  <c r="L287" i="1"/>
  <c r="K287" i="1"/>
  <c r="L286" i="1"/>
  <c r="K286" i="1"/>
  <c r="L285" i="1"/>
  <c r="K285" i="1"/>
  <c r="M285" i="1" s="1"/>
  <c r="L284" i="1"/>
  <c r="K284" i="1"/>
  <c r="L283" i="1"/>
  <c r="K283" i="1"/>
  <c r="L282" i="1"/>
  <c r="K282" i="1"/>
  <c r="M282" i="1" s="1"/>
  <c r="L281" i="1"/>
  <c r="K281" i="1"/>
  <c r="M281" i="1" s="1"/>
  <c r="L280" i="1"/>
  <c r="K280" i="1"/>
  <c r="M280" i="1" s="1"/>
  <c r="L279" i="1"/>
  <c r="K279" i="1"/>
  <c r="L278" i="1"/>
  <c r="K278" i="1"/>
  <c r="L277" i="1"/>
  <c r="K277" i="1"/>
  <c r="M277" i="1" s="1"/>
  <c r="L276" i="1"/>
  <c r="K276" i="1"/>
  <c r="L275" i="1"/>
  <c r="K275" i="1"/>
  <c r="L274" i="1"/>
  <c r="K274" i="1"/>
  <c r="M274" i="1" s="1"/>
  <c r="L273" i="1"/>
  <c r="K273" i="1"/>
  <c r="M273" i="1" s="1"/>
  <c r="L272" i="1"/>
  <c r="K272" i="1"/>
  <c r="M272" i="1" s="1"/>
  <c r="L271" i="1"/>
  <c r="K271" i="1"/>
  <c r="L270" i="1"/>
  <c r="K270" i="1"/>
  <c r="M270" i="1" s="1"/>
  <c r="L269" i="1"/>
  <c r="K269" i="1"/>
  <c r="M269" i="1" s="1"/>
  <c r="L268" i="1"/>
  <c r="K268" i="1"/>
  <c r="L267" i="1"/>
  <c r="K267" i="1"/>
  <c r="L266" i="1"/>
  <c r="K266" i="1"/>
  <c r="M266" i="1" s="1"/>
  <c r="L265" i="1"/>
  <c r="K265" i="1"/>
  <c r="M265" i="1" s="1"/>
  <c r="L264" i="1"/>
  <c r="K264" i="1"/>
  <c r="L263" i="1"/>
  <c r="K263" i="1"/>
  <c r="L262" i="1"/>
  <c r="K262" i="1"/>
  <c r="M262" i="1" s="1"/>
  <c r="L261" i="1"/>
  <c r="K261" i="1"/>
  <c r="M261" i="1" s="1"/>
  <c r="L260" i="1"/>
  <c r="K260" i="1"/>
  <c r="L259" i="1"/>
  <c r="K259" i="1"/>
  <c r="L258" i="1"/>
  <c r="K258" i="1"/>
  <c r="M258" i="1" s="1"/>
  <c r="L257" i="1"/>
  <c r="K257" i="1"/>
  <c r="L256" i="1"/>
  <c r="K256" i="1"/>
  <c r="M256" i="1" s="1"/>
  <c r="L255" i="1"/>
  <c r="K255" i="1"/>
  <c r="L254" i="1"/>
  <c r="K254" i="1"/>
  <c r="M254" i="1" s="1"/>
  <c r="L253" i="1"/>
  <c r="K253" i="1"/>
  <c r="M253" i="1" s="1"/>
  <c r="L252" i="1"/>
  <c r="K252" i="1"/>
  <c r="L251" i="1"/>
  <c r="K251" i="1"/>
  <c r="L250" i="1"/>
  <c r="K250" i="1"/>
  <c r="L249" i="1"/>
  <c r="K249" i="1"/>
  <c r="M249" i="1" s="1"/>
  <c r="L248" i="1"/>
  <c r="K248" i="1"/>
  <c r="M248" i="1" s="1"/>
  <c r="L247" i="1"/>
  <c r="K247" i="1"/>
  <c r="L246" i="1"/>
  <c r="K246" i="1"/>
  <c r="L245" i="1"/>
  <c r="K245" i="1"/>
  <c r="L244" i="1"/>
  <c r="K244" i="1"/>
  <c r="L243" i="1"/>
  <c r="K243" i="1"/>
  <c r="L242" i="1"/>
  <c r="K242" i="1"/>
  <c r="M242" i="1" s="1"/>
  <c r="L241" i="1"/>
  <c r="K241" i="1"/>
  <c r="L240" i="1"/>
  <c r="K240" i="1"/>
  <c r="M240" i="1" s="1"/>
  <c r="L239" i="1"/>
  <c r="K239" i="1"/>
  <c r="L238" i="1"/>
  <c r="K238" i="1"/>
  <c r="M238" i="1" s="1"/>
  <c r="L237" i="1"/>
  <c r="K237" i="1"/>
  <c r="M237" i="1" s="1"/>
  <c r="L236" i="1"/>
  <c r="K236" i="1"/>
  <c r="L235" i="1"/>
  <c r="K235" i="1"/>
  <c r="L234" i="1"/>
  <c r="K234" i="1"/>
  <c r="M234" i="1" s="1"/>
  <c r="L233" i="1"/>
  <c r="K233" i="1"/>
  <c r="M233" i="1" s="1"/>
  <c r="L232" i="1"/>
  <c r="K232" i="1"/>
  <c r="L231" i="1"/>
  <c r="K231" i="1"/>
  <c r="L230" i="1"/>
  <c r="K230" i="1"/>
  <c r="L229" i="1"/>
  <c r="K229" i="1"/>
  <c r="M229" i="1" s="1"/>
  <c r="L228" i="1"/>
  <c r="K228" i="1"/>
  <c r="L227" i="1"/>
  <c r="K227" i="1"/>
  <c r="L226" i="1"/>
  <c r="K226" i="1"/>
  <c r="M226" i="1" s="1"/>
  <c r="L225" i="1"/>
  <c r="K225" i="1"/>
  <c r="L224" i="1"/>
  <c r="K224" i="1"/>
  <c r="M224" i="1" s="1"/>
  <c r="L223" i="1"/>
  <c r="K223" i="1"/>
  <c r="L222" i="1"/>
  <c r="K222" i="1"/>
  <c r="M222" i="1" s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M210" i="1" s="1"/>
  <c r="L209" i="1"/>
  <c r="K209" i="1"/>
  <c r="L208" i="1"/>
  <c r="K208" i="1"/>
  <c r="L207" i="1"/>
  <c r="K207" i="1"/>
  <c r="L206" i="1"/>
  <c r="K206" i="1"/>
  <c r="M206" i="1" s="1"/>
  <c r="L205" i="1"/>
  <c r="K205" i="1"/>
  <c r="L204" i="1"/>
  <c r="K204" i="1"/>
  <c r="L203" i="1"/>
  <c r="K203" i="1"/>
  <c r="L202" i="1"/>
  <c r="K202" i="1"/>
  <c r="M202" i="1" s="1"/>
  <c r="L201" i="1"/>
  <c r="K201" i="1"/>
  <c r="L200" i="1"/>
  <c r="K200" i="1"/>
  <c r="L199" i="1"/>
  <c r="K199" i="1"/>
  <c r="L198" i="1"/>
  <c r="K198" i="1"/>
  <c r="M198" i="1" s="1"/>
  <c r="L197" i="1"/>
  <c r="K197" i="1"/>
  <c r="M197" i="1" s="1"/>
  <c r="L196" i="1"/>
  <c r="K196" i="1"/>
  <c r="L195" i="1"/>
  <c r="K195" i="1"/>
  <c r="M195" i="1" s="1"/>
  <c r="L194" i="1"/>
  <c r="K194" i="1"/>
  <c r="L193" i="1"/>
  <c r="K193" i="1"/>
  <c r="L192" i="1"/>
  <c r="K192" i="1"/>
  <c r="L191" i="1"/>
  <c r="K191" i="1"/>
  <c r="M191" i="1" s="1"/>
  <c r="L190" i="1"/>
  <c r="K190" i="1"/>
  <c r="L189" i="1"/>
  <c r="K189" i="1"/>
  <c r="M189" i="1" s="1"/>
  <c r="L188" i="1"/>
  <c r="K188" i="1"/>
  <c r="L187" i="1"/>
  <c r="K187" i="1"/>
  <c r="L186" i="1"/>
  <c r="K186" i="1"/>
  <c r="L185" i="1"/>
  <c r="K185" i="1"/>
  <c r="M185" i="1" s="1"/>
  <c r="L184" i="1"/>
  <c r="K184" i="1"/>
  <c r="L183" i="1"/>
  <c r="K183" i="1"/>
  <c r="L182" i="1"/>
  <c r="K182" i="1"/>
  <c r="L181" i="1"/>
  <c r="K181" i="1"/>
  <c r="M181" i="1" s="1"/>
  <c r="L180" i="1"/>
  <c r="K180" i="1"/>
  <c r="L179" i="1"/>
  <c r="K179" i="1"/>
  <c r="L178" i="1"/>
  <c r="K178" i="1"/>
  <c r="L177" i="1"/>
  <c r="K177" i="1"/>
  <c r="M177" i="1" s="1"/>
  <c r="L176" i="1"/>
  <c r="K176" i="1"/>
  <c r="L175" i="1"/>
  <c r="K175" i="1"/>
  <c r="L174" i="1"/>
  <c r="K174" i="1"/>
  <c r="L173" i="1"/>
  <c r="K173" i="1"/>
  <c r="M173" i="1" s="1"/>
  <c r="L172" i="1"/>
  <c r="K172" i="1"/>
  <c r="L171" i="1"/>
  <c r="K171" i="1"/>
  <c r="M171" i="1" s="1"/>
  <c r="L170" i="1"/>
  <c r="K170" i="1"/>
  <c r="L169" i="1"/>
  <c r="K169" i="1"/>
  <c r="M169" i="1" s="1"/>
  <c r="L168" i="1"/>
  <c r="K168" i="1"/>
  <c r="L167" i="1"/>
  <c r="K167" i="1"/>
  <c r="M167" i="1" s="1"/>
  <c r="L166" i="1"/>
  <c r="K166" i="1"/>
  <c r="L165" i="1"/>
  <c r="K165" i="1"/>
  <c r="L164" i="1"/>
  <c r="K164" i="1"/>
  <c r="L163" i="1"/>
  <c r="K163" i="1"/>
  <c r="M163" i="1" s="1"/>
  <c r="L162" i="1"/>
  <c r="K162" i="1"/>
  <c r="L161" i="1"/>
  <c r="K161" i="1"/>
  <c r="L160" i="1"/>
  <c r="K160" i="1"/>
  <c r="L159" i="1"/>
  <c r="K159" i="1"/>
  <c r="M159" i="1" s="1"/>
  <c r="L158" i="1"/>
  <c r="K158" i="1"/>
  <c r="L157" i="1"/>
  <c r="K157" i="1"/>
  <c r="M157" i="1" s="1"/>
  <c r="L156" i="1"/>
  <c r="K156" i="1"/>
  <c r="L155" i="1"/>
  <c r="K155" i="1"/>
  <c r="L154" i="1"/>
  <c r="K154" i="1"/>
  <c r="L153" i="1"/>
  <c r="K153" i="1"/>
  <c r="M153" i="1" s="1"/>
  <c r="L152" i="1"/>
  <c r="K152" i="1"/>
  <c r="L151" i="1"/>
  <c r="K151" i="1"/>
  <c r="M151" i="1" s="1"/>
  <c r="L150" i="1"/>
  <c r="K150" i="1"/>
  <c r="L149" i="1"/>
  <c r="K149" i="1"/>
  <c r="M149" i="1" s="1"/>
  <c r="L148" i="1"/>
  <c r="K148" i="1"/>
  <c r="L147" i="1"/>
  <c r="K147" i="1"/>
  <c r="M147" i="1" s="1"/>
  <c r="L146" i="1"/>
  <c r="K146" i="1"/>
  <c r="L145" i="1"/>
  <c r="K145" i="1"/>
  <c r="M145" i="1" s="1"/>
  <c r="L144" i="1"/>
  <c r="K144" i="1"/>
  <c r="L143" i="1"/>
  <c r="K143" i="1"/>
  <c r="L142" i="1"/>
  <c r="K142" i="1"/>
  <c r="L141" i="1"/>
  <c r="K141" i="1"/>
  <c r="M141" i="1" s="1"/>
  <c r="L140" i="1"/>
  <c r="K140" i="1"/>
  <c r="L139" i="1"/>
  <c r="K139" i="1"/>
  <c r="M139" i="1" s="1"/>
  <c r="L138" i="1"/>
  <c r="K138" i="1"/>
  <c r="L137" i="1"/>
  <c r="K137" i="1"/>
  <c r="M137" i="1" s="1"/>
  <c r="L136" i="1"/>
  <c r="K136" i="1"/>
  <c r="L135" i="1"/>
  <c r="K135" i="1"/>
  <c r="M135" i="1" s="1"/>
  <c r="L134" i="1"/>
  <c r="K134" i="1"/>
  <c r="L133" i="1"/>
  <c r="K133" i="1"/>
  <c r="M133" i="1" s="1"/>
  <c r="L132" i="1"/>
  <c r="K132" i="1"/>
  <c r="L131" i="1"/>
  <c r="K131" i="1"/>
  <c r="M131" i="1" s="1"/>
  <c r="L130" i="1"/>
  <c r="K130" i="1"/>
  <c r="L129" i="1"/>
  <c r="K129" i="1"/>
  <c r="L128" i="1"/>
  <c r="K128" i="1"/>
  <c r="L127" i="1"/>
  <c r="K127" i="1"/>
  <c r="M127" i="1" s="1"/>
  <c r="L126" i="1"/>
  <c r="K126" i="1"/>
  <c r="L125" i="1"/>
  <c r="K125" i="1"/>
  <c r="M125" i="1" s="1"/>
  <c r="L124" i="1"/>
  <c r="K124" i="1"/>
  <c r="L123" i="1"/>
  <c r="K123" i="1"/>
  <c r="M123" i="1" s="1"/>
  <c r="L122" i="1"/>
  <c r="K122" i="1"/>
  <c r="L121" i="1"/>
  <c r="K121" i="1"/>
  <c r="M121" i="1" s="1"/>
  <c r="L120" i="1"/>
  <c r="K120" i="1"/>
  <c r="L119" i="1"/>
  <c r="K119" i="1"/>
  <c r="M119" i="1" s="1"/>
  <c r="L118" i="1"/>
  <c r="K118" i="1"/>
  <c r="L117" i="1"/>
  <c r="K117" i="1"/>
  <c r="L116" i="1"/>
  <c r="K116" i="1"/>
  <c r="L115" i="1"/>
  <c r="K115" i="1"/>
  <c r="M115" i="1" s="1"/>
  <c r="L114" i="1"/>
  <c r="K114" i="1"/>
  <c r="L113" i="1"/>
  <c r="K113" i="1"/>
  <c r="L112" i="1"/>
  <c r="K112" i="1"/>
  <c r="L111" i="1"/>
  <c r="K111" i="1"/>
  <c r="L110" i="1"/>
  <c r="K110" i="1"/>
  <c r="L109" i="1"/>
  <c r="K109" i="1"/>
  <c r="M109" i="1" s="1"/>
  <c r="L108" i="1"/>
  <c r="K108" i="1"/>
  <c r="L107" i="1"/>
  <c r="K107" i="1"/>
  <c r="M107" i="1" s="1"/>
  <c r="L106" i="1"/>
  <c r="K106" i="1"/>
  <c r="L105" i="1"/>
  <c r="K105" i="1"/>
  <c r="L104" i="1"/>
  <c r="K104" i="1"/>
  <c r="L103" i="1"/>
  <c r="K103" i="1"/>
  <c r="M103" i="1" s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M93" i="1" s="1"/>
  <c r="L92" i="1"/>
  <c r="K92" i="1"/>
  <c r="L91" i="1"/>
  <c r="K91" i="1"/>
  <c r="M91" i="1" s="1"/>
  <c r="L90" i="1"/>
  <c r="K90" i="1"/>
  <c r="L89" i="1"/>
  <c r="K89" i="1"/>
  <c r="M89" i="1" s="1"/>
  <c r="L88" i="1"/>
  <c r="K88" i="1"/>
  <c r="L87" i="1"/>
  <c r="K87" i="1"/>
  <c r="L86" i="1"/>
  <c r="K86" i="1"/>
  <c r="L85" i="1"/>
  <c r="K85" i="1"/>
  <c r="M85" i="1" s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M77" i="1" s="1"/>
  <c r="L76" i="1"/>
  <c r="K76" i="1"/>
  <c r="L75" i="1"/>
  <c r="K75" i="1"/>
  <c r="L74" i="1"/>
  <c r="K74" i="1"/>
  <c r="M74" i="1" s="1"/>
  <c r="L73" i="1"/>
  <c r="K73" i="1"/>
  <c r="L72" i="1"/>
  <c r="K72" i="1"/>
  <c r="L71" i="1"/>
  <c r="K71" i="1"/>
  <c r="L70" i="1"/>
  <c r="K70" i="1"/>
  <c r="L69" i="1"/>
  <c r="K69" i="1"/>
  <c r="M69" i="1" s="1"/>
  <c r="L68" i="1"/>
  <c r="K68" i="1"/>
  <c r="L67" i="1"/>
  <c r="K67" i="1"/>
  <c r="L66" i="1"/>
  <c r="K66" i="1"/>
  <c r="M66" i="1" s="1"/>
  <c r="L65" i="1"/>
  <c r="K65" i="1"/>
  <c r="M65" i="1" s="1"/>
  <c r="L64" i="1"/>
  <c r="K64" i="1"/>
  <c r="L63" i="1"/>
  <c r="K63" i="1"/>
  <c r="L62" i="1"/>
  <c r="K62" i="1"/>
  <c r="M62" i="1" s="1"/>
  <c r="L61" i="1"/>
  <c r="K61" i="1"/>
  <c r="M61" i="1" s="1"/>
  <c r="L60" i="1"/>
  <c r="K60" i="1"/>
  <c r="L59" i="1"/>
  <c r="K59" i="1"/>
  <c r="M59" i="1" s="1"/>
  <c r="L58" i="1"/>
  <c r="K58" i="1"/>
  <c r="M58" i="1" s="1"/>
  <c r="L57" i="1"/>
  <c r="K57" i="1"/>
  <c r="L56" i="1"/>
  <c r="K56" i="1"/>
  <c r="L55" i="1"/>
  <c r="K55" i="1"/>
  <c r="L54" i="1"/>
  <c r="K54" i="1"/>
  <c r="M54" i="1" s="1"/>
  <c r="L53" i="1"/>
  <c r="K53" i="1"/>
  <c r="L52" i="1"/>
  <c r="K52" i="1"/>
  <c r="M52" i="1" s="1"/>
  <c r="L51" i="1"/>
  <c r="K51" i="1"/>
  <c r="L50" i="1"/>
  <c r="K50" i="1"/>
  <c r="L49" i="1"/>
  <c r="K49" i="1"/>
  <c r="L48" i="1"/>
  <c r="K48" i="1"/>
  <c r="M48" i="1" s="1"/>
  <c r="L47" i="1"/>
  <c r="K47" i="1"/>
  <c r="L46" i="1"/>
  <c r="K46" i="1"/>
  <c r="L45" i="1"/>
  <c r="K45" i="1"/>
  <c r="L44" i="1"/>
  <c r="K44" i="1"/>
  <c r="M44" i="1" s="1"/>
  <c r="L43" i="1"/>
  <c r="K43" i="1"/>
  <c r="L42" i="1"/>
  <c r="K42" i="1"/>
  <c r="L41" i="1"/>
  <c r="K41" i="1"/>
  <c r="L40" i="1"/>
  <c r="K40" i="1"/>
  <c r="M40" i="1" s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M32" i="1" s="1"/>
  <c r="L31" i="1"/>
  <c r="K31" i="1"/>
  <c r="L30" i="1"/>
  <c r="K30" i="1"/>
  <c r="L29" i="1"/>
  <c r="K29" i="1"/>
  <c r="L28" i="1"/>
  <c r="K28" i="1"/>
  <c r="M28" i="1" s="1"/>
  <c r="L27" i="1"/>
  <c r="K27" i="1"/>
  <c r="L26" i="1"/>
  <c r="K26" i="1"/>
  <c r="L25" i="1"/>
  <c r="K25" i="1"/>
  <c r="L24" i="1"/>
  <c r="K24" i="1"/>
  <c r="M24" i="1" s="1"/>
  <c r="L23" i="1"/>
  <c r="K23" i="1"/>
  <c r="L22" i="1"/>
  <c r="K22" i="1"/>
  <c r="L21" i="1"/>
  <c r="K21" i="1"/>
  <c r="L20" i="1"/>
  <c r="K20" i="1"/>
  <c r="M20" i="1" s="1"/>
  <c r="L19" i="1"/>
  <c r="K19" i="1"/>
  <c r="L18" i="1"/>
  <c r="K18" i="1"/>
  <c r="L17" i="1"/>
  <c r="K17" i="1"/>
  <c r="L16" i="1"/>
  <c r="K16" i="1"/>
  <c r="M16" i="1" s="1"/>
  <c r="L15" i="1"/>
  <c r="K15" i="1"/>
  <c r="L14" i="1"/>
  <c r="K14" i="1"/>
  <c r="L13" i="1"/>
  <c r="K13" i="1"/>
  <c r="L12" i="1"/>
  <c r="K12" i="1"/>
  <c r="M12" i="1" s="1"/>
  <c r="L11" i="1"/>
  <c r="K11" i="1"/>
  <c r="L10" i="1"/>
  <c r="K10" i="1"/>
  <c r="M10" i="1" s="1"/>
  <c r="L9" i="1"/>
  <c r="K9" i="1"/>
  <c r="L8" i="1"/>
  <c r="K8" i="1"/>
  <c r="M8" i="1" s="1"/>
  <c r="L7" i="1"/>
  <c r="K7" i="1"/>
  <c r="L6" i="1"/>
  <c r="K6" i="1"/>
  <c r="M6" i="1" s="1"/>
  <c r="L5" i="1"/>
  <c r="K5" i="1"/>
  <c r="L4" i="1"/>
  <c r="K4" i="1"/>
  <c r="M4" i="1" s="1"/>
  <c r="L3" i="1"/>
  <c r="K3" i="1"/>
  <c r="L2" i="1"/>
  <c r="K2" i="1"/>
  <c r="M2" i="1" s="1"/>
  <c r="K404" i="2"/>
  <c r="M404" i="2" s="1"/>
  <c r="K403" i="2"/>
  <c r="K402" i="2"/>
  <c r="K401" i="2"/>
  <c r="K400" i="2"/>
  <c r="K399" i="2"/>
  <c r="K398" i="2"/>
  <c r="K397" i="2"/>
  <c r="K396" i="2"/>
  <c r="M396" i="2" s="1"/>
  <c r="K395" i="2"/>
  <c r="K394" i="2"/>
  <c r="M394" i="2" s="1"/>
  <c r="K393" i="2"/>
  <c r="K392" i="2"/>
  <c r="K391" i="2"/>
  <c r="K390" i="2"/>
  <c r="K389" i="2"/>
  <c r="K388" i="2"/>
  <c r="M388" i="2" s="1"/>
  <c r="K387" i="2"/>
  <c r="K386" i="2"/>
  <c r="K385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M372" i="2" s="1"/>
  <c r="K371" i="2"/>
  <c r="K370" i="2"/>
  <c r="K369" i="2"/>
  <c r="K368" i="2"/>
  <c r="K367" i="2"/>
  <c r="K366" i="2"/>
  <c r="K365" i="2"/>
  <c r="M365" i="2" s="1"/>
  <c r="K364" i="2"/>
  <c r="K363" i="2"/>
  <c r="M363" i="2" s="1"/>
  <c r="K362" i="2"/>
  <c r="K361" i="2"/>
  <c r="K360" i="2"/>
  <c r="K359" i="2"/>
  <c r="K358" i="2"/>
  <c r="K357" i="2"/>
  <c r="K356" i="2"/>
  <c r="M356" i="2" s="1"/>
  <c r="K355" i="2"/>
  <c r="K354" i="2"/>
  <c r="K353" i="2"/>
  <c r="K352" i="2"/>
  <c r="K351" i="2"/>
  <c r="K350" i="2"/>
  <c r="K349" i="2"/>
  <c r="K348" i="2"/>
  <c r="K347" i="2"/>
  <c r="M347" i="2" s="1"/>
  <c r="K346" i="2"/>
  <c r="K345" i="2"/>
  <c r="K344" i="2"/>
  <c r="K343" i="2"/>
  <c r="K342" i="2"/>
  <c r="K341" i="2"/>
  <c r="K340" i="2"/>
  <c r="K339" i="2"/>
  <c r="M339" i="2" s="1"/>
  <c r="K338" i="2"/>
  <c r="K337" i="2"/>
  <c r="K336" i="2"/>
  <c r="K335" i="2"/>
  <c r="K334" i="2"/>
  <c r="K333" i="2"/>
  <c r="M333" i="2" s="1"/>
  <c r="K332" i="2"/>
  <c r="K331" i="2"/>
  <c r="M331" i="2" s="1"/>
  <c r="K330" i="2"/>
  <c r="K329" i="2"/>
  <c r="K328" i="2"/>
  <c r="K327" i="2"/>
  <c r="K326" i="2"/>
  <c r="K325" i="2"/>
  <c r="K324" i="2"/>
  <c r="M324" i="2" s="1"/>
  <c r="K323" i="2"/>
  <c r="M323" i="2" s="1"/>
  <c r="K322" i="2"/>
  <c r="K321" i="2"/>
  <c r="K320" i="2"/>
  <c r="K319" i="2"/>
  <c r="K318" i="2"/>
  <c r="K317" i="2"/>
  <c r="K316" i="2"/>
  <c r="M316" i="2" s="1"/>
  <c r="K315" i="2"/>
  <c r="K314" i="2"/>
  <c r="K313" i="2"/>
  <c r="K312" i="2"/>
  <c r="K311" i="2"/>
  <c r="K310" i="2"/>
  <c r="K309" i="2"/>
  <c r="M309" i="2" s="1"/>
  <c r="K308" i="2"/>
  <c r="K307" i="2"/>
  <c r="M307" i="2" s="1"/>
  <c r="K306" i="2"/>
  <c r="K305" i="2"/>
  <c r="K304" i="2"/>
  <c r="K303" i="2"/>
  <c r="K302" i="2"/>
  <c r="K301" i="2"/>
  <c r="M301" i="2" s="1"/>
  <c r="K300" i="2"/>
  <c r="M300" i="2" s="1"/>
  <c r="K299" i="2"/>
  <c r="M299" i="2" s="1"/>
  <c r="K298" i="2"/>
  <c r="K297" i="2"/>
  <c r="K296" i="2"/>
  <c r="K295" i="2"/>
  <c r="K294" i="2"/>
  <c r="K293" i="2"/>
  <c r="K292" i="2"/>
  <c r="K291" i="2"/>
  <c r="M291" i="2" s="1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M277" i="2" s="1"/>
  <c r="K276" i="2"/>
  <c r="M276" i="2" s="1"/>
  <c r="K275" i="2"/>
  <c r="M275" i="2" s="1"/>
  <c r="K274" i="2"/>
  <c r="K273" i="2"/>
  <c r="K272" i="2"/>
  <c r="K271" i="2"/>
  <c r="K270" i="2"/>
  <c r="K269" i="2"/>
  <c r="M269" i="2" s="1"/>
  <c r="K268" i="2"/>
  <c r="K267" i="2"/>
  <c r="M267" i="2" s="1"/>
  <c r="K266" i="2"/>
  <c r="K265" i="2"/>
  <c r="K264" i="2"/>
  <c r="K263" i="2"/>
  <c r="K262" i="2"/>
  <c r="K261" i="2"/>
  <c r="M261" i="2" s="1"/>
  <c r="K260" i="2"/>
  <c r="M260" i="2" s="1"/>
  <c r="K259" i="2"/>
  <c r="M259" i="2" s="1"/>
  <c r="K258" i="2"/>
  <c r="K257" i="2"/>
  <c r="K256" i="2"/>
  <c r="K255" i="2"/>
  <c r="K254" i="2"/>
  <c r="K253" i="2"/>
  <c r="K252" i="2"/>
  <c r="K251" i="2"/>
  <c r="M251" i="2" s="1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M236" i="2" s="1"/>
  <c r="K235" i="2"/>
  <c r="M235" i="2" s="1"/>
  <c r="K234" i="2"/>
  <c r="K233" i="2"/>
  <c r="K232" i="2"/>
  <c r="K231" i="2"/>
  <c r="K230" i="2"/>
  <c r="K229" i="2"/>
  <c r="K228" i="2"/>
  <c r="M228" i="2" s="1"/>
  <c r="K227" i="2"/>
  <c r="K226" i="2"/>
  <c r="K225" i="2"/>
  <c r="K224" i="2"/>
  <c r="K223" i="2"/>
  <c r="K222" i="2"/>
  <c r="K221" i="2"/>
  <c r="M221" i="2" s="1"/>
  <c r="K220" i="2"/>
  <c r="K219" i="2"/>
  <c r="K218" i="2"/>
  <c r="K217" i="2"/>
  <c r="K216" i="2"/>
  <c r="K215" i="2"/>
  <c r="K214" i="2"/>
  <c r="K213" i="2"/>
  <c r="K212" i="2"/>
  <c r="K211" i="2"/>
  <c r="K210" i="2"/>
  <c r="M210" i="2" s="1"/>
  <c r="K209" i="2"/>
  <c r="K208" i="2"/>
  <c r="K207" i="2"/>
  <c r="K206" i="2"/>
  <c r="K205" i="2"/>
  <c r="K204" i="2"/>
  <c r="M204" i="2" s="1"/>
  <c r="K203" i="2"/>
  <c r="K202" i="2"/>
  <c r="K201" i="2"/>
  <c r="K200" i="2"/>
  <c r="K199" i="2"/>
  <c r="K198" i="2"/>
  <c r="K197" i="2"/>
  <c r="M197" i="2" s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M179" i="2" s="1"/>
  <c r="K178" i="2"/>
  <c r="K177" i="2"/>
  <c r="K176" i="2"/>
  <c r="K175" i="2"/>
  <c r="K174" i="2"/>
  <c r="K173" i="2"/>
  <c r="M173" i="2" s="1"/>
  <c r="K172" i="2"/>
  <c r="M172" i="2" s="1"/>
  <c r="K171" i="2"/>
  <c r="M171" i="2" s="1"/>
  <c r="K170" i="2"/>
  <c r="K169" i="2"/>
  <c r="K168" i="2"/>
  <c r="K167" i="2"/>
  <c r="K166" i="2"/>
  <c r="K165" i="2"/>
  <c r="M165" i="2" s="1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M147" i="2" s="1"/>
  <c r="K146" i="2"/>
  <c r="K145" i="2"/>
  <c r="K144" i="2"/>
  <c r="K143" i="2"/>
  <c r="K142" i="2"/>
  <c r="K141" i="2"/>
  <c r="M141" i="2" s="1"/>
  <c r="K140" i="2"/>
  <c r="K139" i="2"/>
  <c r="M139" i="2" s="1"/>
  <c r="K138" i="2"/>
  <c r="K137" i="2"/>
  <c r="K136" i="2"/>
  <c r="K135" i="2"/>
  <c r="K134" i="2"/>
  <c r="K133" i="2"/>
  <c r="M133" i="2" s="1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M115" i="2" s="1"/>
  <c r="K114" i="2"/>
  <c r="K113" i="2"/>
  <c r="K112" i="2"/>
  <c r="K111" i="2"/>
  <c r="K110" i="2"/>
  <c r="K109" i="2"/>
  <c r="M109" i="2" s="1"/>
  <c r="K108" i="2"/>
  <c r="K107" i="2"/>
  <c r="M107" i="2" s="1"/>
  <c r="K106" i="2"/>
  <c r="K105" i="2"/>
  <c r="K104" i="2"/>
  <c r="K103" i="2"/>
  <c r="K102" i="2"/>
  <c r="K101" i="2"/>
  <c r="M101" i="2" s="1"/>
  <c r="K100" i="2"/>
  <c r="K99" i="2"/>
  <c r="K98" i="2"/>
  <c r="K97" i="2"/>
  <c r="K96" i="2"/>
  <c r="K95" i="2"/>
  <c r="K94" i="2"/>
  <c r="K93" i="2"/>
  <c r="K92" i="2"/>
  <c r="M92" i="2" s="1"/>
  <c r="K91" i="2"/>
  <c r="K90" i="2"/>
  <c r="M90" i="2" s="1"/>
  <c r="K89" i="2"/>
  <c r="K88" i="2"/>
  <c r="K87" i="2"/>
  <c r="K86" i="2"/>
  <c r="K85" i="2"/>
  <c r="K84" i="2"/>
  <c r="M84" i="2" s="1"/>
  <c r="K83" i="2"/>
  <c r="M83" i="2" s="1"/>
  <c r="K82" i="2"/>
  <c r="M82" i="2" s="1"/>
  <c r="K81" i="2"/>
  <c r="K80" i="2"/>
  <c r="K79" i="2"/>
  <c r="K78" i="2"/>
  <c r="K77" i="2"/>
  <c r="M77" i="2" s="1"/>
  <c r="K76" i="2"/>
  <c r="M76" i="2" s="1"/>
  <c r="K75" i="2"/>
  <c r="M75" i="2" s="1"/>
  <c r="K74" i="2"/>
  <c r="K73" i="2"/>
  <c r="K72" i="2"/>
  <c r="K71" i="2"/>
  <c r="K70" i="2"/>
  <c r="K69" i="2"/>
  <c r="M69" i="2" s="1"/>
  <c r="K68" i="2"/>
  <c r="M68" i="2" s="1"/>
  <c r="K67" i="2"/>
  <c r="K66" i="2"/>
  <c r="K65" i="2"/>
  <c r="K64" i="2"/>
  <c r="K63" i="2"/>
  <c r="K62" i="2"/>
  <c r="K61" i="2"/>
  <c r="K60" i="2"/>
  <c r="M60" i="2" s="1"/>
  <c r="K59" i="2"/>
  <c r="K58" i="2"/>
  <c r="M58" i="2" s="1"/>
  <c r="K57" i="2"/>
  <c r="K56" i="2"/>
  <c r="K55" i="2"/>
  <c r="K54" i="2"/>
  <c r="K53" i="2"/>
  <c r="K52" i="2"/>
  <c r="M52" i="2" s="1"/>
  <c r="K51" i="2"/>
  <c r="M51" i="2" s="1"/>
  <c r="K50" i="2"/>
  <c r="M50" i="2" s="1"/>
  <c r="K49" i="2"/>
  <c r="K48" i="2"/>
  <c r="K47" i="2"/>
  <c r="K46" i="2"/>
  <c r="K45" i="2"/>
  <c r="K44" i="2"/>
  <c r="M44" i="2" s="1"/>
  <c r="K43" i="2"/>
  <c r="M43" i="2" s="1"/>
  <c r="K42" i="2"/>
  <c r="K41" i="2"/>
  <c r="K40" i="2"/>
  <c r="K39" i="2"/>
  <c r="K38" i="2"/>
  <c r="K37" i="2"/>
  <c r="K36" i="2"/>
  <c r="M36" i="2" s="1"/>
  <c r="K35" i="2"/>
  <c r="K34" i="2"/>
  <c r="K33" i="2"/>
  <c r="K32" i="2"/>
  <c r="K31" i="2"/>
  <c r="K30" i="2"/>
  <c r="K29" i="2"/>
  <c r="K28" i="2"/>
  <c r="M28" i="2" s="1"/>
  <c r="K27" i="2"/>
  <c r="K26" i="2"/>
  <c r="M26" i="2" s="1"/>
  <c r="K25" i="2"/>
  <c r="K24" i="2"/>
  <c r="K23" i="2"/>
  <c r="K22" i="2"/>
  <c r="K21" i="2"/>
  <c r="K20" i="2"/>
  <c r="M20" i="2" s="1"/>
  <c r="K19" i="2"/>
  <c r="K18" i="2"/>
  <c r="M18" i="2" s="1"/>
  <c r="K17" i="2"/>
  <c r="K16" i="2"/>
  <c r="K15" i="2"/>
  <c r="K14" i="2"/>
  <c r="K13" i="2"/>
  <c r="M13" i="2" s="1"/>
  <c r="K12" i="2"/>
  <c r="M12" i="2" s="1"/>
  <c r="K11" i="2"/>
  <c r="K10" i="2"/>
  <c r="K9" i="2"/>
  <c r="K8" i="2"/>
  <c r="K7" i="2"/>
  <c r="K6" i="2"/>
  <c r="K5" i="2"/>
  <c r="M5" i="2" s="1"/>
  <c r="K4" i="2"/>
  <c r="K3" i="2"/>
  <c r="K2" i="2"/>
  <c r="M2" i="2" s="1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K728" i="3"/>
  <c r="L727" i="3"/>
  <c r="K727" i="3"/>
  <c r="L726" i="3"/>
  <c r="K726" i="3"/>
  <c r="L725" i="3"/>
  <c r="K725" i="3"/>
  <c r="L724" i="3"/>
  <c r="K724" i="3"/>
  <c r="L723" i="3"/>
  <c r="K723" i="3"/>
  <c r="L722" i="3"/>
  <c r="K722" i="3"/>
  <c r="L721" i="3"/>
  <c r="K721" i="3"/>
  <c r="L720" i="3"/>
  <c r="K720" i="3"/>
  <c r="M720" i="3" s="1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L711" i="3"/>
  <c r="K711" i="3"/>
  <c r="L710" i="3"/>
  <c r="K710" i="3"/>
  <c r="L709" i="3"/>
  <c r="K709" i="3"/>
  <c r="L708" i="3"/>
  <c r="K708" i="3"/>
  <c r="L707" i="3"/>
  <c r="K707" i="3"/>
  <c r="L706" i="3"/>
  <c r="K706" i="3"/>
  <c r="L705" i="3"/>
  <c r="K705" i="3"/>
  <c r="L704" i="3"/>
  <c r="K704" i="3"/>
  <c r="L703" i="3"/>
  <c r="K703" i="3"/>
  <c r="L702" i="3"/>
  <c r="K702" i="3"/>
  <c r="L701" i="3"/>
  <c r="K701" i="3"/>
  <c r="L700" i="3"/>
  <c r="K700" i="3"/>
  <c r="L699" i="3"/>
  <c r="K699" i="3"/>
  <c r="L698" i="3"/>
  <c r="K698" i="3"/>
  <c r="L697" i="3"/>
  <c r="K697" i="3"/>
  <c r="L696" i="3"/>
  <c r="K696" i="3"/>
  <c r="M696" i="3" s="1"/>
  <c r="L695" i="3"/>
  <c r="K695" i="3"/>
  <c r="L694" i="3"/>
  <c r="K694" i="3"/>
  <c r="L693" i="3"/>
  <c r="K693" i="3"/>
  <c r="L692" i="3"/>
  <c r="K692" i="3"/>
  <c r="L691" i="3"/>
  <c r="K691" i="3"/>
  <c r="L690" i="3"/>
  <c r="K690" i="3"/>
  <c r="L689" i="3"/>
  <c r="K689" i="3"/>
  <c r="L688" i="3"/>
  <c r="K688" i="3"/>
  <c r="L687" i="3"/>
  <c r="K687" i="3"/>
  <c r="L686" i="3"/>
  <c r="K686" i="3"/>
  <c r="L685" i="3"/>
  <c r="K685" i="3"/>
  <c r="L684" i="3"/>
  <c r="K684" i="3"/>
  <c r="L683" i="3"/>
  <c r="K683" i="3"/>
  <c r="L682" i="3"/>
  <c r="K682" i="3"/>
  <c r="L681" i="3"/>
  <c r="K681" i="3"/>
  <c r="L680" i="3"/>
  <c r="K680" i="3"/>
  <c r="L679" i="3"/>
  <c r="K679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L667" i="3"/>
  <c r="K667" i="3"/>
  <c r="L666" i="3"/>
  <c r="K666" i="3"/>
  <c r="L665" i="3"/>
  <c r="K665" i="3"/>
  <c r="L664" i="3"/>
  <c r="K664" i="3"/>
  <c r="L663" i="3"/>
  <c r="K663" i="3"/>
  <c r="L662" i="3"/>
  <c r="K662" i="3"/>
  <c r="L661" i="3"/>
  <c r="K661" i="3"/>
  <c r="L660" i="3"/>
  <c r="K660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L651" i="3"/>
  <c r="K651" i="3"/>
  <c r="L650" i="3"/>
  <c r="K650" i="3"/>
  <c r="L649" i="3"/>
  <c r="K649" i="3"/>
  <c r="L648" i="3"/>
  <c r="K648" i="3"/>
  <c r="L647" i="3"/>
  <c r="K647" i="3"/>
  <c r="L646" i="3"/>
  <c r="K646" i="3"/>
  <c r="L645" i="3"/>
  <c r="K645" i="3"/>
  <c r="L644" i="3"/>
  <c r="K644" i="3"/>
  <c r="L643" i="3"/>
  <c r="K643" i="3"/>
  <c r="L642" i="3"/>
  <c r="K642" i="3"/>
  <c r="L641" i="3"/>
  <c r="K641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4" i="3"/>
  <c r="K634" i="3"/>
  <c r="L633" i="3"/>
  <c r="K633" i="3"/>
  <c r="L632" i="3"/>
  <c r="K632" i="3"/>
  <c r="L631" i="3"/>
  <c r="K631" i="3"/>
  <c r="L630" i="3"/>
  <c r="K630" i="3"/>
  <c r="L629" i="3"/>
  <c r="K629" i="3"/>
  <c r="L628" i="3"/>
  <c r="K628" i="3"/>
  <c r="L627" i="3"/>
  <c r="K627" i="3"/>
  <c r="L626" i="3"/>
  <c r="K626" i="3"/>
  <c r="L625" i="3"/>
  <c r="K625" i="3"/>
  <c r="L624" i="3"/>
  <c r="K624" i="3"/>
  <c r="M624" i="3" s="1"/>
  <c r="L623" i="3"/>
  <c r="K623" i="3"/>
  <c r="L622" i="3"/>
  <c r="K622" i="3"/>
  <c r="L621" i="3"/>
  <c r="K621" i="3"/>
  <c r="L620" i="3"/>
  <c r="K620" i="3"/>
  <c r="L619" i="3"/>
  <c r="K619" i="3"/>
  <c r="L618" i="3"/>
  <c r="K618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M596" i="3" s="1"/>
  <c r="L595" i="3"/>
  <c r="K595" i="3"/>
  <c r="L594" i="3"/>
  <c r="K594" i="3"/>
  <c r="L593" i="3"/>
  <c r="K593" i="3"/>
  <c r="L592" i="3"/>
  <c r="K592" i="3"/>
  <c r="M592" i="3" s="1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L583" i="3"/>
  <c r="K583" i="3"/>
  <c r="L582" i="3"/>
  <c r="K582" i="3"/>
  <c r="L581" i="3"/>
  <c r="K581" i="3"/>
  <c r="L580" i="3"/>
  <c r="K580" i="3"/>
  <c r="L579" i="3"/>
  <c r="K579" i="3"/>
  <c r="L578" i="3"/>
  <c r="K578" i="3"/>
  <c r="L577" i="3"/>
  <c r="K577" i="3"/>
  <c r="L576" i="3"/>
  <c r="K576" i="3"/>
  <c r="L575" i="3"/>
  <c r="K575" i="3"/>
  <c r="L574" i="3"/>
  <c r="K574" i="3"/>
  <c r="L573" i="3"/>
  <c r="K573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L561" i="3"/>
  <c r="K561" i="3"/>
  <c r="L560" i="3"/>
  <c r="K560" i="3"/>
  <c r="L559" i="3"/>
  <c r="K559" i="3"/>
  <c r="L558" i="3"/>
  <c r="K558" i="3"/>
  <c r="L557" i="3"/>
  <c r="K557" i="3"/>
  <c r="L556" i="3"/>
  <c r="K556" i="3"/>
  <c r="L555" i="3"/>
  <c r="K555" i="3"/>
  <c r="L554" i="3"/>
  <c r="K554" i="3"/>
  <c r="L553" i="3"/>
  <c r="K553" i="3"/>
  <c r="L552" i="3"/>
  <c r="K552" i="3"/>
  <c r="L551" i="3"/>
  <c r="K551" i="3"/>
  <c r="L550" i="3"/>
  <c r="K550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L537" i="3"/>
  <c r="K537" i="3"/>
  <c r="L536" i="3"/>
  <c r="K536" i="3"/>
  <c r="L535" i="3"/>
  <c r="K535" i="3"/>
  <c r="L534" i="3"/>
  <c r="K534" i="3"/>
  <c r="L533" i="3"/>
  <c r="K533" i="3"/>
  <c r="L532" i="3"/>
  <c r="K532" i="3"/>
  <c r="L531" i="3"/>
  <c r="K531" i="3"/>
  <c r="L530" i="3"/>
  <c r="K530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L521" i="3"/>
  <c r="K521" i="3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M218" i="3" s="1"/>
  <c r="L217" i="3"/>
  <c r="K217" i="3"/>
  <c r="L216" i="3"/>
  <c r="K216" i="3"/>
  <c r="L215" i="3"/>
  <c r="K215" i="3"/>
  <c r="L214" i="3"/>
  <c r="K214" i="3"/>
  <c r="M214" i="3" s="1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M186" i="3" s="1"/>
  <c r="L185" i="3"/>
  <c r="K185" i="3"/>
  <c r="L184" i="3"/>
  <c r="K184" i="3"/>
  <c r="L183" i="3"/>
  <c r="K183" i="3"/>
  <c r="L182" i="3"/>
  <c r="K182" i="3"/>
  <c r="M182" i="3" s="1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M40" i="3" s="1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M32" i="3" s="1"/>
  <c r="L31" i="3"/>
  <c r="K31" i="3"/>
  <c r="L30" i="3"/>
  <c r="K30" i="3"/>
  <c r="L29" i="3"/>
  <c r="K29" i="3"/>
  <c r="L28" i="3"/>
  <c r="K28" i="3"/>
  <c r="M28" i="3" s="1"/>
  <c r="L27" i="3"/>
  <c r="K27" i="3"/>
  <c r="L26" i="3"/>
  <c r="K26" i="3"/>
  <c r="L25" i="3"/>
  <c r="K25" i="3"/>
  <c r="L24" i="3"/>
  <c r="K24" i="3"/>
  <c r="M24" i="3" s="1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M12" i="3" s="1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M4" i="3" s="1"/>
  <c r="L3" i="3"/>
  <c r="K3" i="3"/>
  <c r="L2" i="3"/>
  <c r="K2" i="3"/>
  <c r="M6" i="2" l="1"/>
  <c r="M38" i="2"/>
  <c r="M62" i="2"/>
  <c r="M70" i="2"/>
  <c r="M230" i="2"/>
  <c r="M302" i="2"/>
  <c r="M318" i="2"/>
  <c r="M326" i="2"/>
  <c r="M384" i="2"/>
  <c r="M31" i="2"/>
  <c r="M55" i="2"/>
  <c r="M63" i="2"/>
  <c r="M87" i="2"/>
  <c r="M95" i="2"/>
  <c r="M119" i="2"/>
  <c r="M127" i="2"/>
  <c r="M151" i="2"/>
  <c r="M159" i="2"/>
  <c r="M183" i="2"/>
  <c r="M207" i="2"/>
  <c r="M239" i="2"/>
  <c r="M247" i="2"/>
  <c r="M263" i="2"/>
  <c r="M271" i="2"/>
  <c r="M287" i="2"/>
  <c r="M311" i="2"/>
  <c r="M327" i="2"/>
  <c r="M335" i="2"/>
  <c r="M343" i="2"/>
  <c r="M351" i="2"/>
  <c r="M367" i="2"/>
  <c r="M392" i="2"/>
  <c r="M400" i="2"/>
  <c r="M16" i="2"/>
  <c r="M24" i="2"/>
  <c r="M48" i="2"/>
  <c r="M56" i="2"/>
  <c r="M80" i="2"/>
  <c r="M88" i="2"/>
  <c r="M176" i="2"/>
  <c r="M184" i="2"/>
  <c r="M208" i="2"/>
  <c r="M216" i="2"/>
  <c r="M224" i="2"/>
  <c r="M248" i="2"/>
  <c r="M256" i="2"/>
  <c r="M264" i="2"/>
  <c r="M280" i="2"/>
  <c r="M288" i="2"/>
  <c r="M304" i="2"/>
  <c r="M312" i="2"/>
  <c r="M320" i="2"/>
  <c r="M336" i="2"/>
  <c r="M352" i="2"/>
  <c r="M368" i="2"/>
  <c r="M385" i="2"/>
  <c r="M193" i="2"/>
  <c r="M209" i="2"/>
  <c r="M249" i="2"/>
  <c r="M289" i="2"/>
  <c r="M361" i="2"/>
  <c r="M377" i="2"/>
  <c r="M53" i="1"/>
  <c r="M194" i="1"/>
  <c r="M3" i="1"/>
  <c r="M27" i="1"/>
  <c r="M35" i="1"/>
  <c r="M51" i="1"/>
  <c r="M94" i="1"/>
  <c r="M98" i="1"/>
  <c r="M106" i="1"/>
  <c r="M110" i="1"/>
  <c r="M114" i="1"/>
  <c r="M126" i="1"/>
  <c r="M130" i="1"/>
  <c r="M134" i="1"/>
  <c r="M138" i="1"/>
  <c r="M142" i="1"/>
  <c r="M146" i="1"/>
  <c r="M154" i="1"/>
  <c r="M158" i="1"/>
  <c r="M162" i="1"/>
  <c r="M166" i="1"/>
  <c r="M170" i="1"/>
  <c r="M174" i="1"/>
  <c r="M178" i="1"/>
  <c r="M205" i="1"/>
  <c r="M221" i="1"/>
  <c r="M333" i="1"/>
  <c r="M349" i="1"/>
  <c r="M50" i="1"/>
  <c r="M26" i="1"/>
  <c r="M314" i="1"/>
  <c r="M60" i="1"/>
  <c r="M72" i="1"/>
  <c r="M76" i="1"/>
  <c r="M80" i="1"/>
  <c r="M84" i="1"/>
  <c r="M199" i="1"/>
  <c r="M203" i="1"/>
  <c r="M211" i="1"/>
  <c r="M215" i="1"/>
  <c r="M219" i="1"/>
  <c r="M231" i="1"/>
  <c r="M235" i="1"/>
  <c r="M243" i="1"/>
  <c r="M247" i="1"/>
  <c r="M251" i="1"/>
  <c r="M283" i="1"/>
  <c r="M287" i="1"/>
  <c r="M291" i="1"/>
  <c r="M295" i="1"/>
  <c r="M299" i="1"/>
  <c r="M307" i="1"/>
  <c r="M311" i="1"/>
  <c r="M319" i="1"/>
  <c r="M323" i="1"/>
  <c r="M327" i="1"/>
  <c r="M331" i="1"/>
  <c r="M339" i="1"/>
  <c r="M343" i="1"/>
  <c r="M347" i="1"/>
  <c r="M351" i="1"/>
  <c r="M359" i="1"/>
  <c r="M363" i="1"/>
  <c r="M371" i="1"/>
  <c r="M375" i="1"/>
  <c r="M379" i="1"/>
  <c r="M383" i="1"/>
  <c r="M387" i="1"/>
  <c r="M391" i="1"/>
  <c r="M5" i="1"/>
  <c r="M13" i="1"/>
  <c r="M17" i="1"/>
  <c r="M25" i="1"/>
  <c r="M33" i="1"/>
  <c r="M37" i="1"/>
  <c r="M41" i="1"/>
  <c r="M45" i="1"/>
  <c r="M49" i="1"/>
  <c r="M96" i="1"/>
  <c r="M128" i="1"/>
  <c r="M144" i="1"/>
  <c r="M152" i="1"/>
  <c r="M160" i="1"/>
  <c r="M176" i="1"/>
  <c r="M184" i="1"/>
  <c r="M192" i="1"/>
  <c r="M7" i="1"/>
  <c r="M39" i="1"/>
  <c r="M90" i="1"/>
  <c r="M218" i="1"/>
  <c r="M346" i="1"/>
  <c r="M172" i="1"/>
  <c r="M36" i="1"/>
  <c r="M122" i="1"/>
  <c r="M300" i="1"/>
  <c r="M378" i="1"/>
  <c r="M92" i="1"/>
  <c r="M165" i="1"/>
  <c r="M250" i="1"/>
  <c r="M29" i="1"/>
  <c r="M212" i="1"/>
  <c r="M220" i="1"/>
  <c r="M293" i="1"/>
  <c r="M348" i="1"/>
  <c r="M30" i="1"/>
  <c r="M34" i="1"/>
  <c r="M38" i="1"/>
  <c r="M42" i="1"/>
  <c r="M68" i="1"/>
  <c r="M75" i="1"/>
  <c r="M78" i="1"/>
  <c r="M82" i="1"/>
  <c r="M101" i="1"/>
  <c r="M105" i="1"/>
  <c r="M112" i="1"/>
  <c r="M120" i="1"/>
  <c r="M155" i="1"/>
  <c r="M186" i="1"/>
  <c r="M209" i="1"/>
  <c r="M213" i="1"/>
  <c r="M217" i="1"/>
  <c r="M255" i="1"/>
  <c r="M259" i="1"/>
  <c r="M263" i="1"/>
  <c r="M267" i="1"/>
  <c r="M275" i="1"/>
  <c r="M279" i="1"/>
  <c r="M286" i="1"/>
  <c r="M290" i="1"/>
  <c r="M294" i="1"/>
  <c r="M298" i="1"/>
  <c r="M302" i="1"/>
  <c r="M306" i="1"/>
  <c r="M325" i="1"/>
  <c r="M329" i="1"/>
  <c r="M337" i="1"/>
  <c r="M341" i="1"/>
  <c r="M345" i="1"/>
  <c r="M368" i="1"/>
  <c r="M376" i="1"/>
  <c r="M187" i="2"/>
  <c r="M195" i="2"/>
  <c r="M96" i="2"/>
  <c r="M100" i="2"/>
  <c r="M148" i="2"/>
  <c r="M160" i="2"/>
  <c r="M164" i="2"/>
  <c r="M49" i="2"/>
  <c r="M94" i="2"/>
  <c r="M102" i="2"/>
  <c r="M122" i="2"/>
  <c r="M126" i="2"/>
  <c r="M154" i="2"/>
  <c r="M158" i="2"/>
  <c r="M166" i="2"/>
  <c r="M178" i="2"/>
  <c r="M186" i="2"/>
  <c r="M190" i="2"/>
  <c r="M10" i="3"/>
  <c r="M14" i="3"/>
  <c r="M22" i="3"/>
  <c r="M26" i="3"/>
  <c r="M30" i="3"/>
  <c r="M38" i="3"/>
  <c r="M42" i="3"/>
  <c r="M46" i="3"/>
  <c r="M126" i="3"/>
  <c r="M170" i="3"/>
  <c r="M174" i="3"/>
  <c r="M562" i="3"/>
  <c r="M168" i="2"/>
  <c r="M180" i="2"/>
  <c r="M255" i="2"/>
  <c r="M279" i="2"/>
  <c r="M319" i="2"/>
  <c r="M203" i="2"/>
  <c r="M145" i="2"/>
  <c r="M211" i="2"/>
  <c r="M223" i="2"/>
  <c r="M283" i="2"/>
  <c r="M295" i="2"/>
  <c r="M315" i="2"/>
  <c r="M296" i="2"/>
  <c r="M344" i="2"/>
  <c r="M393" i="2"/>
  <c r="M32" i="2"/>
  <c r="M40" i="2"/>
  <c r="M17" i="2"/>
  <c r="M37" i="2"/>
  <c r="M45" i="2"/>
  <c r="M64" i="2"/>
  <c r="M108" i="2"/>
  <c r="M112" i="2"/>
  <c r="M116" i="2"/>
  <c r="M120" i="2"/>
  <c r="M124" i="2"/>
  <c r="M132" i="2"/>
  <c r="M140" i="2"/>
  <c r="M144" i="2"/>
  <c r="M152" i="2"/>
  <c r="M156" i="2"/>
  <c r="M206" i="2"/>
  <c r="M222" i="2"/>
  <c r="M234" i="2"/>
  <c r="M278" i="2"/>
  <c r="M294" i="2"/>
  <c r="M310" i="2"/>
  <c r="M350" i="2"/>
  <c r="M366" i="2"/>
  <c r="M382" i="2"/>
  <c r="M399" i="2"/>
  <c r="M47" i="1"/>
  <c r="M71" i="1"/>
  <c r="M180" i="1"/>
  <c r="M188" i="1"/>
  <c r="M268" i="1"/>
  <c r="M23" i="1"/>
  <c r="M364" i="1"/>
  <c r="M31" i="1"/>
  <c r="M87" i="1"/>
  <c r="M116" i="1"/>
  <c r="M244" i="1"/>
  <c r="M372" i="1"/>
  <c r="M108" i="1"/>
  <c r="M21" i="1"/>
  <c r="M46" i="1"/>
  <c r="M57" i="1"/>
  <c r="M63" i="1"/>
  <c r="M67" i="1"/>
  <c r="M70" i="1"/>
  <c r="M88" i="1"/>
  <c r="M95" i="1"/>
  <c r="M102" i="1"/>
  <c r="M113" i="1"/>
  <c r="M117" i="1"/>
  <c r="M124" i="1"/>
  <c r="M179" i="1"/>
  <c r="M183" i="1"/>
  <c r="M190" i="1"/>
  <c r="M201" i="1"/>
  <c r="M204" i="1"/>
  <c r="M208" i="1"/>
  <c r="M216" i="1"/>
  <c r="M223" i="1"/>
  <c r="M230" i="1"/>
  <c r="M241" i="1"/>
  <c r="M245" i="1"/>
  <c r="M252" i="1"/>
  <c r="M332" i="1"/>
  <c r="M380" i="1"/>
  <c r="M308" i="1"/>
  <c r="M140" i="1"/>
  <c r="M316" i="1"/>
  <c r="M148" i="1"/>
  <c r="M276" i="1"/>
  <c r="M156" i="1"/>
  <c r="M236" i="1"/>
  <c r="M284" i="1"/>
  <c r="M11" i="1"/>
  <c r="M14" i="1"/>
  <c r="M18" i="1"/>
  <c r="M43" i="1"/>
  <c r="M64" i="1"/>
  <c r="M81" i="1"/>
  <c r="M99" i="1"/>
  <c r="M187" i="1"/>
  <c r="M227" i="1"/>
  <c r="M315" i="1"/>
  <c r="M340" i="1"/>
  <c r="M355" i="1"/>
  <c r="M55" i="1"/>
  <c r="M9" i="1"/>
  <c r="M15" i="1"/>
  <c r="M19" i="1"/>
  <c r="M22" i="1"/>
  <c r="M56" i="1"/>
  <c r="M73" i="1"/>
  <c r="M79" i="1"/>
  <c r="M83" i="1"/>
  <c r="M86" i="1"/>
  <c r="M97" i="1"/>
  <c r="M100" i="1"/>
  <c r="M104" i="1"/>
  <c r="M111" i="1"/>
  <c r="M118" i="1"/>
  <c r="M129" i="1"/>
  <c r="M132" i="1"/>
  <c r="M136" i="1"/>
  <c r="M143" i="1"/>
  <c r="M150" i="1"/>
  <c r="M161" i="1"/>
  <c r="M164" i="1"/>
  <c r="M168" i="1"/>
  <c r="M175" i="1"/>
  <c r="M182" i="1"/>
  <c r="M193" i="1"/>
  <c r="M196" i="1"/>
  <c r="M200" i="1"/>
  <c r="M207" i="1"/>
  <c r="M214" i="1"/>
  <c r="M225" i="1"/>
  <c r="M228" i="1"/>
  <c r="M232" i="1"/>
  <c r="M239" i="1"/>
  <c r="M246" i="1"/>
  <c r="M257" i="1"/>
  <c r="M260" i="1"/>
  <c r="M264" i="1"/>
  <c r="M271" i="1"/>
  <c r="M278" i="1"/>
  <c r="M289" i="1"/>
  <c r="M292" i="1"/>
  <c r="M296" i="1"/>
  <c r="M303" i="1"/>
  <c r="M310" i="1"/>
  <c r="M321" i="1"/>
  <c r="M324" i="1"/>
  <c r="M328" i="1"/>
  <c r="M335" i="1"/>
  <c r="M342" i="1"/>
  <c r="M353" i="1"/>
  <c r="M356" i="1"/>
  <c r="M360" i="1"/>
  <c r="M367" i="1"/>
  <c r="M374" i="1"/>
  <c r="M385" i="1"/>
  <c r="M388" i="1"/>
  <c r="M392" i="1"/>
  <c r="M81" i="2"/>
  <c r="M177" i="2"/>
  <c r="M376" i="2"/>
  <c r="M105" i="2"/>
  <c r="M113" i="2"/>
  <c r="M128" i="2"/>
  <c r="M231" i="2"/>
  <c r="M243" i="2"/>
  <c r="M262" i="2"/>
  <c r="M328" i="2"/>
  <c r="M358" i="2"/>
  <c r="M362" i="2"/>
  <c r="M389" i="2"/>
  <c r="M238" i="2"/>
  <c r="M8" i="2"/>
  <c r="M9" i="2"/>
  <c r="M114" i="2"/>
  <c r="M136" i="2"/>
  <c r="M340" i="2"/>
  <c r="M355" i="2"/>
  <c r="M359" i="2"/>
  <c r="M386" i="2"/>
  <c r="M342" i="2"/>
  <c r="M4" i="2"/>
  <c r="M227" i="2"/>
  <c r="M73" i="2"/>
  <c r="M137" i="2"/>
  <c r="M218" i="2"/>
  <c r="M401" i="2"/>
  <c r="M104" i="2"/>
  <c r="M169" i="2"/>
  <c r="M3" i="2"/>
  <c r="M11" i="2"/>
  <c r="M19" i="2"/>
  <c r="M23" i="2"/>
  <c r="M30" i="2"/>
  <c r="M41" i="2"/>
  <c r="M72" i="2"/>
  <c r="M134" i="2"/>
  <c r="M146" i="2"/>
  <c r="M192" i="2"/>
  <c r="M215" i="2"/>
  <c r="M219" i="2"/>
  <c r="M253" i="2"/>
  <c r="M303" i="2"/>
  <c r="M334" i="2"/>
  <c r="M349" i="2"/>
  <c r="M360" i="2"/>
  <c r="M371" i="2"/>
  <c r="M375" i="2"/>
  <c r="M379" i="2"/>
  <c r="M383" i="2"/>
  <c r="M391" i="2"/>
  <c r="M402" i="2"/>
  <c r="M481" i="3"/>
  <c r="M485" i="3"/>
  <c r="M489" i="3"/>
  <c r="M633" i="3"/>
  <c r="M645" i="3"/>
  <c r="M653" i="3"/>
  <c r="M657" i="3"/>
  <c r="M669" i="3"/>
  <c r="M677" i="3"/>
  <c r="M681" i="3"/>
  <c r="M685" i="3"/>
  <c r="M689" i="3"/>
  <c r="M693" i="3"/>
  <c r="M701" i="3"/>
  <c r="M705" i="3"/>
  <c r="M709" i="3"/>
  <c r="M169" i="3"/>
  <c r="M177" i="3"/>
  <c r="M181" i="3"/>
  <c r="M417" i="3"/>
  <c r="M521" i="3"/>
  <c r="M529" i="3"/>
  <c r="M545" i="3"/>
  <c r="M577" i="3"/>
  <c r="M661" i="3"/>
  <c r="M124" i="3"/>
  <c r="M140" i="3"/>
  <c r="M156" i="3"/>
  <c r="M172" i="3"/>
  <c r="M180" i="3"/>
  <c r="M89" i="3"/>
  <c r="M185" i="3"/>
  <c r="M229" i="3"/>
  <c r="M357" i="3"/>
  <c r="M365" i="3"/>
  <c r="M373" i="3"/>
  <c r="M377" i="3"/>
  <c r="M549" i="3"/>
  <c r="M581" i="3"/>
  <c r="M601" i="3"/>
  <c r="M605" i="3"/>
  <c r="M713" i="3"/>
  <c r="M15" i="3"/>
  <c r="M31" i="3"/>
  <c r="M39" i="3"/>
  <c r="M59" i="3"/>
  <c r="M63" i="3"/>
  <c r="M67" i="3"/>
  <c r="M79" i="3"/>
  <c r="M123" i="3"/>
  <c r="M127" i="3"/>
  <c r="M143" i="3"/>
  <c r="M147" i="3"/>
  <c r="M159" i="3"/>
  <c r="M163" i="3"/>
  <c r="M167" i="3"/>
  <c r="M183" i="3"/>
  <c r="M271" i="3"/>
  <c r="M287" i="3"/>
  <c r="M299" i="3"/>
  <c r="M303" i="3"/>
  <c r="M331" i="3"/>
  <c r="M335" i="3"/>
  <c r="M339" i="3"/>
  <c r="M347" i="3"/>
  <c r="M391" i="3"/>
  <c r="M395" i="3"/>
  <c r="M427" i="3"/>
  <c r="M431" i="3"/>
  <c r="M435" i="3"/>
  <c r="M439" i="3"/>
  <c r="M455" i="3"/>
  <c r="M459" i="3"/>
  <c r="M463" i="3"/>
  <c r="M475" i="3"/>
  <c r="M487" i="3"/>
  <c r="M539" i="3"/>
  <c r="M595" i="3"/>
  <c r="M599" i="3"/>
  <c r="M607" i="3"/>
  <c r="M635" i="3"/>
  <c r="M639" i="3"/>
  <c r="M717" i="3"/>
  <c r="M25" i="3"/>
  <c r="M234" i="3"/>
  <c r="M262" i="3"/>
  <c r="M334" i="3"/>
  <c r="M426" i="3"/>
  <c r="M438" i="3"/>
  <c r="M458" i="3"/>
  <c r="M470" i="3"/>
  <c r="M716" i="3"/>
  <c r="M566" i="3"/>
  <c r="M570" i="3"/>
  <c r="M574" i="3"/>
  <c r="M578" i="3"/>
  <c r="M586" i="3"/>
  <c r="M590" i="3"/>
  <c r="M594" i="3"/>
  <c r="M598" i="3"/>
  <c r="M602" i="3"/>
  <c r="M630" i="3"/>
  <c r="M646" i="3"/>
  <c r="M654" i="3"/>
  <c r="M658" i="3"/>
  <c r="M724" i="3"/>
  <c r="M230" i="3"/>
  <c r="M250" i="3"/>
  <c r="M326" i="3"/>
  <c r="M342" i="3"/>
  <c r="M354" i="3"/>
  <c r="M422" i="3"/>
  <c r="M446" i="3"/>
  <c r="M466" i="3"/>
  <c r="M486" i="3"/>
  <c r="M526" i="3"/>
  <c r="M708" i="3"/>
  <c r="M643" i="3"/>
  <c r="M659" i="3"/>
  <c r="M254" i="3"/>
  <c r="M350" i="3"/>
  <c r="M430" i="3"/>
  <c r="M442" i="3"/>
  <c r="M518" i="3"/>
  <c r="M542" i="3"/>
  <c r="M204" i="3"/>
  <c r="M208" i="3"/>
  <c r="M228" i="3"/>
  <c r="M236" i="3"/>
  <c r="M240" i="3"/>
  <c r="M244" i="3"/>
  <c r="M256" i="3"/>
  <c r="M304" i="3"/>
  <c r="M316" i="3"/>
  <c r="M364" i="3"/>
  <c r="M376" i="3"/>
  <c r="M492" i="3"/>
  <c r="M496" i="3"/>
  <c r="M508" i="3"/>
  <c r="M516" i="3"/>
  <c r="M520" i="3"/>
  <c r="M524" i="3"/>
  <c r="M556" i="3"/>
  <c r="M706" i="3"/>
  <c r="M363" i="3"/>
  <c r="M142" i="3"/>
  <c r="M119" i="3"/>
  <c r="M261" i="3"/>
  <c r="M277" i="3"/>
  <c r="M309" i="3"/>
  <c r="M389" i="3"/>
  <c r="M405" i="3"/>
  <c r="M379" i="3"/>
  <c r="M519" i="3"/>
  <c r="M70" i="3"/>
  <c r="M80" i="3"/>
  <c r="M88" i="3"/>
  <c r="M96" i="3"/>
  <c r="M104" i="3"/>
  <c r="M190" i="3"/>
  <c r="M194" i="3"/>
  <c r="M206" i="3"/>
  <c r="M266" i="3"/>
  <c r="M290" i="3"/>
  <c r="M386" i="3"/>
  <c r="M739" i="3"/>
  <c r="M247" i="3"/>
  <c r="M559" i="3"/>
  <c r="M62" i="3"/>
  <c r="M725" i="3"/>
  <c r="M166" i="3"/>
  <c r="M209" i="3"/>
  <c r="M9" i="3"/>
  <c r="M13" i="3"/>
  <c r="M17" i="3"/>
  <c r="M29" i="3"/>
  <c r="M168" i="3"/>
  <c r="M187" i="3"/>
  <c r="M199" i="3"/>
  <c r="M203" i="3"/>
  <c r="M215" i="3"/>
  <c r="M223" i="3"/>
  <c r="M618" i="3"/>
  <c r="M60" i="3"/>
  <c r="M362" i="3"/>
  <c r="M672" i="3"/>
  <c r="M501" i="3"/>
  <c r="M680" i="3"/>
  <c r="M733" i="3"/>
  <c r="M21" i="3"/>
  <c r="M33" i="3"/>
  <c r="M41" i="3"/>
  <c r="M49" i="3"/>
  <c r="M53" i="3"/>
  <c r="M57" i="3"/>
  <c r="M69" i="3"/>
  <c r="M108" i="3"/>
  <c r="M116" i="3"/>
  <c r="M120" i="3"/>
  <c r="M135" i="3"/>
  <c r="M175" i="3"/>
  <c r="M179" i="3"/>
  <c r="M189" i="3"/>
  <c r="M193" i="3"/>
  <c r="M217" i="3"/>
  <c r="M221" i="3"/>
  <c r="M268" i="3"/>
  <c r="M292" i="3"/>
  <c r="M300" i="3"/>
  <c r="M394" i="3"/>
  <c r="M398" i="3"/>
  <c r="M418" i="3"/>
  <c r="M490" i="3"/>
  <c r="M514" i="3"/>
  <c r="M554" i="3"/>
  <c r="M699" i="3"/>
  <c r="M719" i="3"/>
  <c r="M730" i="3"/>
  <c r="M295" i="3"/>
  <c r="M374" i="3"/>
  <c r="M676" i="3"/>
  <c r="M105" i="3"/>
  <c r="M113" i="3"/>
  <c r="M117" i="3"/>
  <c r="M324" i="3"/>
  <c r="M474" i="3"/>
  <c r="M673" i="3"/>
  <c r="M370" i="3"/>
  <c r="M660" i="3"/>
  <c r="M684" i="3"/>
  <c r="M50" i="3"/>
  <c r="M81" i="3"/>
  <c r="M121" i="3"/>
  <c r="M269" i="3"/>
  <c r="M285" i="3"/>
  <c r="M543" i="3"/>
  <c r="M551" i="3"/>
  <c r="M626" i="3"/>
  <c r="M704" i="3"/>
  <c r="M517" i="3"/>
  <c r="M6" i="3"/>
  <c r="M82" i="3"/>
  <c r="M86" i="3"/>
  <c r="M118" i="3"/>
  <c r="M129" i="3"/>
  <c r="M137" i="3"/>
  <c r="M149" i="3"/>
  <c r="M157" i="3"/>
  <c r="M161" i="3"/>
  <c r="M210" i="3"/>
  <c r="M325" i="3"/>
  <c r="M329" i="3"/>
  <c r="M337" i="3"/>
  <c r="M341" i="3"/>
  <c r="M345" i="3"/>
  <c r="M353" i="3"/>
  <c r="M384" i="3"/>
  <c r="M400" i="3"/>
  <c r="M404" i="3"/>
  <c r="M415" i="3"/>
  <c r="M563" i="3"/>
  <c r="M567" i="3"/>
  <c r="M571" i="3"/>
  <c r="M575" i="3"/>
  <c r="M690" i="3"/>
  <c r="M697" i="3"/>
  <c r="M44" i="3"/>
  <c r="M688" i="3"/>
  <c r="M71" i="3"/>
  <c r="M87" i="3"/>
  <c r="M95" i="3"/>
  <c r="M99" i="3"/>
  <c r="M111" i="3"/>
  <c r="M115" i="3"/>
  <c r="M130" i="3"/>
  <c r="M211" i="3"/>
  <c r="M231" i="3"/>
  <c r="M274" i="3"/>
  <c r="M278" i="3"/>
  <c r="M282" i="3"/>
  <c r="M306" i="3"/>
  <c r="M322" i="3"/>
  <c r="M393" i="3"/>
  <c r="M583" i="3"/>
  <c r="M615" i="3"/>
  <c r="M623" i="3"/>
  <c r="M698" i="3"/>
  <c r="M721" i="3"/>
  <c r="M8" i="3"/>
  <c r="M152" i="3"/>
  <c r="M237" i="3"/>
  <c r="M249" i="3"/>
  <c r="M253" i="3"/>
  <c r="M257" i="3"/>
  <c r="M265" i="3"/>
  <c r="M284" i="3"/>
  <c r="M5" i="3"/>
  <c r="M54" i="3"/>
  <c r="M65" i="3"/>
  <c r="M73" i="3"/>
  <c r="M77" i="3"/>
  <c r="M629" i="3"/>
  <c r="M707" i="3"/>
  <c r="M715" i="3"/>
  <c r="M66" i="3"/>
  <c r="M85" i="3"/>
  <c r="M92" i="3"/>
  <c r="M165" i="3"/>
  <c r="M201" i="3"/>
  <c r="M226" i="3"/>
  <c r="M242" i="3"/>
  <c r="M246" i="3"/>
  <c r="M258" i="3"/>
  <c r="M327" i="3"/>
  <c r="M421" i="3"/>
  <c r="M429" i="3"/>
  <c r="M610" i="3"/>
  <c r="M670" i="3"/>
  <c r="M674" i="3"/>
  <c r="M678" i="3"/>
  <c r="M700" i="3"/>
  <c r="M36" i="3"/>
  <c r="M47" i="3"/>
  <c r="M93" i="3"/>
  <c r="M101" i="3"/>
  <c r="M134" i="3"/>
  <c r="M145" i="3"/>
  <c r="M153" i="3"/>
  <c r="M227" i="3"/>
  <c r="M293" i="3"/>
  <c r="M297" i="3"/>
  <c r="M328" i="3"/>
  <c r="M352" i="3"/>
  <c r="M402" i="3"/>
  <c r="M525" i="3"/>
  <c r="M16" i="3"/>
  <c r="M23" i="3"/>
  <c r="M55" i="3"/>
  <c r="M78" i="3"/>
  <c r="M146" i="3"/>
  <c r="M150" i="3"/>
  <c r="M162" i="3"/>
  <c r="M235" i="3"/>
  <c r="M239" i="3"/>
  <c r="M251" i="3"/>
  <c r="M305" i="3"/>
  <c r="M317" i="3"/>
  <c r="M20" i="3"/>
  <c r="M37" i="3"/>
  <c r="M56" i="3"/>
  <c r="M98" i="3"/>
  <c r="M102" i="3"/>
  <c r="M131" i="3"/>
  <c r="M191" i="3"/>
  <c r="M591" i="3"/>
  <c r="M7" i="3"/>
  <c r="M106" i="3"/>
  <c r="M110" i="3"/>
  <c r="M114" i="3"/>
  <c r="M267" i="3"/>
  <c r="M294" i="3"/>
  <c r="M302" i="3"/>
  <c r="M695" i="3"/>
  <c r="M178" i="3"/>
  <c r="M291" i="3"/>
  <c r="M423" i="3"/>
  <c r="M523" i="3"/>
  <c r="M527" i="3"/>
  <c r="M722" i="3"/>
  <c r="M310" i="3"/>
  <c r="M314" i="3"/>
  <c r="M437" i="3"/>
  <c r="M461" i="3"/>
  <c r="M477" i="3"/>
  <c r="M558" i="3"/>
  <c r="M565" i="3"/>
  <c r="M614" i="3"/>
  <c r="M622" i="3"/>
  <c r="M728" i="3"/>
  <c r="M732" i="3"/>
  <c r="M307" i="3"/>
  <c r="M311" i="3"/>
  <c r="M315" i="3"/>
  <c r="M319" i="3"/>
  <c r="M323" i="3"/>
  <c r="M392" i="3"/>
  <c r="M407" i="3"/>
  <c r="M411" i="3"/>
  <c r="M434" i="3"/>
  <c r="M450" i="3"/>
  <c r="M482" i="3"/>
  <c r="M497" i="3"/>
  <c r="M505" i="3"/>
  <c r="M509" i="3"/>
  <c r="M513" i="3"/>
  <c r="M528" i="3"/>
  <c r="M532" i="3"/>
  <c r="M604" i="3"/>
  <c r="M737" i="3"/>
  <c r="M741" i="3"/>
  <c r="M336" i="3"/>
  <c r="M340" i="3"/>
  <c r="M344" i="3"/>
  <c r="M351" i="3"/>
  <c r="M359" i="3"/>
  <c r="M367" i="3"/>
  <c r="M375" i="3"/>
  <c r="M382" i="3"/>
  <c r="M397" i="3"/>
  <c r="M428" i="3"/>
  <c r="M447" i="3"/>
  <c r="M479" i="3"/>
  <c r="M494" i="3"/>
  <c r="M498" i="3"/>
  <c r="M541" i="3"/>
  <c r="M553" i="3"/>
  <c r="M560" i="3"/>
  <c r="M609" i="3"/>
  <c r="M636" i="3"/>
  <c r="M647" i="3"/>
  <c r="M655" i="3"/>
  <c r="M687" i="3"/>
  <c r="M409" i="3"/>
  <c r="M413" i="3"/>
  <c r="M436" i="3"/>
  <c r="M456" i="3"/>
  <c r="M460" i="3"/>
  <c r="M476" i="3"/>
  <c r="M484" i="3"/>
  <c r="M491" i="3"/>
  <c r="M495" i="3"/>
  <c r="M499" i="3"/>
  <c r="M503" i="3"/>
  <c r="M507" i="3"/>
  <c r="M511" i="3"/>
  <c r="M515" i="3"/>
  <c r="M557" i="3"/>
  <c r="M564" i="3"/>
  <c r="M625" i="3"/>
  <c r="M664" i="3"/>
  <c r="M668" i="3"/>
  <c r="M52" i="3"/>
  <c r="M76" i="3"/>
  <c r="M286" i="3"/>
  <c r="M530" i="3"/>
  <c r="M534" i="3"/>
  <c r="M11" i="3"/>
  <c r="M27" i="3"/>
  <c r="M43" i="3"/>
  <c r="M103" i="3"/>
  <c r="M160" i="3"/>
  <c r="M243" i="3"/>
  <c r="M275" i="3"/>
  <c r="M279" i="3"/>
  <c r="M283" i="3"/>
  <c r="M338" i="3"/>
  <c r="M424" i="3"/>
  <c r="M462" i="3"/>
  <c r="M535" i="3"/>
  <c r="M648" i="3"/>
  <c r="M652" i="3"/>
  <c r="M238" i="3"/>
  <c r="M51" i="3"/>
  <c r="M97" i="3"/>
  <c r="M136" i="3"/>
  <c r="M158" i="3"/>
  <c r="M197" i="3"/>
  <c r="M255" i="3"/>
  <c r="M321" i="3"/>
  <c r="M343" i="3"/>
  <c r="M399" i="3"/>
  <c r="M642" i="3"/>
  <c r="M3" i="3"/>
  <c r="M19" i="3"/>
  <c r="M35" i="3"/>
  <c r="M45" i="3"/>
  <c r="M48" i="3"/>
  <c r="M72" i="3"/>
  <c r="M83" i="3"/>
  <c r="M90" i="3"/>
  <c r="M94" i="3"/>
  <c r="M133" i="3"/>
  <c r="M151" i="3"/>
  <c r="M245" i="3"/>
  <c r="M259" i="3"/>
  <c r="M296" i="3"/>
  <c r="M385" i="3"/>
  <c r="M585" i="3"/>
  <c r="M589" i="3"/>
  <c r="M631" i="3"/>
  <c r="M691" i="3"/>
  <c r="M100" i="3"/>
  <c r="M107" i="3"/>
  <c r="M141" i="3"/>
  <c r="M144" i="3"/>
  <c r="M154" i="3"/>
  <c r="M164" i="3"/>
  <c r="M171" i="3"/>
  <c r="M205" i="3"/>
  <c r="M212" i="3"/>
  <c r="M225" i="3"/>
  <c r="M272" i="3"/>
  <c r="M276" i="3"/>
  <c r="M301" i="3"/>
  <c r="M308" i="3"/>
  <c r="M318" i="3"/>
  <c r="M332" i="3"/>
  <c r="M346" i="3"/>
  <c r="M360" i="3"/>
  <c r="M371" i="3"/>
  <c r="M378" i="3"/>
  <c r="M396" i="3"/>
  <c r="M403" i="3"/>
  <c r="M406" i="3"/>
  <c r="M410" i="3"/>
  <c r="M414" i="3"/>
  <c r="M448" i="3"/>
  <c r="M452" i="3"/>
  <c r="M467" i="3"/>
  <c r="M471" i="3"/>
  <c r="M478" i="3"/>
  <c r="M531" i="3"/>
  <c r="M538" i="3"/>
  <c r="M546" i="3"/>
  <c r="M620" i="3"/>
  <c r="M627" i="3"/>
  <c r="M634" i="3"/>
  <c r="M638" i="3"/>
  <c r="M649" i="3"/>
  <c r="M656" i="3"/>
  <c r="M667" i="3"/>
  <c r="M671" i="3"/>
  <c r="M714" i="3"/>
  <c r="M2" i="3"/>
  <c r="M18" i="3"/>
  <c r="M34" i="3"/>
  <c r="M61" i="3"/>
  <c r="M64" i="3"/>
  <c r="M74" i="3"/>
  <c r="M84" i="3"/>
  <c r="M91" i="3"/>
  <c r="M125" i="3"/>
  <c r="M128" i="3"/>
  <c r="M138" i="3"/>
  <c r="M148" i="3"/>
  <c r="M155" i="3"/>
  <c r="M195" i="3"/>
  <c r="M198" i="3"/>
  <c r="M202" i="3"/>
  <c r="M213" i="3"/>
  <c r="M219" i="3"/>
  <c r="M222" i="3"/>
  <c r="M233" i="3"/>
  <c r="M263" i="3"/>
  <c r="M273" i="3"/>
  <c r="M281" i="3"/>
  <c r="M288" i="3"/>
  <c r="M298" i="3"/>
  <c r="M312" i="3"/>
  <c r="M333" i="3"/>
  <c r="M361" i="3"/>
  <c r="M368" i="3"/>
  <c r="M372" i="3"/>
  <c r="M383" i="3"/>
  <c r="M441" i="3"/>
  <c r="M445" i="3"/>
  <c r="M449" i="3"/>
  <c r="M453" i="3"/>
  <c r="M613" i="3"/>
  <c r="M617" i="3"/>
  <c r="M621" i="3"/>
  <c r="M628" i="3"/>
  <c r="M711" i="3"/>
  <c r="M718" i="3"/>
  <c r="M729" i="3"/>
  <c r="M736" i="3"/>
  <c r="M740" i="3"/>
  <c r="M58" i="3"/>
  <c r="M68" i="3"/>
  <c r="M75" i="3"/>
  <c r="M109" i="3"/>
  <c r="M112" i="3"/>
  <c r="M122" i="3"/>
  <c r="M132" i="3"/>
  <c r="M139" i="3"/>
  <c r="M173" i="3"/>
  <c r="M176" i="3"/>
  <c r="M196" i="3"/>
  <c r="M207" i="3"/>
  <c r="M241" i="3"/>
  <c r="M264" i="3"/>
  <c r="M270" i="3"/>
  <c r="M289" i="3"/>
  <c r="M313" i="3"/>
  <c r="M320" i="3"/>
  <c r="M330" i="3"/>
  <c r="M348" i="3"/>
  <c r="M355" i="3"/>
  <c r="M358" i="3"/>
  <c r="M369" i="3"/>
  <c r="M416" i="3"/>
  <c r="M420" i="3"/>
  <c r="M473" i="3"/>
  <c r="M502" i="3"/>
  <c r="M506" i="3"/>
  <c r="M510" i="3"/>
  <c r="M548" i="3"/>
  <c r="M555" i="3"/>
  <c r="M584" i="3"/>
  <c r="M588" i="3"/>
  <c r="M603" i="3"/>
  <c r="M606" i="3"/>
  <c r="M694" i="3"/>
  <c r="M712" i="3"/>
  <c r="M349" i="3"/>
  <c r="M356" i="3"/>
  <c r="M366" i="3"/>
  <c r="M380" i="3"/>
  <c r="M387" i="3"/>
  <c r="M390" i="3"/>
  <c r="M401" i="3"/>
  <c r="M425" i="3"/>
  <c r="M432" i="3"/>
  <c r="M443" i="3"/>
  <c r="M457" i="3"/>
  <c r="M464" i="3"/>
  <c r="M468" i="3"/>
  <c r="M493" i="3"/>
  <c r="M500" i="3"/>
  <c r="M540" i="3"/>
  <c r="M550" i="3"/>
  <c r="M561" i="3"/>
  <c r="M572" i="3"/>
  <c r="M579" i="3"/>
  <c r="M582" i="3"/>
  <c r="M593" i="3"/>
  <c r="M597" i="3"/>
  <c r="M611" i="3"/>
  <c r="M640" i="3"/>
  <c r="M650" i="3"/>
  <c r="M665" i="3"/>
  <c r="M675" i="3"/>
  <c r="M682" i="3"/>
  <c r="M692" i="3"/>
  <c r="M702" i="3"/>
  <c r="M723" i="3"/>
  <c r="M734" i="3"/>
  <c r="M738" i="3"/>
  <c r="M408" i="3"/>
  <c r="M533" i="3"/>
  <c r="M547" i="3"/>
  <c r="M576" i="3"/>
  <c r="M637" i="3"/>
  <c r="M644" i="3"/>
  <c r="M651" i="3"/>
  <c r="M679" i="3"/>
  <c r="M727" i="3"/>
  <c r="M731" i="3"/>
  <c r="M381" i="3"/>
  <c r="M388" i="3"/>
  <c r="M412" i="3"/>
  <c r="M419" i="3"/>
  <c r="M433" i="3"/>
  <c r="M444" i="3"/>
  <c r="M451" i="3"/>
  <c r="M454" i="3"/>
  <c r="M465" i="3"/>
  <c r="M469" i="3"/>
  <c r="M483" i="3"/>
  <c r="M512" i="3"/>
  <c r="M522" i="3"/>
  <c r="M537" i="3"/>
  <c r="M569" i="3"/>
  <c r="M573" i="3"/>
  <c r="M580" i="3"/>
  <c r="M587" i="3"/>
  <c r="M612" i="3"/>
  <c r="M619" i="3"/>
  <c r="M641" i="3"/>
  <c r="M666" i="3"/>
  <c r="M683" i="3"/>
  <c r="M703" i="3"/>
  <c r="M735" i="3"/>
  <c r="M15" i="2"/>
  <c r="M22" i="2"/>
  <c r="M25" i="2"/>
  <c r="M29" i="2"/>
  <c r="M47" i="2"/>
  <c r="M54" i="2"/>
  <c r="M57" i="2"/>
  <c r="M61" i="2"/>
  <c r="M79" i="2"/>
  <c r="M86" i="2"/>
  <c r="M89" i="2"/>
  <c r="M93" i="2"/>
  <c r="M111" i="2"/>
  <c r="M118" i="2"/>
  <c r="M121" i="2"/>
  <c r="M125" i="2"/>
  <c r="M143" i="2"/>
  <c r="M150" i="2"/>
  <c r="M153" i="2"/>
  <c r="M157" i="2"/>
  <c r="M175" i="2"/>
  <c r="M182" i="2"/>
  <c r="M185" i="2"/>
  <c r="M189" i="2"/>
  <c r="M196" i="2"/>
  <c r="M200" i="2"/>
  <c r="M214" i="2"/>
  <c r="M245" i="2"/>
  <c r="M252" i="2"/>
  <c r="M266" i="2"/>
  <c r="M273" i="2"/>
  <c r="M286" i="2"/>
  <c r="M293" i="2"/>
  <c r="M332" i="2"/>
  <c r="M348" i="2"/>
  <c r="M354" i="2"/>
  <c r="M364" i="2"/>
  <c r="M374" i="2"/>
  <c r="M97" i="2"/>
  <c r="M161" i="2"/>
  <c r="M27" i="2"/>
  <c r="M34" i="2"/>
  <c r="M59" i="2"/>
  <c r="M66" i="2"/>
  <c r="M91" i="2"/>
  <c r="M98" i="2"/>
  <c r="M123" i="2"/>
  <c r="M130" i="2"/>
  <c r="M155" i="2"/>
  <c r="M162" i="2"/>
  <c r="M194" i="2"/>
  <c r="M205" i="2"/>
  <c r="M212" i="2"/>
  <c r="M229" i="2"/>
  <c r="M232" i="2"/>
  <c r="M246" i="2"/>
  <c r="M250" i="2"/>
  <c r="M284" i="2"/>
  <c r="M317" i="2"/>
  <c r="M33" i="2"/>
  <c r="M270" i="2"/>
  <c r="M10" i="2"/>
  <c r="M35" i="2"/>
  <c r="M42" i="2"/>
  <c r="M67" i="2"/>
  <c r="M74" i="2"/>
  <c r="M99" i="2"/>
  <c r="M106" i="2"/>
  <c r="M131" i="2"/>
  <c r="M138" i="2"/>
  <c r="M163" i="2"/>
  <c r="M170" i="2"/>
  <c r="M191" i="2"/>
  <c r="M198" i="2"/>
  <c r="M202" i="2"/>
  <c r="M213" i="2"/>
  <c r="M220" i="2"/>
  <c r="M226" i="2"/>
  <c r="M233" i="2"/>
  <c r="M240" i="2"/>
  <c r="M254" i="2"/>
  <c r="M268" i="2"/>
  <c r="M285" i="2"/>
  <c r="M308" i="2"/>
  <c r="M321" i="2"/>
  <c r="M337" i="2"/>
  <c r="M353" i="2"/>
  <c r="M369" i="2"/>
  <c r="M65" i="2"/>
  <c r="M129" i="2"/>
  <c r="M7" i="2"/>
  <c r="M14" i="2"/>
  <c r="M21" i="2"/>
  <c r="M39" i="2"/>
  <c r="M46" i="2"/>
  <c r="M53" i="2"/>
  <c r="M71" i="2"/>
  <c r="M78" i="2"/>
  <c r="M85" i="2"/>
  <c r="M103" i="2"/>
  <c r="M110" i="2"/>
  <c r="M117" i="2"/>
  <c r="M135" i="2"/>
  <c r="M142" i="2"/>
  <c r="M149" i="2"/>
  <c r="M167" i="2"/>
  <c r="M174" i="2"/>
  <c r="M181" i="2"/>
  <c r="M199" i="2"/>
  <c r="M237" i="2"/>
  <c r="M244" i="2"/>
  <c r="M272" i="2"/>
  <c r="M292" i="2"/>
  <c r="M305" i="2"/>
  <c r="M325" i="2"/>
  <c r="M341" i="2"/>
  <c r="M357" i="2"/>
  <c r="M373" i="2"/>
  <c r="M390" i="2"/>
  <c r="M380" i="2"/>
  <c r="M397" i="2"/>
  <c r="M381" i="2"/>
  <c r="M398" i="2"/>
  <c r="M217" i="2"/>
  <c r="M257" i="2"/>
  <c r="M274" i="2"/>
  <c r="M290" i="2"/>
  <c r="M306" i="2"/>
  <c r="M322" i="2"/>
  <c r="M338" i="2"/>
  <c r="M370" i="2"/>
  <c r="M387" i="2"/>
  <c r="M403" i="2"/>
  <c r="M188" i="2"/>
  <c r="M201" i="2"/>
  <c r="M241" i="2"/>
  <c r="M258" i="2"/>
  <c r="M281" i="2"/>
  <c r="M297" i="2"/>
  <c r="M313" i="2"/>
  <c r="M329" i="2"/>
  <c r="M345" i="2"/>
  <c r="M265" i="2"/>
  <c r="M225" i="2"/>
  <c r="M242" i="2"/>
  <c r="M282" i="2"/>
  <c r="M298" i="2"/>
  <c r="M314" i="2"/>
  <c r="M330" i="2"/>
  <c r="M346" i="2"/>
  <c r="M378" i="2"/>
  <c r="M395" i="2"/>
  <c r="M184" i="3"/>
  <c r="M216" i="3"/>
  <c r="M248" i="3"/>
  <c r="M260" i="3"/>
  <c r="M472" i="3"/>
  <c r="M536" i="3"/>
  <c r="M600" i="3"/>
  <c r="M188" i="3"/>
  <c r="M220" i="3"/>
  <c r="M252" i="3"/>
  <c r="M480" i="3"/>
  <c r="M544" i="3"/>
  <c r="M608" i="3"/>
  <c r="M200" i="3"/>
  <c r="M232" i="3"/>
  <c r="M280" i="3"/>
  <c r="M440" i="3"/>
  <c r="M504" i="3"/>
  <c r="M568" i="3"/>
  <c r="M632" i="3"/>
  <c r="M726" i="3"/>
  <c r="M192" i="3"/>
  <c r="M224" i="3"/>
  <c r="M488" i="3"/>
  <c r="M552" i="3"/>
  <c r="M616" i="3"/>
  <c r="M686" i="3"/>
  <c r="M662" i="3"/>
  <c r="M710" i="3"/>
  <c r="M6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₣€Łíρэ ρØŇ†ØИi</author>
  </authors>
  <commentList>
    <comment ref="F191" authorId="0" shapeId="0" xr:uid="{00147DD5-6457-4CC0-9498-0B2629925D4E}">
      <text>
        <r>
          <rPr>
            <b/>
            <sz val="9"/>
            <color indexed="81"/>
            <rFont val="Tahoma"/>
            <family val="2"/>
          </rPr>
          <t>₣€Łíρэ ρØŇ†ØИi:</t>
        </r>
        <r>
          <rPr>
            <sz val="9"/>
            <color indexed="81"/>
            <rFont val="Tahoma"/>
            <family val="2"/>
          </rPr>
          <t xml:space="preserve">
Odd Empate sempre MENOR que 4
</t>
        </r>
      </text>
    </comment>
    <comment ref="H332" authorId="0" shapeId="0" xr:uid="{DD2D4746-23CA-49A7-BF5F-4F21D63950F1}">
      <text>
        <r>
          <rPr>
            <b/>
            <sz val="9"/>
            <color indexed="81"/>
            <rFont val="Tahoma"/>
            <family val="2"/>
          </rPr>
          <t>₣€Łíρэ ρØŇ†ØИi:</t>
        </r>
        <r>
          <rPr>
            <sz val="9"/>
            <color indexed="81"/>
            <rFont val="Tahoma"/>
            <family val="2"/>
          </rPr>
          <t xml:space="preserve">
NAO MENOR QUE 1.50
</t>
        </r>
      </text>
    </comment>
  </commentList>
</comments>
</file>

<file path=xl/sharedStrings.xml><?xml version="1.0" encoding="utf-8"?>
<sst xmlns="http://schemas.openxmlformats.org/spreadsheetml/2006/main" count="6180" uniqueCount="1955">
  <si>
    <t>Date</t>
  </si>
  <si>
    <t>League</t>
  </si>
  <si>
    <t>TeamHome</t>
  </si>
  <si>
    <t>TeamAway</t>
  </si>
  <si>
    <t>Lhome</t>
  </si>
  <si>
    <t>LDraw</t>
  </si>
  <si>
    <t>LAway</t>
  </si>
  <si>
    <t>Average</t>
  </si>
  <si>
    <t>Exponential</t>
  </si>
  <si>
    <t>Coefficient</t>
  </si>
  <si>
    <t>Class</t>
  </si>
  <si>
    <t>Primera Division de Honduras</t>
  </si>
  <si>
    <t>Olancho FC</t>
  </si>
  <si>
    <t>Lobos UPNFM</t>
  </si>
  <si>
    <t>HQO</t>
  </si>
  <si>
    <t>Argentine Torneo A</t>
  </si>
  <si>
    <t>Villa Mitre</t>
  </si>
  <si>
    <t>Liniers Bahia Blanca</t>
  </si>
  <si>
    <t xml:space="preserve">Peru Primera Division </t>
  </si>
  <si>
    <t>EM Deportivo Binacional</t>
  </si>
  <si>
    <t>Deportivo Municipal</t>
  </si>
  <si>
    <t>CD Motagua</t>
  </si>
  <si>
    <t>Real Sociedad Tocoa</t>
  </si>
  <si>
    <t>HSN</t>
  </si>
  <si>
    <t>CD Olimpia</t>
  </si>
  <si>
    <t>CD Vida</t>
  </si>
  <si>
    <t>HSY</t>
  </si>
  <si>
    <t>Alianza Lima</t>
  </si>
  <si>
    <t>Deportivo Garcilaso</t>
  </si>
  <si>
    <t>Finland Veikkausliga</t>
  </si>
  <si>
    <t>HJK Helsinki</t>
  </si>
  <si>
    <t>Vaasa VPS</t>
  </si>
  <si>
    <t>Holland Eerste Divisie</t>
  </si>
  <si>
    <t>Roda JC</t>
  </si>
  <si>
    <t>Den Bosch</t>
  </si>
  <si>
    <t>Ireland First Division</t>
  </si>
  <si>
    <t>Treaty United</t>
  </si>
  <si>
    <t>Kerry FC</t>
  </si>
  <si>
    <t>Slovak Super Liga</t>
  </si>
  <si>
    <t>Dunajska Streda</t>
  </si>
  <si>
    <t>FK Kosice</t>
  </si>
  <si>
    <t>HSS</t>
  </si>
  <si>
    <t>SJK Seinajoen</t>
  </si>
  <si>
    <t>KTP Kotka</t>
  </si>
  <si>
    <t>Sporting Cristal</t>
  </si>
  <si>
    <t>Cusco FC</t>
  </si>
  <si>
    <t>Belgian Pro League</t>
  </si>
  <si>
    <t>Anderlecht</t>
  </si>
  <si>
    <t>Zulte-Waregem</t>
  </si>
  <si>
    <t>Italian Serie A</t>
  </si>
  <si>
    <t>AC Milan</t>
  </si>
  <si>
    <t>Monza</t>
  </si>
  <si>
    <t>USA Major League Soccer</t>
  </si>
  <si>
    <t xml:space="preserve">New York Red Bulls </t>
  </si>
  <si>
    <t>Colorado Rapids</t>
  </si>
  <si>
    <t>HOY</t>
  </si>
  <si>
    <t>Turkey Super Lig</t>
  </si>
  <si>
    <t>Besiktas JK</t>
  </si>
  <si>
    <t>Konyaspor</t>
  </si>
  <si>
    <t xml:space="preserve">HCO </t>
  </si>
  <si>
    <t>French Cup</t>
  </si>
  <si>
    <t>Toulouse</t>
  </si>
  <si>
    <t>Rodez Aveyron</t>
  </si>
  <si>
    <t xml:space="preserve">England Conference </t>
  </si>
  <si>
    <t>Chesterfield</t>
  </si>
  <si>
    <t>York City</t>
  </si>
  <si>
    <t>Spanish La Liga</t>
  </si>
  <si>
    <t xml:space="preserve">Real Sociedad </t>
  </si>
  <si>
    <t>Granada CF</t>
  </si>
  <si>
    <t>Ireland Premier League</t>
  </si>
  <si>
    <t>Shamrock Rovers</t>
  </si>
  <si>
    <t>Cork City</t>
  </si>
  <si>
    <t>Turkey 1. Lig</t>
  </si>
  <si>
    <t>Caykur Rizespor</t>
  </si>
  <si>
    <t>Genclerbirligi</t>
  </si>
  <si>
    <t>Genesis</t>
  </si>
  <si>
    <t>Switzerland Super League</t>
  </si>
  <si>
    <t>Lugano</t>
  </si>
  <si>
    <t>Yverdon</t>
  </si>
  <si>
    <t>UEFA Europa League</t>
  </si>
  <si>
    <t>Fenerbahce</t>
  </si>
  <si>
    <t>Austria Wien</t>
  </si>
  <si>
    <t>Racing Genk</t>
  </si>
  <si>
    <t>Charleroi</t>
  </si>
  <si>
    <t>UEFA Champions League</t>
  </si>
  <si>
    <t>RB Leipzig</t>
  </si>
  <si>
    <t>Celtic FC</t>
  </si>
  <si>
    <t>KAS Eupen</t>
  </si>
  <si>
    <t>FC Utrecht (Youth)</t>
  </si>
  <si>
    <t>UEFA Europa Conference League</t>
  </si>
  <si>
    <t>Besikitas JK</t>
  </si>
  <si>
    <t>K League 2</t>
  </si>
  <si>
    <t>Gimcheon Sangmu FC</t>
  </si>
  <si>
    <t>Ansan Greeners FC</t>
  </si>
  <si>
    <t>Bolivia Primera Division</t>
  </si>
  <si>
    <t xml:space="preserve">Real Tomayapo </t>
  </si>
  <si>
    <t xml:space="preserve"> Libertad Gran Mamore FC</t>
  </si>
  <si>
    <t>Thai League 2</t>
  </si>
  <si>
    <t xml:space="preserve">Nong Bua Lamphu </t>
  </si>
  <si>
    <t>Customs Department FC</t>
  </si>
  <si>
    <t>Canadian Premier League</t>
  </si>
  <si>
    <t>Cavalry FC</t>
  </si>
  <si>
    <t>FC Edmonton</t>
  </si>
  <si>
    <t>Argentine Divison 1</t>
  </si>
  <si>
    <t>River Plate</t>
  </si>
  <si>
    <t>Estudiantes La Plata</t>
  </si>
  <si>
    <t>Uruguay Primera Division</t>
  </si>
  <si>
    <t>Liverpool URU</t>
  </si>
  <si>
    <t>La Luz</t>
  </si>
  <si>
    <t xml:space="preserve">Hacken </t>
  </si>
  <si>
    <t>Zalgiris Vilnius</t>
  </si>
  <si>
    <t>Primera Division Liga MX</t>
  </si>
  <si>
    <t>Chivas Guadalajara</t>
  </si>
  <si>
    <t>Mazatlan FC</t>
  </si>
  <si>
    <t>German 3. Liga</t>
  </si>
  <si>
    <t>SV Elversberg</t>
  </si>
  <si>
    <t>Borussia Dortmund (Youth)</t>
  </si>
  <si>
    <t>Japan Football League</t>
  </si>
  <si>
    <t>Maruyasu Industries</t>
  </si>
  <si>
    <t>Mio Biwako Shiga</t>
  </si>
  <si>
    <t>England Premier League</t>
  </si>
  <si>
    <t>Manchester United</t>
  </si>
  <si>
    <t>Leeds United</t>
  </si>
  <si>
    <t>Finland Ykkonen</t>
  </si>
  <si>
    <t>TPS Turku</t>
  </si>
  <si>
    <t>KPV</t>
  </si>
  <si>
    <t>FC Viktoria Plzen</t>
  </si>
  <si>
    <t>Brazil Serie A</t>
  </si>
  <si>
    <t>Flamengo</t>
  </si>
  <si>
    <t>Atletico Goianiense</t>
  </si>
  <si>
    <t>Chelsea</t>
  </si>
  <si>
    <t>Nottingham Forest</t>
  </si>
  <si>
    <t>France Ligue 1</t>
  </si>
  <si>
    <t xml:space="preserve">Monaco </t>
  </si>
  <si>
    <t>Strasbourg</t>
  </si>
  <si>
    <t>England League Cup</t>
  </si>
  <si>
    <t xml:space="preserve">Liverpool </t>
  </si>
  <si>
    <t>Leicester City</t>
  </si>
  <si>
    <t>Primera Division de Venezuela</t>
  </si>
  <si>
    <t>Deportivo Tachira</t>
  </si>
  <si>
    <t xml:space="preserve">Mineros de Guayana </t>
  </si>
  <si>
    <t>Copa do Brasil</t>
  </si>
  <si>
    <t>Fluminense RJ</t>
  </si>
  <si>
    <t xml:space="preserve">Vila Nova </t>
  </si>
  <si>
    <t>Poland Ekstraklasa</t>
  </si>
  <si>
    <t>Rakow Czestochowa</t>
  </si>
  <si>
    <t>Wisla Plock</t>
  </si>
  <si>
    <t>Scottish Division One</t>
  </si>
  <si>
    <t>Hamilton Academical</t>
  </si>
  <si>
    <t>Annan Athletic</t>
  </si>
  <si>
    <t>Legia Warszawa</t>
  </si>
  <si>
    <t>Korona Kielce</t>
  </si>
  <si>
    <t>Atalanta</t>
  </si>
  <si>
    <t>Salernitana</t>
  </si>
  <si>
    <t>HNY</t>
  </si>
  <si>
    <t>Philadelphia Union</t>
  </si>
  <si>
    <t>Inter Miami FC</t>
  </si>
  <si>
    <t>Saint Gilloise</t>
  </si>
  <si>
    <t xml:space="preserve">Oud Heverlee </t>
  </si>
  <si>
    <t>Defensor Sporting Montevideo</t>
  </si>
  <si>
    <t>Rentistas</t>
  </si>
  <si>
    <t>Seraing United</t>
  </si>
  <si>
    <t>KAA Gent</t>
  </si>
  <si>
    <t>Honda FC</t>
  </si>
  <si>
    <t>Suzuka Unlimited</t>
  </si>
  <si>
    <t>Armenia Premier League</t>
  </si>
  <si>
    <t>Alashkert</t>
  </si>
  <si>
    <t>FK Van Charentsavan</t>
  </si>
  <si>
    <t>FBC Melgar</t>
  </si>
  <si>
    <t>Liga Nacional da Guatemala</t>
  </si>
  <si>
    <t>Guastatoya</t>
  </si>
  <si>
    <t>Deportivo Xinabajul</t>
  </si>
  <si>
    <t>Lech Poznan</t>
  </si>
  <si>
    <t>Lechia Gdansk</t>
  </si>
  <si>
    <t>CONCACAF American Cup</t>
  </si>
  <si>
    <t>Herediano</t>
  </si>
  <si>
    <t>Real Espana</t>
  </si>
  <si>
    <t>Plaza Colonia</t>
  </si>
  <si>
    <t>VfL Osnabruck</t>
  </si>
  <si>
    <t>Zwickau</t>
  </si>
  <si>
    <t>Brazil Serie B</t>
  </si>
  <si>
    <t xml:space="preserve">Atletico Clube Goianiense </t>
  </si>
  <si>
    <t xml:space="preserve"> ABC RN</t>
  </si>
  <si>
    <t>CSD Municipal</t>
  </si>
  <si>
    <t>Deportivo Mixco</t>
  </si>
  <si>
    <t>England Championship</t>
  </si>
  <si>
    <t>Middlesbrough</t>
  </si>
  <si>
    <t>Reading</t>
  </si>
  <si>
    <t>Internacional RS</t>
  </si>
  <si>
    <t>Goias</t>
  </si>
  <si>
    <t>Copa Libertadores</t>
  </si>
  <si>
    <t>Tolima</t>
  </si>
  <si>
    <t>Hungary Borsodi Liga</t>
  </si>
  <si>
    <t>Ferencvarosi TC</t>
  </si>
  <si>
    <t>Paksi SE Honlapja</t>
  </si>
  <si>
    <t>Juventus</t>
  </si>
  <si>
    <t>Empoli</t>
  </si>
  <si>
    <t xml:space="preserve">England League 1 </t>
  </si>
  <si>
    <t>Peterborough United</t>
  </si>
  <si>
    <t>Forest Green Rovers</t>
  </si>
  <si>
    <t>Greece Super League A</t>
  </si>
  <si>
    <t>Aris Thessaloniki</t>
  </si>
  <si>
    <t>Pas Giannina</t>
  </si>
  <si>
    <t>Argentinos Juniors</t>
  </si>
  <si>
    <t>Gimnasia La Plata</t>
  </si>
  <si>
    <t>Istanbul Basaksehir</t>
  </si>
  <si>
    <t>England Conference North</t>
  </si>
  <si>
    <t xml:space="preserve">Spennymoor Town </t>
  </si>
  <si>
    <t>Southport FC</t>
  </si>
  <si>
    <t>Bray Wanderers</t>
  </si>
  <si>
    <t>Lonford Town</t>
  </si>
  <si>
    <t>Santa Lucia Cotzumalguapa</t>
  </si>
  <si>
    <t>Denmark 1st Division</t>
  </si>
  <si>
    <t>Herfolge Boldklub Koge</t>
  </si>
  <si>
    <t>Nykobing FC</t>
  </si>
  <si>
    <t>Poland Cup</t>
  </si>
  <si>
    <t>Znicz Pruszkow</t>
  </si>
  <si>
    <t>Gornik Polkowice</t>
  </si>
  <si>
    <t>Academia Deportiva Cantolao</t>
  </si>
  <si>
    <t>J-League Divison 3</t>
  </si>
  <si>
    <t>Fujieda MYFC</t>
  </si>
  <si>
    <t>Yokohama SCC</t>
  </si>
  <si>
    <t>PEC Zwolle</t>
  </si>
  <si>
    <t>Jong PSV Eindhoven (Youth)</t>
  </si>
  <si>
    <t>Sonderjyske</t>
  </si>
  <si>
    <t>Helsingor</t>
  </si>
  <si>
    <t xml:space="preserve">Holland Eerste Divisie </t>
  </si>
  <si>
    <t>Heracles Almelo</t>
  </si>
  <si>
    <t>NAC Breda</t>
  </si>
  <si>
    <t>States Championship</t>
  </si>
  <si>
    <t>Potiguar RN</t>
  </si>
  <si>
    <t>Alecrim Natal RN</t>
  </si>
  <si>
    <t>SV Meppen</t>
  </si>
  <si>
    <t>Spartak Trnava</t>
  </si>
  <si>
    <t>MSK Zilina</t>
  </si>
  <si>
    <t>CD Victoria</t>
  </si>
  <si>
    <t>Yeni Malatyaspor</t>
  </si>
  <si>
    <t>Universitario de Deportes</t>
  </si>
  <si>
    <t>Univ. Cesar Vallejo</t>
  </si>
  <si>
    <t>Poland Liga 1</t>
  </si>
  <si>
    <t xml:space="preserve">Wisla Krakow </t>
  </si>
  <si>
    <t>Resovia Rzeszow</t>
  </si>
  <si>
    <t>Waterford United</t>
  </si>
  <si>
    <t>Wexford (Youth)</t>
  </si>
  <si>
    <t>Australia A-League</t>
  </si>
  <si>
    <t>Melbourne City</t>
  </si>
  <si>
    <t>Central Coast Mariners</t>
  </si>
  <si>
    <t>SC Telstar</t>
  </si>
  <si>
    <t>German Bundesliga 1</t>
  </si>
  <si>
    <t>VfB Stuttgart</t>
  </si>
  <si>
    <t>Darmstadt</t>
  </si>
  <si>
    <t>Slovan Bratislava</t>
  </si>
  <si>
    <t>Sport Podbrezova</t>
  </si>
  <si>
    <t>Brighton Hove Albion</t>
  </si>
  <si>
    <t xml:space="preserve">West Ham United </t>
  </si>
  <si>
    <t>Argentine Division 2</t>
  </si>
  <si>
    <t>San Martin San Juan</t>
  </si>
  <si>
    <t>Sacachispas</t>
  </si>
  <si>
    <t>Westerlo</t>
  </si>
  <si>
    <t xml:space="preserve">UEFA Europa Conference League </t>
  </si>
  <si>
    <t>Pogon Szczecin</t>
  </si>
  <si>
    <t>Botafogo</t>
  </si>
  <si>
    <t>Scottish Championship</t>
  </si>
  <si>
    <t>Dundee</t>
  </si>
  <si>
    <t>Greenock Morton</t>
  </si>
  <si>
    <t>Thai League 1</t>
  </si>
  <si>
    <t>Chonburi Shark FC</t>
  </si>
  <si>
    <t>Khonkaen United</t>
  </si>
  <si>
    <t>Scotland League Cup</t>
  </si>
  <si>
    <t>Motherwell</t>
  </si>
  <si>
    <t>Inverness</t>
  </si>
  <si>
    <t>Rennes</t>
  </si>
  <si>
    <t>Nantes</t>
  </si>
  <si>
    <t>Copa Sudamericana</t>
  </si>
  <si>
    <t>Bragantino</t>
  </si>
  <si>
    <t>America MG</t>
  </si>
  <si>
    <t>Coatepeque</t>
  </si>
  <si>
    <t>Primera Division de Ecuador</t>
  </si>
  <si>
    <t>Barcelona SC(ECU)</t>
  </si>
  <si>
    <t>Delfin SC</t>
  </si>
  <si>
    <t>Tristan Suarez</t>
  </si>
  <si>
    <t>Nueva Chicago</t>
  </si>
  <si>
    <t>Fukushima United FC</t>
  </si>
  <si>
    <t>Atletico Mitre de Santiago</t>
  </si>
  <si>
    <t>Villa Dalmine</t>
  </si>
  <si>
    <t>Chile Primera B</t>
  </si>
  <si>
    <t>Universidad de Concepcion</t>
  </si>
  <si>
    <t>San Luis Quillota</t>
  </si>
  <si>
    <t>CD Magallanes</t>
  </si>
  <si>
    <t>Melipilla</t>
  </si>
  <si>
    <t>Leagues Cup</t>
  </si>
  <si>
    <t>Inter Miami CF</t>
  </si>
  <si>
    <t>Charlotte FC</t>
  </si>
  <si>
    <t>C.S.D. Comunicaciones</t>
  </si>
  <si>
    <t>England Conference</t>
  </si>
  <si>
    <t xml:space="preserve">Bromley </t>
  </si>
  <si>
    <t>Oxford City</t>
  </si>
  <si>
    <t xml:space="preserve">Sao Paulo </t>
  </si>
  <si>
    <t>Avai FC</t>
  </si>
  <si>
    <t>Rosario Central</t>
  </si>
  <si>
    <t>Barracas Central</t>
  </si>
  <si>
    <t>Feyenoord</t>
  </si>
  <si>
    <t>FC Shakhtar Donetsk</t>
  </si>
  <si>
    <t>Denmark Superligaen</t>
  </si>
  <si>
    <t>FC Copenhagen</t>
  </si>
  <si>
    <t>Odense BK</t>
  </si>
  <si>
    <t>AJ Auxerre</t>
  </si>
  <si>
    <t>Los Angeles FC</t>
  </si>
  <si>
    <t>Portland Timbers</t>
  </si>
  <si>
    <t xml:space="preserve">Spanish La Liga </t>
  </si>
  <si>
    <t>Real Madrid</t>
  </si>
  <si>
    <t>Villarreal</t>
  </si>
  <si>
    <t>Grioningen</t>
  </si>
  <si>
    <t>FC Barcelona</t>
  </si>
  <si>
    <t>Athletic Bilbao</t>
  </si>
  <si>
    <t>UTC Cajamarca</t>
  </si>
  <si>
    <t>FC Carlos Stein</t>
  </si>
  <si>
    <t>England League 2</t>
  </si>
  <si>
    <t xml:space="preserve">Wrexham </t>
  </si>
  <si>
    <t>Crewe Alexandra</t>
  </si>
  <si>
    <t>Liverpool</t>
  </si>
  <si>
    <t>Korea Challengers League</t>
  </si>
  <si>
    <t>Mokpo City</t>
  </si>
  <si>
    <t>Gangneung City</t>
  </si>
  <si>
    <t>Lithuania - 1.Division</t>
  </si>
  <si>
    <t>Kauno Zalgiris</t>
  </si>
  <si>
    <t xml:space="preserve"> FK Riteriai</t>
  </si>
  <si>
    <t>Coppa Italia</t>
  </si>
  <si>
    <t>Genoa</t>
  </si>
  <si>
    <t>Modena</t>
  </si>
  <si>
    <t>Sheffield Wednesday</t>
  </si>
  <si>
    <t>Milton Keynes Dons</t>
  </si>
  <si>
    <t>Borussia Dortmund</t>
  </si>
  <si>
    <t>FC Koln</t>
  </si>
  <si>
    <t>VfB Sttugart</t>
  </si>
  <si>
    <t>Caracas FC</t>
  </si>
  <si>
    <t>Deportivo Rayo Zuliano</t>
  </si>
  <si>
    <t>Corinthians Paulista</t>
  </si>
  <si>
    <t>Argentine Division 1</t>
  </si>
  <si>
    <t>Newells Old Boys</t>
  </si>
  <si>
    <t xml:space="preserve">Primera Division Liga MX </t>
  </si>
  <si>
    <t>Monterrey</t>
  </si>
  <si>
    <t>Club Tijuana</t>
  </si>
  <si>
    <t>Liga Portugal 1</t>
  </si>
  <si>
    <t>Sporting Braga</t>
  </si>
  <si>
    <t>Boavista FC</t>
  </si>
  <si>
    <t>Spanish La Liga 2</t>
  </si>
  <si>
    <t>RCD Espanyol</t>
  </si>
  <si>
    <t>SD Amorebieta</t>
  </si>
  <si>
    <t>Chicago Fire</t>
  </si>
  <si>
    <t>Lens</t>
  </si>
  <si>
    <t>Lorient</t>
  </si>
  <si>
    <t>Atletico Paranaense</t>
  </si>
  <si>
    <t>New England</t>
  </si>
  <si>
    <t>Almeria</t>
  </si>
  <si>
    <t>Toluca</t>
  </si>
  <si>
    <t>Portugal Campeonato Nacional</t>
  </si>
  <si>
    <t>Vitoria Guimaraes</t>
  </si>
  <si>
    <t>West Bromwich(WBA)</t>
  </si>
  <si>
    <t>Birmingham City</t>
  </si>
  <si>
    <t>Manchester City</t>
  </si>
  <si>
    <t>Maccabi Tel Avi</t>
  </si>
  <si>
    <t>NK Publikum Celje</t>
  </si>
  <si>
    <t>Coban Imperial</t>
  </si>
  <si>
    <t>CD Achuapa</t>
  </si>
  <si>
    <t>Alloa Athletic</t>
  </si>
  <si>
    <t>Clyde</t>
  </si>
  <si>
    <t>VVV Venlo</t>
  </si>
  <si>
    <t>Imabari FC</t>
  </si>
  <si>
    <t>J2 League</t>
  </si>
  <si>
    <t>Shimizu S-Pulse</t>
  </si>
  <si>
    <t>Adana Demirspor</t>
  </si>
  <si>
    <t>Alanyaspor</t>
  </si>
  <si>
    <t>Kagoshima United</t>
  </si>
  <si>
    <t>Kamatamare Sanuki</t>
  </si>
  <si>
    <t>Dinamo Zagreb</t>
  </si>
  <si>
    <t>Lokomotiv Astana</t>
  </si>
  <si>
    <t>Cienciano</t>
  </si>
  <si>
    <t>Alianza Atletico Sullana</t>
  </si>
  <si>
    <t xml:space="preserve">Dundee United </t>
  </si>
  <si>
    <t xml:space="preserve"> Arbroath</t>
  </si>
  <si>
    <t>USL Championship</t>
  </si>
  <si>
    <t>Memphis 901</t>
  </si>
  <si>
    <t>Hartford Athletic</t>
  </si>
  <si>
    <t>K League 1</t>
  </si>
  <si>
    <t>Ulsan Hyundai FC</t>
  </si>
  <si>
    <t>Daejeon Citizen</t>
  </si>
  <si>
    <t>Sweden Superettan</t>
  </si>
  <si>
    <t>Osters IF</t>
  </si>
  <si>
    <t>Jonkopings Sodra IF</t>
  </si>
  <si>
    <t xml:space="preserve">Saarbrucken </t>
  </si>
  <si>
    <t>SpVgg Bayreuth</t>
  </si>
  <si>
    <t>German Bundesliga 2</t>
  </si>
  <si>
    <t>Hamburger SV</t>
  </si>
  <si>
    <t>Hannover 96</t>
  </si>
  <si>
    <t>Antigua GFC</t>
  </si>
  <si>
    <t>Jagiellonia Bialystok</t>
  </si>
  <si>
    <t>Western United FC</t>
  </si>
  <si>
    <t>Perth Glory</t>
  </si>
  <si>
    <t>Brasileiro, Serie C</t>
  </si>
  <si>
    <t>Mirassol</t>
  </si>
  <si>
    <t>Confianca SE</t>
  </si>
  <si>
    <t>Istanbulspor</t>
  </si>
  <si>
    <t>Adelaide United</t>
  </si>
  <si>
    <t>Deportivo Union Comercio</t>
  </si>
  <si>
    <t>Jubilo Iwata</t>
  </si>
  <si>
    <t xml:space="preserve"> Omiya Ardija</t>
  </si>
  <si>
    <t xml:space="preserve">Shimizu S-Pulse </t>
  </si>
  <si>
    <t>Roasso Kumamoto</t>
  </si>
  <si>
    <t xml:space="preserve">Club America </t>
  </si>
  <si>
    <t xml:space="preserve"> Santos Laguna</t>
  </si>
  <si>
    <t xml:space="preserve">Anderlecht </t>
  </si>
  <si>
    <t>Oud Heverlee</t>
  </si>
  <si>
    <t>Trabzonspor</t>
  </si>
  <si>
    <t>Tottenham Hotspur</t>
  </si>
  <si>
    <t>Eintracht Frankfurt</t>
  </si>
  <si>
    <t>Bayer Leverkusen</t>
  </si>
  <si>
    <t>Schalke 04</t>
  </si>
  <si>
    <t>Carabobo FC</t>
  </si>
  <si>
    <t>Aparecidense GO</t>
  </si>
  <si>
    <t>Uniclinic Atletico CE</t>
  </si>
  <si>
    <t>Zamora Barinas</t>
  </si>
  <si>
    <t>Coritiba PR</t>
  </si>
  <si>
    <t>Minnesota United FC</t>
  </si>
  <si>
    <t xml:space="preserve">Valencia </t>
  </si>
  <si>
    <t>Elche</t>
  </si>
  <si>
    <t>Port FC</t>
  </si>
  <si>
    <t>BEC Tero Sasana</t>
  </si>
  <si>
    <t xml:space="preserve">Barnet </t>
  </si>
  <si>
    <t>Standard Liege</t>
  </si>
  <si>
    <t>Atletico Grau</t>
  </si>
  <si>
    <t>Red Bull Salzburg</t>
  </si>
  <si>
    <t>Atletico MG</t>
  </si>
  <si>
    <t>Hertha Berlin</t>
  </si>
  <si>
    <t>FC Macarthur</t>
  </si>
  <si>
    <t>Columbus Crew</t>
  </si>
  <si>
    <t>Vancouver Whitecaps</t>
  </si>
  <si>
    <t>Chile Primera Division</t>
  </si>
  <si>
    <t>Nublense</t>
  </si>
  <si>
    <t xml:space="preserve">Fortaleza </t>
  </si>
  <si>
    <t>Ypiranga RS</t>
  </si>
  <si>
    <t>Pouso Alegre</t>
  </si>
  <si>
    <t xml:space="preserve">Atlanta United </t>
  </si>
  <si>
    <t xml:space="preserve">AJ Auxerre </t>
  </si>
  <si>
    <t>Jeonbuk Hyundai Motors</t>
  </si>
  <si>
    <t>Seongnam FC</t>
  </si>
  <si>
    <t>Talleres Cordoba</t>
  </si>
  <si>
    <t>Austin FC</t>
  </si>
  <si>
    <t>St. Louis City</t>
  </si>
  <si>
    <t>Hungary NB Ⅱ</t>
  </si>
  <si>
    <t>Vasas</t>
  </si>
  <si>
    <t>MTE Mosonmagyarovar</t>
  </si>
  <si>
    <t>Shirak</t>
  </si>
  <si>
    <t>Urartu</t>
  </si>
  <si>
    <t>Cobh Ramblers</t>
  </si>
  <si>
    <t>Longford  Town</t>
  </si>
  <si>
    <t>Uthai Thani Forest</t>
  </si>
  <si>
    <t>Bangkok United FC</t>
  </si>
  <si>
    <t>Lyon Duchere</t>
  </si>
  <si>
    <t>FC Annecy</t>
  </si>
  <si>
    <t>Kotwica Kolobrzeg</t>
  </si>
  <si>
    <t>LKS Nieciecza</t>
  </si>
  <si>
    <t>Costa Rica Primera Division</t>
  </si>
  <si>
    <t>Guadalupe FC</t>
  </si>
  <si>
    <t>Alajuelense</t>
  </si>
  <si>
    <t>Israel Cup</t>
  </si>
  <si>
    <t>Maccabi Netanya</t>
  </si>
  <si>
    <t>Maccabi Haifa</t>
  </si>
  <si>
    <t>Ankaragucu</t>
  </si>
  <si>
    <t>Galatasaray</t>
  </si>
  <si>
    <t>Hamrun</t>
  </si>
  <si>
    <t>Ferencvaros</t>
  </si>
  <si>
    <t>Egyptian Premier League</t>
  </si>
  <si>
    <t>Smouha SC</t>
  </si>
  <si>
    <t>Al Ahly SC</t>
  </si>
  <si>
    <t>England FA CUP</t>
  </si>
  <si>
    <t>Saint Malo</t>
  </si>
  <si>
    <t>Caen</t>
  </si>
  <si>
    <t xml:space="preserve"> Gimcheon Sangmu FC</t>
  </si>
  <si>
    <t>Tocantinopolis</t>
  </si>
  <si>
    <t>England League 1</t>
  </si>
  <si>
    <t xml:space="preserve">Barnsley </t>
  </si>
  <si>
    <t>Cagliari</t>
  </si>
  <si>
    <t xml:space="preserve">AC Milan </t>
  </si>
  <si>
    <t>Czech Republic Gambrinus Liga</t>
  </si>
  <si>
    <t>Teplice</t>
  </si>
  <si>
    <t>Sparta Praha</t>
  </si>
  <si>
    <t>Fremad Amager</t>
  </si>
  <si>
    <t>FC Avan Academy</t>
  </si>
  <si>
    <t>SV Wehen Wiesbaden</t>
  </si>
  <si>
    <t>Romania Liga I</t>
  </si>
  <si>
    <t>CS Universitatea Craiova</t>
  </si>
  <si>
    <t>FC Botosani</t>
  </si>
  <si>
    <t>Karagumruk</t>
  </si>
  <si>
    <t>TSV 1860 Munchen</t>
  </si>
  <si>
    <t>Hallescher FC</t>
  </si>
  <si>
    <t>SJK Akatemia</t>
  </si>
  <si>
    <t>Jyvaskyla JK</t>
  </si>
  <si>
    <t>Lernayin Artsakh</t>
  </si>
  <si>
    <t xml:space="preserve"> Chuncheon Citizen</t>
  </si>
  <si>
    <t>CD Puerto de Iztapa</t>
  </si>
  <si>
    <t>SV Sandhausen</t>
  </si>
  <si>
    <t>Club Leon</t>
  </si>
  <si>
    <t>ADO Den Haag</t>
  </si>
  <si>
    <t>Dordrecht</t>
  </si>
  <si>
    <t>Gyeongju KHNP</t>
  </si>
  <si>
    <t>Yangju Citizen</t>
  </si>
  <si>
    <t>Midtjylland</t>
  </si>
  <si>
    <t>Gremio (RS)</t>
  </si>
  <si>
    <t>Borussia Monchengladbach</t>
  </si>
  <si>
    <t>New York City FC</t>
  </si>
  <si>
    <t>Sepsi OSK Sfantul Gheorghe</t>
  </si>
  <si>
    <t>PSV Eindhoven</t>
  </si>
  <si>
    <t>Glasgow Rangers</t>
  </si>
  <si>
    <t>VfL Wolfsburg</t>
  </si>
  <si>
    <t>Augsburg</t>
  </si>
  <si>
    <t>Swedish Allsvenskan</t>
  </si>
  <si>
    <t xml:space="preserve">Elfsborg </t>
  </si>
  <si>
    <t>IFK Goteborg</t>
  </si>
  <si>
    <t xml:space="preserve">Atletico Paranaense </t>
  </si>
  <si>
    <t>Ceara</t>
  </si>
  <si>
    <t>Londrina</t>
  </si>
  <si>
    <t>Rayo Vallecano</t>
  </si>
  <si>
    <t>Mansfield Town</t>
  </si>
  <si>
    <t>Crawley Town</t>
  </si>
  <si>
    <t xml:space="preserve">Fluminense RJ </t>
  </si>
  <si>
    <t>West Ham United</t>
  </si>
  <si>
    <t>Western Sydney</t>
  </si>
  <si>
    <t>Sport Boys</t>
  </si>
  <si>
    <t>Asteras Tripolis</t>
  </si>
  <si>
    <t>Vasco da Gama</t>
  </si>
  <si>
    <t>Nautico PE</t>
  </si>
  <si>
    <t>Palmeiras</t>
  </si>
  <si>
    <t>Japan Emperor's Cup</t>
  </si>
  <si>
    <t>Cerezo Osaka</t>
  </si>
  <si>
    <t>Albirex Niigata</t>
  </si>
  <si>
    <t>Northampton Town</t>
  </si>
  <si>
    <t>Athlone Town</t>
  </si>
  <si>
    <t>Finn Harps</t>
  </si>
  <si>
    <t>Slovenia 1. Liga</t>
  </si>
  <si>
    <t>NK Olimpjija Ljubljana</t>
  </si>
  <si>
    <t>Domzale</t>
  </si>
  <si>
    <t>Longford Town</t>
  </si>
  <si>
    <t xml:space="preserve">Antigua GFC </t>
  </si>
  <si>
    <t>San Jose Earthquakes</t>
  </si>
  <si>
    <t>Los Angeles Galaxy</t>
  </si>
  <si>
    <t>Sweden Division 1</t>
  </si>
  <si>
    <t xml:space="preserve">Falkenberg </t>
  </si>
  <si>
    <t>FC Trollhattan</t>
  </si>
  <si>
    <t>Chungnam Asan</t>
  </si>
  <si>
    <t>FC Eindhoven</t>
  </si>
  <si>
    <t>SC Verl</t>
  </si>
  <si>
    <t>England Conference South</t>
  </si>
  <si>
    <t xml:space="preserve">Worthing </t>
  </si>
  <si>
    <t>Truro City</t>
  </si>
  <si>
    <t>Austrian Bundesliga</t>
  </si>
  <si>
    <t>LASK Linz</t>
  </si>
  <si>
    <t>Wolfsberger AC</t>
  </si>
  <si>
    <t>Floresta CE</t>
  </si>
  <si>
    <t xml:space="preserve">Verona </t>
  </si>
  <si>
    <t>Ascoli</t>
  </si>
  <si>
    <t>Croatia 1.Division</t>
  </si>
  <si>
    <t>Rijeka</t>
  </si>
  <si>
    <t>Istra 1961 Pula</t>
  </si>
  <si>
    <t>Viktoria Koln</t>
  </si>
  <si>
    <t>AZ Alkmaar (Youth)</t>
  </si>
  <si>
    <t>Malacateco</t>
  </si>
  <si>
    <t>Eintracht Braunschweig</t>
  </si>
  <si>
    <t>Chinese Super League</t>
  </si>
  <si>
    <t xml:space="preserve">Henan Football Club </t>
  </si>
  <si>
    <t>Cangzhou Mighty Lions</t>
  </si>
  <si>
    <t>Samsunspor</t>
  </si>
  <si>
    <t>Keciorengucu</t>
  </si>
  <si>
    <t>SC Freiburg (Youth)</t>
  </si>
  <si>
    <t>Trencin</t>
  </si>
  <si>
    <t>J1 League</t>
  </si>
  <si>
    <t>Kawasaki Frontale</t>
  </si>
  <si>
    <t>Sagan Tosu</t>
  </si>
  <si>
    <t>FC Juarez</t>
  </si>
  <si>
    <t>Pachuca</t>
  </si>
  <si>
    <t>Jeju United</t>
  </si>
  <si>
    <t>CDSyC Cruz Azul</t>
  </si>
  <si>
    <t xml:space="preserve">Girona </t>
  </si>
  <si>
    <t>Barnsley</t>
  </si>
  <si>
    <t>Accrington Stanley</t>
  </si>
  <si>
    <t>Lahti</t>
  </si>
  <si>
    <t>KuPs</t>
  </si>
  <si>
    <t>Newcastle United</t>
  </si>
  <si>
    <t>Spanish Copa Del Rey</t>
  </si>
  <si>
    <t>Baleares</t>
  </si>
  <si>
    <t>Getafe</t>
  </si>
  <si>
    <t>Sony Sendai</t>
  </si>
  <si>
    <t>Criacao Shinjuku</t>
  </si>
  <si>
    <t>Sao Jose PoA Rs</t>
  </si>
  <si>
    <t>Altos'PI</t>
  </si>
  <si>
    <t>Daegu FC</t>
  </si>
  <si>
    <t>B93 B93 Copenhagen</t>
  </si>
  <si>
    <t>Tokyo Verdy</t>
  </si>
  <si>
    <t>Grulla Marioka</t>
  </si>
  <si>
    <t>Maribor</t>
  </si>
  <si>
    <t>NK Mura 05</t>
  </si>
  <si>
    <t>Siheung City</t>
  </si>
  <si>
    <t xml:space="preserve">Daejeon Korail </t>
  </si>
  <si>
    <t>MFK Skalica</t>
  </si>
  <si>
    <t>Gornik Leczna</t>
  </si>
  <si>
    <t>Liga Portugal 2</t>
  </si>
  <si>
    <t>SC Farense</t>
  </si>
  <si>
    <t>SC Covilha</t>
  </si>
  <si>
    <t>Altay Spor Kulubu</t>
  </si>
  <si>
    <t>Chile Cup</t>
  </si>
  <si>
    <t>Udinese</t>
  </si>
  <si>
    <t xml:space="preserve">Bolton Wanderers </t>
  </si>
  <si>
    <t>Carlisle United</t>
  </si>
  <si>
    <t xml:space="preserve">Borussia Dortmund </t>
  </si>
  <si>
    <t>Napoli</t>
  </si>
  <si>
    <t>AFC Ajax</t>
  </si>
  <si>
    <t>Paju Citizen FC</t>
  </si>
  <si>
    <t>Yangpyeong</t>
  </si>
  <si>
    <t>Stockport County</t>
  </si>
  <si>
    <t>Barrow</t>
  </si>
  <si>
    <t>Plymouth Argyle</t>
  </si>
  <si>
    <t>Cheltenham Town</t>
  </si>
  <si>
    <t>Real Sociedad</t>
  </si>
  <si>
    <t>Girona</t>
  </si>
  <si>
    <t>Palestino</t>
  </si>
  <si>
    <t>Deportes La Serena</t>
  </si>
  <si>
    <t>Halifax Town</t>
  </si>
  <si>
    <t>Mlada Boleslav</t>
  </si>
  <si>
    <t>Dynamo Ceske Budejovice</t>
  </si>
  <si>
    <t>Young Boys</t>
  </si>
  <si>
    <t xml:space="preserve">Basel </t>
  </si>
  <si>
    <t>Almirante Brown</t>
  </si>
  <si>
    <t>Chacaritas Juniors</t>
  </si>
  <si>
    <t>Santos Laguna</t>
  </si>
  <si>
    <t xml:space="preserve">Lyon </t>
  </si>
  <si>
    <t>Montpellier</t>
  </si>
  <si>
    <t>Nashville</t>
  </si>
  <si>
    <t>Toronto FC</t>
  </si>
  <si>
    <t>Univ Catolica</t>
  </si>
  <si>
    <t>Union Espanola</t>
  </si>
  <si>
    <t>Brentford</t>
  </si>
  <si>
    <t>AFC Bournemouth</t>
  </si>
  <si>
    <t xml:space="preserve">Lazio </t>
  </si>
  <si>
    <t>Verona</t>
  </si>
  <si>
    <t>Sassuolo</t>
  </si>
  <si>
    <t>Spezia</t>
  </si>
  <si>
    <t>Ecuador Serie B</t>
  </si>
  <si>
    <t>CD Independiente Juniors</t>
  </si>
  <si>
    <t>Chacaritas SC</t>
  </si>
  <si>
    <t>Thespa Kusatsu</t>
  </si>
  <si>
    <t>Montreal Impact</t>
  </si>
  <si>
    <t>Burnley</t>
  </si>
  <si>
    <t xml:space="preserve">Blackpool </t>
  </si>
  <si>
    <t>Consadole Sapporo</t>
  </si>
  <si>
    <t>Reims</t>
  </si>
  <si>
    <t>Troyes</t>
  </si>
  <si>
    <t>Aris Limassol</t>
  </si>
  <si>
    <t>Colombia Copa Premier</t>
  </si>
  <si>
    <t xml:space="preserve">Leones </t>
  </si>
  <si>
    <t>Orsomarso</t>
  </si>
  <si>
    <t>Boca Juniors</t>
  </si>
  <si>
    <t xml:space="preserve">CA Platense </t>
  </si>
  <si>
    <t>FC Kansas City</t>
  </si>
  <si>
    <t>Club Atletico Union</t>
  </si>
  <si>
    <t>V-Varen Nagasaki</t>
  </si>
  <si>
    <t>FC Porto</t>
  </si>
  <si>
    <t>Club Brugge</t>
  </si>
  <si>
    <t xml:space="preserve">Monterrey </t>
  </si>
  <si>
    <t xml:space="preserve">Turkey 1. Lig </t>
  </si>
  <si>
    <t>Tuzlaspor</t>
  </si>
  <si>
    <t>Eyupspor</t>
  </si>
  <si>
    <t>Airdrie United</t>
  </si>
  <si>
    <t>Queen of South</t>
  </si>
  <si>
    <t>Fehervar Videoton</t>
  </si>
  <si>
    <t>Croatia 2. HNL</t>
  </si>
  <si>
    <t>HNK Cibalia</t>
  </si>
  <si>
    <t>NK Jarun</t>
  </si>
  <si>
    <t>FC Koper</t>
  </si>
  <si>
    <t>USA Open Cup</t>
  </si>
  <si>
    <t>New York Red Bulls</t>
  </si>
  <si>
    <t>Jaro</t>
  </si>
  <si>
    <t>De Graafschap</t>
  </si>
  <si>
    <t>Fortuna Dusseldorf</t>
  </si>
  <si>
    <t xml:space="preserve">Philadelphia Union </t>
  </si>
  <si>
    <t>New England Revolution</t>
  </si>
  <si>
    <t>Argentine Divison 2</t>
  </si>
  <si>
    <t>Agropecuario de Carlos Casares</t>
  </si>
  <si>
    <t>Alvarado Mar del Plata</t>
  </si>
  <si>
    <t>Seoul E-Land FC</t>
  </si>
  <si>
    <t xml:space="preserve">Cobresal </t>
  </si>
  <si>
    <t>Coquimbo Unido</t>
  </si>
  <si>
    <t>AIK Solna</t>
  </si>
  <si>
    <t>Brommapojkarna</t>
  </si>
  <si>
    <t>Cobh  Ramblers</t>
  </si>
  <si>
    <t>GD Chaves</t>
  </si>
  <si>
    <t>Mexico Primera Division A</t>
  </si>
  <si>
    <t>Mineros de Zacatecas</t>
  </si>
  <si>
    <t>Tepatitlan de Morelos</t>
  </si>
  <si>
    <t>Union San Felipe</t>
  </si>
  <si>
    <t>Rangers Talca</t>
  </si>
  <si>
    <t>FC Ryukyu</t>
  </si>
  <si>
    <t>FSV Mainz 05</t>
  </si>
  <si>
    <t>VfL Bochum</t>
  </si>
  <si>
    <t>Gangwon FC</t>
  </si>
  <si>
    <t xml:space="preserve">Vitoria Guimaraes </t>
  </si>
  <si>
    <t>Fredericia</t>
  </si>
  <si>
    <t>Kasimpasa</t>
  </si>
  <si>
    <t>Holland Eredivisie</t>
  </si>
  <si>
    <t>FC Utrecht</t>
  </si>
  <si>
    <t>Ruch Chorzow</t>
  </si>
  <si>
    <t>Indonesia League 1</t>
  </si>
  <si>
    <t>Persebaya Surabaya</t>
  </si>
  <si>
    <t>Arema FC</t>
  </si>
  <si>
    <t xml:space="preserve">Marathon </t>
  </si>
  <si>
    <t>Honduras Progreso</t>
  </si>
  <si>
    <t>FC Pyunik</t>
  </si>
  <si>
    <t>Jong Ajax (Youth)</t>
  </si>
  <si>
    <t xml:space="preserve">Louisville City FC </t>
  </si>
  <si>
    <t>Detroit City</t>
  </si>
  <si>
    <t>Peru Primera Division</t>
  </si>
  <si>
    <t xml:space="preserve">Univ.Cesar Vallejo </t>
  </si>
  <si>
    <t xml:space="preserve"> Cusco FC</t>
  </si>
  <si>
    <t>SV Waldhof Mannheim</t>
  </si>
  <si>
    <t>MSV Duisburg</t>
  </si>
  <si>
    <t>Ban Di Tesi Iwaki</t>
  </si>
  <si>
    <t>Deportivo Cuenca</t>
  </si>
  <si>
    <t>Guayaquil City</t>
  </si>
  <si>
    <t xml:space="preserve">England Conference South </t>
  </si>
  <si>
    <t>Bath City</t>
  </si>
  <si>
    <t>Dover Athletic</t>
  </si>
  <si>
    <t>Gyeongnam FC</t>
  </si>
  <si>
    <t>Jeonnam Dragons</t>
  </si>
  <si>
    <t>Sturm Graz</t>
  </si>
  <si>
    <t>Paris Saint Germain</t>
  </si>
  <si>
    <t>Marseille</t>
  </si>
  <si>
    <t>Brazil Serie D</t>
  </si>
  <si>
    <t>Portuguesa RJ</t>
  </si>
  <si>
    <t>CA Patrocinense</t>
  </si>
  <si>
    <t>Pohang Steelers</t>
  </si>
  <si>
    <t>Southend United</t>
  </si>
  <si>
    <t>Centro Sportivo Alagoano</t>
  </si>
  <si>
    <t xml:space="preserve">SC Paysandu </t>
  </si>
  <si>
    <t>Chungbuk Cheongju</t>
  </si>
  <si>
    <t>FC Anyang</t>
  </si>
  <si>
    <t>CD El Nacional</t>
  </si>
  <si>
    <t>Bandirmaspor</t>
  </si>
  <si>
    <t>Erzurum BB</t>
  </si>
  <si>
    <t>Gimpo FC</t>
  </si>
  <si>
    <t>Club America</t>
  </si>
  <si>
    <t>Sydney FC</t>
  </si>
  <si>
    <t>Primera Colombiano-Apertura</t>
  </si>
  <si>
    <t>Atletico Nacional Medellin</t>
  </si>
  <si>
    <t>Deportivo Pasto</t>
  </si>
  <si>
    <t>Seattle Sounders</t>
  </si>
  <si>
    <t>MVV Maastricht</t>
  </si>
  <si>
    <t>Go Ahead Eagles</t>
  </si>
  <si>
    <t>Volendam</t>
  </si>
  <si>
    <t>Versailles 78</t>
  </si>
  <si>
    <t>La Roche VF</t>
  </si>
  <si>
    <t>Defensores de Belgrano</t>
  </si>
  <si>
    <t>Club Atletico Guemes</t>
  </si>
  <si>
    <t>CD Copiapo S.A.</t>
  </si>
  <si>
    <t>Deportes Recoleta</t>
  </si>
  <si>
    <t>Mezokovesd Zsory</t>
  </si>
  <si>
    <t>Diosgyor VTK</t>
  </si>
  <si>
    <t>Montedio Yamagata</t>
  </si>
  <si>
    <t>Hobro</t>
  </si>
  <si>
    <t>FC Cincinnati</t>
  </si>
  <si>
    <t>Kashima Antlers</t>
  </si>
  <si>
    <t>Giravanz Kitakyushu</t>
  </si>
  <si>
    <t xml:space="preserve">Blooming </t>
  </si>
  <si>
    <t>Real Santa Cruz</t>
  </si>
  <si>
    <t>UEFA Nations League</t>
  </si>
  <si>
    <t>Kosovo</t>
  </si>
  <si>
    <t>Cyprus</t>
  </si>
  <si>
    <t>NEC Nijmegenn</t>
  </si>
  <si>
    <t>Excelsior SBV</t>
  </si>
  <si>
    <t>Real Salt Lake</t>
  </si>
  <si>
    <t>Trelleborgs FF</t>
  </si>
  <si>
    <t>Dalkurd FF</t>
  </si>
  <si>
    <t>Bolton Wanderers</t>
  </si>
  <si>
    <t>Hvidovre IF</t>
  </si>
  <si>
    <t xml:space="preserve">Hobro </t>
  </si>
  <si>
    <t>Flandria</t>
  </si>
  <si>
    <t>Gremio Novorizontin</t>
  </si>
  <si>
    <t>Colombia Copa Cup</t>
  </si>
  <si>
    <t>Deportivo Pereira</t>
  </si>
  <si>
    <t>Rotherham United</t>
  </si>
  <si>
    <t>Fleetwood Town</t>
  </si>
  <si>
    <t>CA Penarol</t>
  </si>
  <si>
    <t>Cerro Largo</t>
  </si>
  <si>
    <t>Hartlepool United</t>
  </si>
  <si>
    <t>Newport County</t>
  </si>
  <si>
    <t>Lazio</t>
  </si>
  <si>
    <t>Lecce</t>
  </si>
  <si>
    <t>Benfica</t>
  </si>
  <si>
    <t>Urawa Red Diamonds</t>
  </si>
  <si>
    <t>Kyoto Sanga</t>
  </si>
  <si>
    <t>Botafogo SP</t>
  </si>
  <si>
    <t>Argentina Cup</t>
  </si>
  <si>
    <t xml:space="preserve">Godoy Cruz </t>
  </si>
  <si>
    <t>Defensores Unidos</t>
  </si>
  <si>
    <t>Independiente</t>
  </si>
  <si>
    <t xml:space="preserve">USA Major League Soccer </t>
  </si>
  <si>
    <t>Deportivo Maipu</t>
  </si>
  <si>
    <t>Xelaju MC</t>
  </si>
  <si>
    <t>Hampton Richmond Borough</t>
  </si>
  <si>
    <t>Austria Erste Division</t>
  </si>
  <si>
    <t xml:space="preserve">Lafnitz </t>
  </si>
  <si>
    <t>Sturm Graz (Youth)</t>
  </si>
  <si>
    <t>Czech Republic Ceska Liga</t>
  </si>
  <si>
    <t>Pardubice B</t>
  </si>
  <si>
    <t>Arsenal Ceska Lipa</t>
  </si>
  <si>
    <t xml:space="preserve">CD Vida </t>
  </si>
  <si>
    <t>Radomlje</t>
  </si>
  <si>
    <t>Zlate Moravce</t>
  </si>
  <si>
    <t>Ekenas IF Fotboll</t>
  </si>
  <si>
    <t>Danish 1st Division</t>
  </si>
  <si>
    <t xml:space="preserve">Sonderjyske </t>
  </si>
  <si>
    <t>Kolding FC</t>
  </si>
  <si>
    <t xml:space="preserve">Dordrecht </t>
  </si>
  <si>
    <t xml:space="preserve"> Den Bosch</t>
  </si>
  <si>
    <t>St. Pauli</t>
  </si>
  <si>
    <t>Holstein Kiel</t>
  </si>
  <si>
    <t>Tombense</t>
  </si>
  <si>
    <t>NK Zrinski Jurjevac</t>
  </si>
  <si>
    <t>Radnik Sesvete</t>
  </si>
  <si>
    <t>Slask Wroclaw</t>
  </si>
  <si>
    <t>Miedz Legnica</t>
  </si>
  <si>
    <t>AC Oulu</t>
  </si>
  <si>
    <t>IFK Mariehamn</t>
  </si>
  <si>
    <t>Venezia</t>
  </si>
  <si>
    <t>Kalmar</t>
  </si>
  <si>
    <t>IK Sirius FK</t>
  </si>
  <si>
    <t>Naestved</t>
  </si>
  <si>
    <t>Silkborg</t>
  </si>
  <si>
    <t>Lyngby</t>
  </si>
  <si>
    <t>Oostende</t>
  </si>
  <si>
    <t>Vegalta Sendai</t>
  </si>
  <si>
    <t>Cercle Brugge</t>
  </si>
  <si>
    <t>Michalovce</t>
  </si>
  <si>
    <t>Gnistan Helsinki</t>
  </si>
  <si>
    <t>Shrewsbury Town</t>
  </si>
  <si>
    <t>Morecambe</t>
  </si>
  <si>
    <t xml:space="preserve">FC Dallas </t>
  </si>
  <si>
    <t>Fiorentina</t>
  </si>
  <si>
    <t>Tranmere Rovers</t>
  </si>
  <si>
    <t>Cheonam City</t>
  </si>
  <si>
    <t>Instituto AC Cordoba</t>
  </si>
  <si>
    <t>San Martin Tucuman</t>
  </si>
  <si>
    <t>Gimnasia Mendoza</t>
  </si>
  <si>
    <t>Arsenal de Sarandi</t>
  </si>
  <si>
    <t>Independiente Jose Teran</t>
  </si>
  <si>
    <t>LDU Quito</t>
  </si>
  <si>
    <t>Serbian Superliga</t>
  </si>
  <si>
    <t>Novi Pazar</t>
  </si>
  <si>
    <t>IMT Novi Beograd</t>
  </si>
  <si>
    <t>SC Freiburg</t>
  </si>
  <si>
    <t>Piast Gliwice</t>
  </si>
  <si>
    <t>Stal Mielec</t>
  </si>
  <si>
    <t>Colo Colo</t>
  </si>
  <si>
    <t>Cobresal</t>
  </si>
  <si>
    <t>Queretaro FC</t>
  </si>
  <si>
    <t>Kaiserslautern</t>
  </si>
  <si>
    <t>AD Tarma</t>
  </si>
  <si>
    <t xml:space="preserve">Swindon Town </t>
  </si>
  <si>
    <t>Brondby IF</t>
  </si>
  <si>
    <t>Bristol City</t>
  </si>
  <si>
    <t>Oxford United</t>
  </si>
  <si>
    <t>Oldham Athletic</t>
  </si>
  <si>
    <t xml:space="preserve">Dorking </t>
  </si>
  <si>
    <t>Scottish Premier League</t>
  </si>
  <si>
    <t xml:space="preserve">Hibernian </t>
  </si>
  <si>
    <t>Livingston</t>
  </si>
  <si>
    <t>Orlando City</t>
  </si>
  <si>
    <t>Sao Paulo</t>
  </si>
  <si>
    <t xml:space="preserve">CA Huracan </t>
  </si>
  <si>
    <t>Banfield</t>
  </si>
  <si>
    <t>Slovakia 2. Liga</t>
  </si>
  <si>
    <t>STK Samorin</t>
  </si>
  <si>
    <t>Komarno</t>
  </si>
  <si>
    <t xml:space="preserve">Uthai Thani Forest </t>
  </si>
  <si>
    <t>Muang Thong United</t>
  </si>
  <si>
    <t>Municipal Liberia</t>
  </si>
  <si>
    <t>Alajulense</t>
  </si>
  <si>
    <t>Hillerod Fodbold</t>
  </si>
  <si>
    <t>SC Cambuur</t>
  </si>
  <si>
    <t>Lyon</t>
  </si>
  <si>
    <t>FC Blau Weiss Linz</t>
  </si>
  <si>
    <t>Rapid Wien</t>
  </si>
  <si>
    <t>NK Rogaska</t>
  </si>
  <si>
    <t>UEFA - EURO U21 Qualifying</t>
  </si>
  <si>
    <t>Ukraine U21</t>
  </si>
  <si>
    <t xml:space="preserve"> England U21</t>
  </si>
  <si>
    <t>NK Aluminij</t>
  </si>
  <si>
    <t>NK Olimpija Ljubljana</t>
  </si>
  <si>
    <t>Vancouver FC</t>
  </si>
  <si>
    <t>Pacific FC</t>
  </si>
  <si>
    <t>Suwon FC</t>
  </si>
  <si>
    <t>Willem II</t>
  </si>
  <si>
    <t>Backa Topola</t>
  </si>
  <si>
    <t>Olympiakos Piraeus</t>
  </si>
  <si>
    <t xml:space="preserve">Harrogate Town </t>
  </si>
  <si>
    <t>Gil Vicente</t>
  </si>
  <si>
    <t>MTK Hungaria</t>
  </si>
  <si>
    <t xml:space="preserve">Panathinaikos </t>
  </si>
  <si>
    <t xml:space="preserve">Guastatoya </t>
  </si>
  <si>
    <t xml:space="preserve"> Malacateco</t>
  </si>
  <si>
    <t>Yokogawa Musashino</t>
  </si>
  <si>
    <t>Briobecca Urayasu</t>
  </si>
  <si>
    <t>Kelly Hearts</t>
  </si>
  <si>
    <t>Falkirk</t>
  </si>
  <si>
    <t>Okinawa SV</t>
  </si>
  <si>
    <t>GAIS</t>
  </si>
  <si>
    <t xml:space="preserve">Orebro </t>
  </si>
  <si>
    <t>HNK Vukovar 91</t>
  </si>
  <si>
    <t>NK Solin</t>
  </si>
  <si>
    <t>NK Orijent Rijeka</t>
  </si>
  <si>
    <t>Sport Huancayo</t>
  </si>
  <si>
    <t>Chippenham Town</t>
  </si>
  <si>
    <t>Erzgebirge Aue</t>
  </si>
  <si>
    <t>Ingolstadt</t>
  </si>
  <si>
    <t>Czech Republic 2. Liga</t>
  </si>
  <si>
    <t>Chrudim</t>
  </si>
  <si>
    <t>Vysocina Jihlava</t>
  </si>
  <si>
    <t>Dewa United FC</t>
  </si>
  <si>
    <t>PSS Sleman</t>
  </si>
  <si>
    <t xml:space="preserve">Sport Podbrezova </t>
  </si>
  <si>
    <t>MFK Ruzomberok</t>
  </si>
  <si>
    <t xml:space="preserve">ADO Den Haag </t>
  </si>
  <si>
    <t xml:space="preserve">Arsenal </t>
  </si>
  <si>
    <t>Gateshead</t>
  </si>
  <si>
    <t>Galway United</t>
  </si>
  <si>
    <t>Chile  Primera B</t>
  </si>
  <si>
    <t>Deportes Santa Cruz</t>
  </si>
  <si>
    <t>Monagas SC</t>
  </si>
  <si>
    <t>Estudiantes Merida FC</t>
  </si>
  <si>
    <t xml:space="preserve">Marseille </t>
  </si>
  <si>
    <t>AEK Athens</t>
  </si>
  <si>
    <t>Houston Dynamo</t>
  </si>
  <si>
    <t xml:space="preserve">Kidderminster Harriers </t>
  </si>
  <si>
    <t>Italian Seria B</t>
  </si>
  <si>
    <t>Sport Club do Recife</t>
  </si>
  <si>
    <t>Zweigen Kanazawa FC</t>
  </si>
  <si>
    <t>Romania - Liga 2 Seria</t>
  </si>
  <si>
    <t xml:space="preserve">CSA Steaua Bucuresti </t>
  </si>
  <si>
    <t>Ceahlaul Piatra Neamt</t>
  </si>
  <si>
    <t>Sheriff Tiraspol</t>
  </si>
  <si>
    <t>BATE Borisov</t>
  </si>
  <si>
    <t>Puebla</t>
  </si>
  <si>
    <t>German Bundesliga</t>
  </si>
  <si>
    <t xml:space="preserve">VfB Stuttgart </t>
  </si>
  <si>
    <t>TSG Hoffenheim</t>
  </si>
  <si>
    <t>Almere City FC</t>
  </si>
  <si>
    <t>AFC Wimbledon</t>
  </si>
  <si>
    <t>Exeter City</t>
  </si>
  <si>
    <t>Santa Clara</t>
  </si>
  <si>
    <t xml:space="preserve">Kortrijk </t>
  </si>
  <si>
    <t>Buhos ULVR</t>
  </si>
  <si>
    <t>CONCACAF Nations League</t>
  </si>
  <si>
    <t xml:space="preserve">El Salvador </t>
  </si>
  <si>
    <t>Trinidad Tobago</t>
  </si>
  <si>
    <t>Leyton Orient</t>
  </si>
  <si>
    <t>AC Horsens</t>
  </si>
  <si>
    <t>JEF United Ichihara Chiba</t>
  </si>
  <si>
    <t>Aalborg</t>
  </si>
  <si>
    <t>Atletico Tucuman</t>
  </si>
  <si>
    <t xml:space="preserve">Vizela </t>
  </si>
  <si>
    <t xml:space="preserve"> Portimonense</t>
  </si>
  <si>
    <t>Italian Serie B</t>
  </si>
  <si>
    <t>Cremonese</t>
  </si>
  <si>
    <t>Portsmouth</t>
  </si>
  <si>
    <t>Gimhae City</t>
  </si>
  <si>
    <t>Changwon City</t>
  </si>
  <si>
    <t>Bulgaria Premier League</t>
  </si>
  <si>
    <t xml:space="preserve">Cherno More Varna </t>
  </si>
  <si>
    <t>Lokomotiv Plovdiv</t>
  </si>
  <si>
    <t>Heart of Midlothian</t>
  </si>
  <si>
    <t>Ross County</t>
  </si>
  <si>
    <t>AFC Champions League</t>
  </si>
  <si>
    <t>Al Ain</t>
  </si>
  <si>
    <t xml:space="preserve"> Al-Feiha</t>
  </si>
  <si>
    <t>FC Haka</t>
  </si>
  <si>
    <t>Edinburgh City</t>
  </si>
  <si>
    <t>York United FC</t>
  </si>
  <si>
    <t>Hrvatski dragovoljac</t>
  </si>
  <si>
    <t xml:space="preserve">Oldenburg </t>
  </si>
  <si>
    <t>Ayr United</t>
  </si>
  <si>
    <t>Cove Rangers</t>
  </si>
  <si>
    <t>Montrose</t>
  </si>
  <si>
    <t>Austria Lustenau</t>
  </si>
  <si>
    <t xml:space="preserve">SC Freiburg (Youth) </t>
  </si>
  <si>
    <t>Helmond Sport</t>
  </si>
  <si>
    <t>Hwaseong FC</t>
  </si>
  <si>
    <t>Primeira Division de Ecuador</t>
  </si>
  <si>
    <t>Libertad FC</t>
  </si>
  <si>
    <t>Tokushima Vortis</t>
  </si>
  <si>
    <t>Ventforet Kofu</t>
  </si>
  <si>
    <t>Renofa Yamaguchi</t>
  </si>
  <si>
    <t>Omiya Ardija</t>
  </si>
  <si>
    <t>Sakaryaspor</t>
  </si>
  <si>
    <t>Club Sport Emelec</t>
  </si>
  <si>
    <t>Mushuc Runa</t>
  </si>
  <si>
    <t>Vendsyssel</t>
  </si>
  <si>
    <t xml:space="preserve">Dynamo Dresden </t>
  </si>
  <si>
    <t>Gamba Osaka</t>
  </si>
  <si>
    <t>Vissel Kobe</t>
  </si>
  <si>
    <t>FC Tokyo</t>
  </si>
  <si>
    <t>Primera Division de El Salvador</t>
  </si>
  <si>
    <t>A.D. Isidro Metapan</t>
  </si>
  <si>
    <t>CD Platense Municipal Zacatecoluca</t>
  </si>
  <si>
    <t xml:space="preserve">Denmark Superligaen </t>
  </si>
  <si>
    <t>England Johnstone</t>
  </si>
  <si>
    <t>Bristol Rovers</t>
  </si>
  <si>
    <t xml:space="preserve">Molde </t>
  </si>
  <si>
    <t>Hacken</t>
  </si>
  <si>
    <t>DC United</t>
  </si>
  <si>
    <t>Melbourne Victory</t>
  </si>
  <si>
    <t>Newcastle Jets</t>
  </si>
  <si>
    <t>Budapest Honved</t>
  </si>
  <si>
    <t>Yokohama Marinos</t>
  </si>
  <si>
    <t>Azul Claro Numazu</t>
  </si>
  <si>
    <t>PAOK Saloniki</t>
  </si>
  <si>
    <t>CA Brown Adrogue</t>
  </si>
  <si>
    <t>Belgrano</t>
  </si>
  <si>
    <t>UEFA Women</t>
  </si>
  <si>
    <t>Paris FC (W)</t>
  </si>
  <si>
    <t xml:space="preserve"> VfL Wolfsburg (W)</t>
  </si>
  <si>
    <t xml:space="preserve">KAS Eupen </t>
  </si>
  <si>
    <t>Chinese Football  Jia League</t>
  </si>
  <si>
    <t>Jiangxi Liansheng FC</t>
  </si>
  <si>
    <t>Wuxi Wugou</t>
  </si>
  <si>
    <t>Minebea Mitsumi FC</t>
  </si>
  <si>
    <t>Machida Zelvia</t>
  </si>
  <si>
    <t>Tigres Zipaquira</t>
  </si>
  <si>
    <t>Huachipato</t>
  </si>
  <si>
    <t>Greuther Furth</t>
  </si>
  <si>
    <t>Dagenham Redbridge</t>
  </si>
  <si>
    <t xml:space="preserve"> Clermont</t>
  </si>
  <si>
    <t>Union Berlin</t>
  </si>
  <si>
    <t xml:space="preserve">FK Zeleznicar Pancevo </t>
  </si>
  <si>
    <t>Cukaricki Stankom</t>
  </si>
  <si>
    <t>Clermont</t>
  </si>
  <si>
    <t>Monaco</t>
  </si>
  <si>
    <t>Cambridge United</t>
  </si>
  <si>
    <t>Eastleigh</t>
  </si>
  <si>
    <t xml:space="preserve">St. Pauli </t>
  </si>
  <si>
    <t>Nurnberg</t>
  </si>
  <si>
    <t>Crvena Zvezda</t>
  </si>
  <si>
    <t>Real Betis</t>
  </si>
  <si>
    <t>Grimsby Town</t>
  </si>
  <si>
    <t>Wellington Phoenix</t>
  </si>
  <si>
    <t xml:space="preserve">Southampton </t>
  </si>
  <si>
    <t>Norwich City</t>
  </si>
  <si>
    <t>Torino</t>
  </si>
  <si>
    <t>Partick Thistle</t>
  </si>
  <si>
    <t>Lille</t>
  </si>
  <si>
    <t>Arminia Bielefeld</t>
  </si>
  <si>
    <t>Botafogo RJ</t>
  </si>
  <si>
    <t xml:space="preserve">Fulham </t>
  </si>
  <si>
    <t>Sheffield United</t>
  </si>
  <si>
    <t>Union La Calera</t>
  </si>
  <si>
    <t>FC Dallas</t>
  </si>
  <si>
    <t>Sarmiento Junin</t>
  </si>
  <si>
    <t>Incheon United</t>
  </si>
  <si>
    <t>Volta Redonda</t>
  </si>
  <si>
    <t>Kataller Toyama</t>
  </si>
  <si>
    <t>Videoton Puskas Akademia</t>
  </si>
  <si>
    <t>Heidenheimer</t>
  </si>
  <si>
    <t>Jahn Regensburg</t>
  </si>
  <si>
    <t>Nordsjaelland</t>
  </si>
  <si>
    <t xml:space="preserve">Chesterfield </t>
  </si>
  <si>
    <t>Yokohama FC</t>
  </si>
  <si>
    <t>Busan I Park</t>
  </si>
  <si>
    <t>Chacarita Juniors</t>
  </si>
  <si>
    <t>Gimnasia Jujuy</t>
  </si>
  <si>
    <t>CD Hermanos Colmenares</t>
  </si>
  <si>
    <t>Poland Division 2</t>
  </si>
  <si>
    <t>Ilves Tampere</t>
  </si>
  <si>
    <t>Arbroath</t>
  </si>
  <si>
    <t>Royal Antwerp</t>
  </si>
  <si>
    <t>Port Vale</t>
  </si>
  <si>
    <t>Derby County</t>
  </si>
  <si>
    <t>Gornik Zabrze</t>
  </si>
  <si>
    <t>Kelty Hearts</t>
  </si>
  <si>
    <t>Shonan Bellmare</t>
  </si>
  <si>
    <t>Carlos Manucci</t>
  </si>
  <si>
    <t>France Ligue 2</t>
  </si>
  <si>
    <t>Nice</t>
  </si>
  <si>
    <t xml:space="preserve">San Lorenzo </t>
  </si>
  <si>
    <t>Chapecoense SC</t>
  </si>
  <si>
    <t>Juventude</t>
  </si>
  <si>
    <t>Daejeon Korail</t>
  </si>
  <si>
    <t>Pocheon FC</t>
  </si>
  <si>
    <t>Rayluck Shiga</t>
  </si>
  <si>
    <t>Verspah Oita</t>
  </si>
  <si>
    <t>Norway Adeccoligaen</t>
  </si>
  <si>
    <t>Sweden Cupen</t>
  </si>
  <si>
    <t>Hammarby</t>
  </si>
  <si>
    <t>IFK Norrkoping FK</t>
  </si>
  <si>
    <t>Barnechea</t>
  </si>
  <si>
    <t>Cerro Porteno</t>
  </si>
  <si>
    <t>Tabor Sezana</t>
  </si>
  <si>
    <t>Kayserispor</t>
  </si>
  <si>
    <t>Werder Bremen</t>
  </si>
  <si>
    <t>Tigres UANL</t>
  </si>
  <si>
    <t>Atletico Madrid</t>
  </si>
  <si>
    <t>Racing Club</t>
  </si>
  <si>
    <t>Club Atletico Tigre</t>
  </si>
  <si>
    <t>Necaxa</t>
  </si>
  <si>
    <t>Germany Regionalliga</t>
  </si>
  <si>
    <t>Peterhead</t>
  </si>
  <si>
    <t>Deportivo Maldonado</t>
  </si>
  <si>
    <t>Venados FC</t>
  </si>
  <si>
    <t>Vanraure Hachinohe FC</t>
  </si>
  <si>
    <t>Manisa BB Spor</t>
  </si>
  <si>
    <t>Ludogorets Razgrad</t>
  </si>
  <si>
    <t>ZNK Osijek</t>
  </si>
  <si>
    <t>Forge FC</t>
  </si>
  <si>
    <t>Atletico Ottawa</t>
  </si>
  <si>
    <t>Queen's Park</t>
  </si>
  <si>
    <t>Defensa Y Justicia</t>
  </si>
  <si>
    <t>Angers</t>
  </si>
  <si>
    <t>Puszcza Niepolomice</t>
  </si>
  <si>
    <t>Randers FC</t>
  </si>
  <si>
    <t>Fortuna Sittard</t>
  </si>
  <si>
    <t>SV Ried</t>
  </si>
  <si>
    <t>Rheindorf Altach</t>
  </si>
  <si>
    <t>Curico Unido</t>
  </si>
  <si>
    <t>Olimpia Asuncion</t>
  </si>
  <si>
    <t>Suwon Samsung Bluewings</t>
  </si>
  <si>
    <t>Osasuna</t>
  </si>
  <si>
    <t>Brusque FC</t>
  </si>
  <si>
    <t>Portuguesa FC</t>
  </si>
  <si>
    <t>Cobreloa</t>
  </si>
  <si>
    <t>CSD Antofagasta</t>
  </si>
  <si>
    <t>Quilmes</t>
  </si>
  <si>
    <t>Honka Espoo</t>
  </si>
  <si>
    <t>Degerfors IF</t>
  </si>
  <si>
    <t>Helsingborg</t>
  </si>
  <si>
    <t>GIF Sundsvall</t>
  </si>
  <si>
    <t>NK Varteks Varazdin</t>
  </si>
  <si>
    <t>Switzerland Challenge League</t>
  </si>
  <si>
    <t>Manaus AM</t>
  </si>
  <si>
    <t>Slaven Koprivnica</t>
  </si>
  <si>
    <t>Umraniyespor</t>
  </si>
  <si>
    <t>Boreham Wood</t>
  </si>
  <si>
    <t>Hermannstadt</t>
  </si>
  <si>
    <t xml:space="preserve">Sturm Graz </t>
  </si>
  <si>
    <t>Widzew lodz</t>
  </si>
  <si>
    <t>Harrogate Town</t>
  </si>
  <si>
    <t>Centro Atletico Fenix</t>
  </si>
  <si>
    <t>FC Noah</t>
  </si>
  <si>
    <t>Solihull Moors</t>
  </si>
  <si>
    <t>Ayacucho Futbol Club</t>
  </si>
  <si>
    <t>Boluspor</t>
  </si>
  <si>
    <t>Yeovil Town</t>
  </si>
  <si>
    <t>Norwegian Tippeligaen</t>
  </si>
  <si>
    <t xml:space="preserve">Sutton United </t>
  </si>
  <si>
    <t>Tianjin Tigers</t>
  </si>
  <si>
    <t>Meizhou Hakka</t>
  </si>
  <si>
    <t>Burton Albion</t>
  </si>
  <si>
    <t>Halmstads</t>
  </si>
  <si>
    <t>Hull City</t>
  </si>
  <si>
    <t>Stade Brestois</t>
  </si>
  <si>
    <t>Viborg</t>
  </si>
  <si>
    <t>Crystal Palace</t>
  </si>
  <si>
    <t>Saint Mirren</t>
  </si>
  <si>
    <t>CD Lugo</t>
  </si>
  <si>
    <t xml:space="preserve">Toulouse </t>
  </si>
  <si>
    <t xml:space="preserve">Scottish Division One </t>
  </si>
  <si>
    <t>Oakland Roots</t>
  </si>
  <si>
    <t>Altrincham</t>
  </si>
  <si>
    <t>Universidad Catolica</t>
  </si>
  <si>
    <t>Dukla Banska Bystrica</t>
  </si>
  <si>
    <t>Cuiaba</t>
  </si>
  <si>
    <t>Bishop's Stortford</t>
  </si>
  <si>
    <t>FK Zalgiris Vilnius</t>
  </si>
  <si>
    <t>Universidade Catolica</t>
  </si>
  <si>
    <t>Arsenal</t>
  </si>
  <si>
    <t>Metropolitanos FC</t>
  </si>
  <si>
    <t>Cimarrones de Sonora</t>
  </si>
  <si>
    <t>Pendikspor</t>
  </si>
  <si>
    <t>Israel Premier League</t>
  </si>
  <si>
    <t>Hapoel Jerusalem</t>
  </si>
  <si>
    <t>Santos</t>
  </si>
  <si>
    <t>Torque</t>
  </si>
  <si>
    <t>Varbergs BoIS FC</t>
  </si>
  <si>
    <t>AS Roma</t>
  </si>
  <si>
    <t>Atletico San Luis</t>
  </si>
  <si>
    <t xml:space="preserve">Colchester United </t>
  </si>
  <si>
    <t>Aston Villa</t>
  </si>
  <si>
    <t>Leixoes</t>
  </si>
  <si>
    <t>Mechelen</t>
  </si>
  <si>
    <t>Skovde AIK</t>
  </si>
  <si>
    <t>Velez Sarsfield</t>
  </si>
  <si>
    <t>Giresunspor</t>
  </si>
  <si>
    <t>Aldershot Town</t>
  </si>
  <si>
    <t>Vejle</t>
  </si>
  <si>
    <t>Atlanta United</t>
  </si>
  <si>
    <t>SC Sagamihara</t>
  </si>
  <si>
    <t>Slovenia 2.Liga</t>
  </si>
  <si>
    <t>Gefle IF</t>
  </si>
  <si>
    <t xml:space="preserve">Primera Division de Venezuela </t>
  </si>
  <si>
    <t>AC Nagano Parceiro</t>
  </si>
  <si>
    <t>FC Gifu</t>
  </si>
  <si>
    <t>Mito Hollyhock</t>
  </si>
  <si>
    <t>Santiago Wanderers</t>
  </si>
  <si>
    <t>Kashiwa Reysol</t>
  </si>
  <si>
    <t>Dalian Pro</t>
  </si>
  <si>
    <t>Vitoria BA</t>
  </si>
  <si>
    <t>Vilarreal</t>
  </si>
  <si>
    <t>Sint-Truidense</t>
  </si>
  <si>
    <t>Kortrijk</t>
  </si>
  <si>
    <t>SK Austria Klagenfurt</t>
  </si>
  <si>
    <t>Winterthur</t>
  </si>
  <si>
    <t>America de Cali</t>
  </si>
  <si>
    <t>FIFA Women</t>
  </si>
  <si>
    <t>Orange County Blues FC</t>
  </si>
  <si>
    <t>Stade Ouchy</t>
  </si>
  <si>
    <t>Aarau</t>
  </si>
  <si>
    <t>Gazisehir Gaziantep</t>
  </si>
  <si>
    <t>Racing de Cordoba</t>
  </si>
  <si>
    <t>Atletico Atlanta</t>
  </si>
  <si>
    <t>All Boys</t>
  </si>
  <si>
    <t>Tenerife</t>
  </si>
  <si>
    <t>Hibernian</t>
  </si>
  <si>
    <t>Vasteras SK FK</t>
  </si>
  <si>
    <t>Norrby IF</t>
  </si>
  <si>
    <t>Aldosivi Mar del Plata</t>
  </si>
  <si>
    <t>Metz</t>
  </si>
  <si>
    <t>Wigan Athletic</t>
  </si>
  <si>
    <t>FC Voluntari</t>
  </si>
  <si>
    <t>Ehime FC</t>
  </si>
  <si>
    <t>Deportes Temuco</t>
  </si>
  <si>
    <t>Wanderers FC</t>
  </si>
  <si>
    <t>Fagiano Okayama</t>
  </si>
  <si>
    <t>Saudi Professional League</t>
  </si>
  <si>
    <t xml:space="preserve">Fleetwood Town </t>
  </si>
  <si>
    <t>Spanish La liga</t>
  </si>
  <si>
    <t>Londrina PR</t>
  </si>
  <si>
    <t>Guarani SP</t>
  </si>
  <si>
    <t>Lamia</t>
  </si>
  <si>
    <t>Ranheim IL</t>
  </si>
  <si>
    <t>Kongsvinger</t>
  </si>
  <si>
    <t>Denizlispor</t>
  </si>
  <si>
    <t>Academia Puerto Cabello</t>
  </si>
  <si>
    <t xml:space="preserve">Bahia </t>
  </si>
  <si>
    <t>IF Karlstad Fotboll</t>
  </si>
  <si>
    <t>OFN</t>
  </si>
  <si>
    <t xml:space="preserve">St. Gallen </t>
  </si>
  <si>
    <t>RFOOTR</t>
  </si>
  <si>
    <t>Sao Raimundo</t>
  </si>
  <si>
    <t>ONE</t>
  </si>
  <si>
    <t>BKMA</t>
  </si>
  <si>
    <t>Liniers Bahia</t>
  </si>
  <si>
    <t>HFN</t>
  </si>
  <si>
    <t>J-League Division 3</t>
  </si>
  <si>
    <t>RTWOFY</t>
  </si>
  <si>
    <t xml:space="preserve">IK Oddevold </t>
  </si>
  <si>
    <t xml:space="preserve"> Vanersborgs IF</t>
  </si>
  <si>
    <t>RNE</t>
  </si>
  <si>
    <t>FK Zalgiris</t>
  </si>
  <si>
    <t>Zuduva</t>
  </si>
  <si>
    <t>Aurora</t>
  </si>
  <si>
    <t>Oriente Petrolero</t>
  </si>
  <si>
    <t>Chinese Football Association Jia League</t>
  </si>
  <si>
    <t>Nanjing City</t>
  </si>
  <si>
    <t xml:space="preserve"> Suzhou Dongwu</t>
  </si>
  <si>
    <t>RTO</t>
  </si>
  <si>
    <t>RSO</t>
  </si>
  <si>
    <t>OTO</t>
  </si>
  <si>
    <t>FcC Noah</t>
  </si>
  <si>
    <t>Turkey 3. Lig</t>
  </si>
  <si>
    <t>Kutahyaspor</t>
  </si>
  <si>
    <t>Kalecik</t>
  </si>
  <si>
    <t>Argentina Group C</t>
  </si>
  <si>
    <t>San Martin Burzaco</t>
  </si>
  <si>
    <t>Yupanqui</t>
  </si>
  <si>
    <t>HTO</t>
  </si>
  <si>
    <t>Brasileiro U20</t>
  </si>
  <si>
    <t>Internacional U20</t>
  </si>
  <si>
    <t>Bragantino U20</t>
  </si>
  <si>
    <t>Fortaleza F.C</t>
  </si>
  <si>
    <t>Atletico F.C</t>
  </si>
  <si>
    <t>Friendly Internacional</t>
  </si>
  <si>
    <t>Italy U21</t>
  </si>
  <si>
    <t>RFYOSO</t>
  </si>
  <si>
    <t>Austrian Cup</t>
  </si>
  <si>
    <t>Inter  Milan</t>
  </si>
  <si>
    <t>Ireland Premier Division</t>
  </si>
  <si>
    <t>UC Dublin</t>
  </si>
  <si>
    <t>Shelbourne</t>
  </si>
  <si>
    <t>Alianza Petrolera</t>
  </si>
  <si>
    <t>CONCACAF Central Cup</t>
  </si>
  <si>
    <t>CA Independente</t>
  </si>
  <si>
    <t>CD FAS</t>
  </si>
  <si>
    <t xml:space="preserve"> Dagenham Redbridge</t>
  </si>
  <si>
    <t>Hajduk Split</t>
  </si>
  <si>
    <t>Rudes</t>
  </si>
  <si>
    <t>Germany Cup</t>
  </si>
  <si>
    <t>Qingdao Manatee</t>
  </si>
  <si>
    <t>Shanghai Port</t>
  </si>
  <si>
    <t>Inter Milan</t>
  </si>
  <si>
    <t xml:space="preserve">FBC Melgar </t>
  </si>
  <si>
    <t>RFN</t>
  </si>
  <si>
    <t>Independiente Rivadavia</t>
  </si>
  <si>
    <t>Hamburger SV (Youth)</t>
  </si>
  <si>
    <t>Lohne</t>
  </si>
  <si>
    <t>Romania U21</t>
  </si>
  <si>
    <t>Finland U21</t>
  </si>
  <si>
    <t>Argentina's women</t>
  </si>
  <si>
    <t>Rosario Central (W)</t>
  </si>
  <si>
    <t>Banfield (W)</t>
  </si>
  <si>
    <t>German 3.Liga</t>
  </si>
  <si>
    <t>SV Wehen</t>
  </si>
  <si>
    <t>Switzerland Cup</t>
  </si>
  <si>
    <t>Thun</t>
  </si>
  <si>
    <t>Cesar Vallejo</t>
  </si>
  <si>
    <t>Deportivo Union</t>
  </si>
  <si>
    <t xml:space="preserve">Dalkurd FF </t>
  </si>
  <si>
    <t>Czech Republic 2.Liga</t>
  </si>
  <si>
    <t>Opava</t>
  </si>
  <si>
    <t>SK Slovan Varnsdorf</t>
  </si>
  <si>
    <t>Princesa AM</t>
  </si>
  <si>
    <t>Trem-AP</t>
  </si>
  <si>
    <t>Derry City</t>
  </si>
  <si>
    <t>Drogheda United</t>
  </si>
  <si>
    <t>RFOOSO</t>
  </si>
  <si>
    <t>Ferroviario CE</t>
  </si>
  <si>
    <t>RFOOFY</t>
  </si>
  <si>
    <t xml:space="preserve">Waterford United </t>
  </si>
  <si>
    <t>Northern Ireland Premier League</t>
  </si>
  <si>
    <t xml:space="preserve">Dungannon Swifts </t>
  </si>
  <si>
    <t>Coleraine</t>
  </si>
  <si>
    <t>Serbia Prva Liga</t>
  </si>
  <si>
    <t>Indjija</t>
  </si>
  <si>
    <t>Proleter Novi Sad</t>
  </si>
  <si>
    <t>England FA Cup</t>
  </si>
  <si>
    <t>Stoke</t>
  </si>
  <si>
    <t>Stevenage</t>
  </si>
  <si>
    <t>EM Deportivo Nacional</t>
  </si>
  <si>
    <t xml:space="preserve">CD Victoria </t>
  </si>
  <si>
    <t>Casa Pia</t>
  </si>
  <si>
    <t>Nacional da Madeira</t>
  </si>
  <si>
    <t>Notts County</t>
  </si>
  <si>
    <t>Indonesia Liga 1</t>
  </si>
  <si>
    <t>Rans Nusantara FC</t>
  </si>
  <si>
    <t>Bromley</t>
  </si>
  <si>
    <t>Panama Liga Nacional</t>
  </si>
  <si>
    <t>Costa Del Este</t>
  </si>
  <si>
    <t>Euro U21</t>
  </si>
  <si>
    <t>Norway U21</t>
  </si>
  <si>
    <t>Wisla Krakow</t>
  </si>
  <si>
    <t>Odra Opole</t>
  </si>
  <si>
    <t>Elfsborg</t>
  </si>
  <si>
    <t>Altinordu</t>
  </si>
  <si>
    <t>Famalicao</t>
  </si>
  <si>
    <t>Belenenses</t>
  </si>
  <si>
    <t>Primera Division de Paraguay</t>
  </si>
  <si>
    <t>Sportivo Trinidense</t>
  </si>
  <si>
    <t xml:space="preserve">Retro'PE </t>
  </si>
  <si>
    <t>Maranhao</t>
  </si>
  <si>
    <t>Sportivo Luqueno</t>
  </si>
  <si>
    <t>Preston North End</t>
  </si>
  <si>
    <t xml:space="preserve">Ludogorets Razgrad </t>
  </si>
  <si>
    <t>Fulham</t>
  </si>
  <si>
    <t>Colombia Primera Apertura</t>
  </si>
  <si>
    <t>Millonarios</t>
  </si>
  <si>
    <t>Jaguares de Cordoba</t>
  </si>
  <si>
    <t>UEFA European Championship</t>
  </si>
  <si>
    <t>Switzerland</t>
  </si>
  <si>
    <t>Romania</t>
  </si>
  <si>
    <t>Saudi Arabia Division 1</t>
  </si>
  <si>
    <t>Al-Akhdoud</t>
  </si>
  <si>
    <t>Al-Orubah</t>
  </si>
  <si>
    <t xml:space="preserve">PSM Makassar </t>
  </si>
  <si>
    <t>Sao Bernardo</t>
  </si>
  <si>
    <t>Seoul E-land FC</t>
  </si>
  <si>
    <t>Bundesliga 1</t>
  </si>
  <si>
    <t>Hannover</t>
  </si>
  <si>
    <t xml:space="preserve">Uruguay Primera Division </t>
  </si>
  <si>
    <t>Nacional Montevideo</t>
  </si>
  <si>
    <t xml:space="preserve">Manisa BB Spor </t>
  </si>
  <si>
    <t>Deportivo Laferrere</t>
  </si>
  <si>
    <t>Victoriano Arenas</t>
  </si>
  <si>
    <t>Magallanes</t>
  </si>
  <si>
    <t>Fortaleza</t>
  </si>
  <si>
    <t>NK Varazdin</t>
  </si>
  <si>
    <t>Ahlafors IF</t>
  </si>
  <si>
    <t>Slovan Liberec</t>
  </si>
  <si>
    <t>Slavia Praha</t>
  </si>
  <si>
    <t>Cheonan City</t>
  </si>
  <si>
    <t>Gimcheon Sangmu</t>
  </si>
  <si>
    <t>RFYOHOTH</t>
  </si>
  <si>
    <t>Chengdu Better City FC</t>
  </si>
  <si>
    <t>Libertad Gran</t>
  </si>
  <si>
    <t>Vaca Diez</t>
  </si>
  <si>
    <t>FC Liefering</t>
  </si>
  <si>
    <t>Chinese Football Jia League</t>
  </si>
  <si>
    <t>Heilongjiang Lava</t>
  </si>
  <si>
    <t>Diosgyor</t>
  </si>
  <si>
    <t>Pecsi MFC</t>
  </si>
  <si>
    <t>CS Sergipe</t>
  </si>
  <si>
    <t>Alagoinhas Atletico BA</t>
  </si>
  <si>
    <t xml:space="preserve">Villarreal </t>
  </si>
  <si>
    <t>RDC Espanyol</t>
  </si>
  <si>
    <t xml:space="preserve"> IFK Mariehamn</t>
  </si>
  <si>
    <t xml:space="preserve"> Istra 1961 Pula</t>
  </si>
  <si>
    <t>Finland Kolmonen</t>
  </si>
  <si>
    <t>PeKa</t>
  </si>
  <si>
    <t>Kultsu Lappeenranta</t>
  </si>
  <si>
    <t>England Southern Premier League</t>
  </si>
  <si>
    <t>Plymouth Parkway</t>
  </si>
  <si>
    <t>Harrow Borough</t>
  </si>
  <si>
    <t>Birmingham Legion</t>
  </si>
  <si>
    <t>Korean FA Cup</t>
  </si>
  <si>
    <t>Marila Pribram</t>
  </si>
  <si>
    <t xml:space="preserve">Slavia Kromeriz </t>
  </si>
  <si>
    <t>Croatia 2.HNL</t>
  </si>
  <si>
    <t xml:space="preserve">NK Solin </t>
  </si>
  <si>
    <t>Nova Iguacu</t>
  </si>
  <si>
    <t xml:space="preserve">Flamengo </t>
  </si>
  <si>
    <t>Wrexham</t>
  </si>
  <si>
    <t>San Jose Earthqaukes</t>
  </si>
  <si>
    <t>RFOOTO</t>
  </si>
  <si>
    <t>Ponteferradina</t>
  </si>
  <si>
    <t>Guatemala</t>
  </si>
  <si>
    <t>French Guiana</t>
  </si>
  <si>
    <t xml:space="preserve">Georgia </t>
  </si>
  <si>
    <t xml:space="preserve"> Cyprus</t>
  </si>
  <si>
    <t xml:space="preserve">FIFA World Cup </t>
  </si>
  <si>
    <t>Portugal</t>
  </si>
  <si>
    <t>Ghana</t>
  </si>
  <si>
    <t>Metropolitan Police</t>
  </si>
  <si>
    <t>Austria Landesliga</t>
  </si>
  <si>
    <t>SV Vols</t>
  </si>
  <si>
    <t>Mayrhofen</t>
  </si>
  <si>
    <t>Swindon Supermarine</t>
  </si>
  <si>
    <t>Gosport</t>
  </si>
  <si>
    <t>Vyskov</t>
  </si>
  <si>
    <t>Trinec</t>
  </si>
  <si>
    <t>SV Lippstadt</t>
  </si>
  <si>
    <t>Wattenscheid 09</t>
  </si>
  <si>
    <t xml:space="preserve">Manchester United </t>
  </si>
  <si>
    <t>Athletic Club MG</t>
  </si>
  <si>
    <t>Resende- Rj</t>
  </si>
  <si>
    <t>Radnicki 1923</t>
  </si>
  <si>
    <t xml:space="preserve">CS Universitatea Craiova </t>
  </si>
  <si>
    <t>Petrolul Ploiesti</t>
  </si>
  <si>
    <t>Racing de Ferrol</t>
  </si>
  <si>
    <t>San Fernando</t>
  </si>
  <si>
    <t>Aswan</t>
  </si>
  <si>
    <t>Pyramids FC</t>
  </si>
  <si>
    <t>Ayutthaya Utd</t>
  </si>
  <si>
    <t>Denmark Cup</t>
  </si>
  <si>
    <t>Esbjerg</t>
  </si>
  <si>
    <t>Mexico Segunda Division</t>
  </si>
  <si>
    <t xml:space="preserve">Zitacuaro CF </t>
  </si>
  <si>
    <t>Pachuca II</t>
  </si>
  <si>
    <t>Slovenia 1.Liga</t>
  </si>
  <si>
    <t>Al-Faisaly Harmah</t>
  </si>
  <si>
    <t xml:space="preserve">Pachuca </t>
  </si>
  <si>
    <t>FC Steaua Bucuresti</t>
  </si>
  <si>
    <t>Sepsi OSK Sfantul</t>
  </si>
  <si>
    <t xml:space="preserve">Liniers </t>
  </si>
  <si>
    <t>Birmingham</t>
  </si>
  <si>
    <t xml:space="preserve">Chile </t>
  </si>
  <si>
    <t>O. Higgins</t>
  </si>
  <si>
    <t>RFYOHO</t>
  </si>
  <si>
    <t>Barcelona</t>
  </si>
  <si>
    <t xml:space="preserve">Santos </t>
  </si>
  <si>
    <t>Aguilas Doradas</t>
  </si>
  <si>
    <t>TSG Hoffenheim (Youth)</t>
  </si>
  <si>
    <t>FSV Frankfurt</t>
  </si>
  <si>
    <t xml:space="preserve">Ratchaburi FC </t>
  </si>
  <si>
    <t>Sukhothai</t>
  </si>
  <si>
    <t>Sporting San Jose</t>
  </si>
  <si>
    <t>Perez Zeledon</t>
  </si>
  <si>
    <t>Raufoss</t>
  </si>
  <si>
    <t>FC Dornbirn 1913</t>
  </si>
  <si>
    <t>St. Polten</t>
  </si>
  <si>
    <t>Wexford (Young)</t>
  </si>
  <si>
    <t>CF Atlante</t>
  </si>
  <si>
    <t>Raya2</t>
  </si>
  <si>
    <t>Start Kristiansand</t>
  </si>
  <si>
    <t>Lunds BK</t>
  </si>
  <si>
    <t>Eskilsminne IF</t>
  </si>
  <si>
    <t>HNK Sibenik</t>
  </si>
  <si>
    <t>SC Paysandu</t>
  </si>
  <si>
    <t>Real Valladolid</t>
  </si>
  <si>
    <t xml:space="preserve">Deportes Quindio </t>
  </si>
  <si>
    <t>Boca Juniors De Cali</t>
  </si>
  <si>
    <t>Sligo Rovers</t>
  </si>
  <si>
    <t>Corinthians</t>
  </si>
  <si>
    <t>Estudiantes Rio Cuarto</t>
  </si>
  <si>
    <t>San Telmo</t>
  </si>
  <si>
    <t xml:space="preserve">BEC Tero Sasana </t>
  </si>
  <si>
    <t>Liga Nacional de Guatemala</t>
  </si>
  <si>
    <t xml:space="preserve">Coban Imperial </t>
  </si>
  <si>
    <t xml:space="preserve">Servette </t>
  </si>
  <si>
    <t xml:space="preserve">Azerbaijan U21 </t>
  </si>
  <si>
    <t>Luxembourg U21</t>
  </si>
  <si>
    <t>Woking</t>
  </si>
  <si>
    <t>FK Panevezys</t>
  </si>
  <si>
    <t>Siauliai</t>
  </si>
  <si>
    <t>FIFA World Cup Qualification</t>
  </si>
  <si>
    <t xml:space="preserve">Uruguay </t>
  </si>
  <si>
    <t>Chile</t>
  </si>
  <si>
    <t>EURO U19</t>
  </si>
  <si>
    <t>Spain U19</t>
  </si>
  <si>
    <t>Italy U19</t>
  </si>
  <si>
    <t>OTR</t>
  </si>
  <si>
    <t>Ukrainian Premier League</t>
  </si>
  <si>
    <t>Metalist 1925</t>
  </si>
  <si>
    <t>Dnipro-1</t>
  </si>
  <si>
    <t>Llaneros FC</t>
  </si>
  <si>
    <t>Real Soacha Cundinamarca</t>
  </si>
  <si>
    <t>Nottingham</t>
  </si>
  <si>
    <t xml:space="preserve">Levante </t>
  </si>
  <si>
    <t>Burgos CF</t>
  </si>
  <si>
    <t>Atletico Junior Barranquilla</t>
  </si>
  <si>
    <t>Independiente Santa Fe</t>
  </si>
  <si>
    <t>Manchester Utd</t>
  </si>
  <si>
    <t>Concord Rangers</t>
  </si>
  <si>
    <t>West Ham U21</t>
  </si>
  <si>
    <t>Lampang</t>
  </si>
  <si>
    <t xml:space="preserve">Eskilsminne IF </t>
  </si>
  <si>
    <t>Vanersborgs IF</t>
  </si>
  <si>
    <t>England FA Vase</t>
  </si>
  <si>
    <t>Welling United</t>
  </si>
  <si>
    <t xml:space="preserve">FC Dornbirn 1913 </t>
  </si>
  <si>
    <t>Floridsdorfer AC</t>
  </si>
  <si>
    <t>Dynamo Dresden</t>
  </si>
  <si>
    <t>Laholms FK</t>
  </si>
  <si>
    <t>IFK Hassleholm</t>
  </si>
  <si>
    <t>OFNFO</t>
  </si>
  <si>
    <t>Skeid Oslo</t>
  </si>
  <si>
    <t>St. Patricks Athletic</t>
  </si>
  <si>
    <t>Bohemians</t>
  </si>
  <si>
    <t>Coventry City</t>
  </si>
  <si>
    <t xml:space="preserve">Mechelen </t>
  </si>
  <si>
    <t xml:space="preserve">SCU Torreense </t>
  </si>
  <si>
    <t>CF Os Belenenses</t>
  </si>
  <si>
    <t>Atlas</t>
  </si>
  <si>
    <t>Euro Qualification</t>
  </si>
  <si>
    <t>Belarus</t>
  </si>
  <si>
    <t>Huddersfield</t>
  </si>
  <si>
    <t>Greece National B</t>
  </si>
  <si>
    <t>Anagenisi Karditsa</t>
  </si>
  <si>
    <t>PAOK Saloniki B</t>
  </si>
  <si>
    <t>Lillestrom</t>
  </si>
  <si>
    <t>Stabaek</t>
  </si>
  <si>
    <t>Cittadella</t>
  </si>
  <si>
    <t>Lecco</t>
  </si>
  <si>
    <t>NK Sorin</t>
  </si>
  <si>
    <t>Potiguar</t>
  </si>
  <si>
    <t>Santa Cruz RN</t>
  </si>
  <si>
    <t>Monchenglad II</t>
  </si>
  <si>
    <t>Duren</t>
  </si>
  <si>
    <t>Jeonbuk Hyundai</t>
  </si>
  <si>
    <t>Gwangju FC</t>
  </si>
  <si>
    <t>CD Universitario</t>
  </si>
  <si>
    <t>Jocoro FC</t>
  </si>
  <si>
    <t>OTRSO</t>
  </si>
  <si>
    <t xml:space="preserve">Sweden Superettan </t>
  </si>
  <si>
    <t>Utsiktens BK</t>
  </si>
  <si>
    <t>Braintree Town</t>
  </si>
  <si>
    <t>Hungerford Town</t>
  </si>
  <si>
    <t>Barcelona SC</t>
  </si>
  <si>
    <t xml:space="preserve">Al Masry </t>
  </si>
  <si>
    <t>Defendores Unidos</t>
  </si>
  <si>
    <t>Welsh Premier League</t>
  </si>
  <si>
    <t>Bala Town F.C</t>
  </si>
  <si>
    <t>Newtown AFC</t>
  </si>
  <si>
    <t>Spanish Segunda Division B</t>
  </si>
  <si>
    <t>SCR Pena Deportiva</t>
  </si>
  <si>
    <t xml:space="preserve"> Atletico Saguntino</t>
  </si>
  <si>
    <t>FC Nacional Asuncion</t>
  </si>
  <si>
    <t xml:space="preserve">K League 1 </t>
  </si>
  <si>
    <t>FC Twente Enschede</t>
  </si>
  <si>
    <t xml:space="preserve">Lithuania </t>
  </si>
  <si>
    <t>Montenegro</t>
  </si>
  <si>
    <t xml:space="preserve">Cadiz </t>
  </si>
  <si>
    <t xml:space="preserve">Nottingham Forest </t>
  </si>
  <si>
    <t>Luton Town</t>
  </si>
  <si>
    <t>Sevilla</t>
  </si>
  <si>
    <t>England Southern Division</t>
  </si>
  <si>
    <t>Redditch United</t>
  </si>
  <si>
    <t>Bedford Town</t>
  </si>
  <si>
    <t>Schweinfurt 05</t>
  </si>
  <si>
    <t>SpVgg Ansbach</t>
  </si>
  <si>
    <t xml:space="preserve">Costa Rica 2.Liga </t>
  </si>
  <si>
    <t>Limon FC</t>
  </si>
  <si>
    <t>FC Aserri</t>
  </si>
  <si>
    <t>Krsko Posavlje</t>
  </si>
  <si>
    <t>Krka</t>
  </si>
  <si>
    <t>Spanish Bizkaia-Tercera Division</t>
  </si>
  <si>
    <t>SD Huesca II</t>
  </si>
  <si>
    <t>AD Almudevar</t>
  </si>
  <si>
    <t>Uniclinic Cearense CE</t>
  </si>
  <si>
    <t>Caucaia CE</t>
  </si>
  <si>
    <t>Spain U21</t>
  </si>
  <si>
    <t>Riga FC</t>
  </si>
  <si>
    <t xml:space="preserve">Poland Division 2 </t>
  </si>
  <si>
    <t>Garbarnia Krakow</t>
  </si>
  <si>
    <t xml:space="preserve">Greece Super League A </t>
  </si>
  <si>
    <t>Zhejiang Greentown</t>
  </si>
  <si>
    <t>Shangai Port</t>
  </si>
  <si>
    <t>Envigado FC</t>
  </si>
  <si>
    <t>Egypt Division 2</t>
  </si>
  <si>
    <t>ZED FC</t>
  </si>
  <si>
    <t>Wadi Degla SC</t>
  </si>
  <si>
    <t>G.San Martin Formosa</t>
  </si>
  <si>
    <t>CA 9 de Julio Rafaela</t>
  </si>
  <si>
    <t>Mirandes</t>
  </si>
  <si>
    <t xml:space="preserve"> Atletico Paranaense</t>
  </si>
  <si>
    <t>Barnet</t>
  </si>
  <si>
    <t>Racing Club Montevideo</t>
  </si>
  <si>
    <t xml:space="preserve">England Conference North </t>
  </si>
  <si>
    <t>Villarreal B</t>
  </si>
  <si>
    <t>Dundalk</t>
  </si>
  <si>
    <t>Forest Green</t>
  </si>
  <si>
    <t>Paris FC</t>
  </si>
  <si>
    <t>Celaya FC</t>
  </si>
  <si>
    <t>FIFA World Cup Qualification (CONMEBOL)</t>
  </si>
  <si>
    <t>Chelmsford City</t>
  </si>
  <si>
    <t>Bali United</t>
  </si>
  <si>
    <t xml:space="preserve">Japan Football League </t>
  </si>
  <si>
    <t xml:space="preserve">Lithuania - 1.Division </t>
  </si>
  <si>
    <t>FK Riteriai</t>
  </si>
  <si>
    <t>Santiago Morning</t>
  </si>
  <si>
    <t>Cracovia Krakow</t>
  </si>
  <si>
    <t>Annecy</t>
  </si>
  <si>
    <t>Dartford</t>
  </si>
  <si>
    <t>ABC RN</t>
  </si>
  <si>
    <t>Criciuma</t>
  </si>
  <si>
    <t>UNEROH</t>
  </si>
  <si>
    <t>Adanaspor</t>
  </si>
  <si>
    <t>Temperley</t>
  </si>
  <si>
    <t>Basel</t>
  </si>
  <si>
    <t>FC Sion</t>
  </si>
  <si>
    <t>Rio Grande Valley</t>
  </si>
  <si>
    <t>Sporting CP</t>
  </si>
  <si>
    <t>UISRSO</t>
  </si>
  <si>
    <t>Rapid Bucuresti</t>
  </si>
  <si>
    <t>Chester</t>
  </si>
  <si>
    <t>Deportivo Moron</t>
  </si>
  <si>
    <t>Farnborough Town</t>
  </si>
  <si>
    <t>Danubio FC</t>
  </si>
  <si>
    <t>Chaco For Ever</t>
  </si>
  <si>
    <t>Netherlands</t>
  </si>
  <si>
    <t>CONCACAF Champions League</t>
  </si>
  <si>
    <t xml:space="preserve">Brazil Serie A </t>
  </si>
  <si>
    <t>Cruzeiro</t>
  </si>
  <si>
    <t>FC Saburtalo Tbilisi</t>
  </si>
  <si>
    <t>Real Madri</t>
  </si>
  <si>
    <t>PSIS Semarang</t>
  </si>
  <si>
    <t>Gzira United</t>
  </si>
  <si>
    <t>FC Zurich</t>
  </si>
  <si>
    <t>FIFA World Cup</t>
  </si>
  <si>
    <t>Hamilton</t>
  </si>
  <si>
    <t>GKS Tychy</t>
  </si>
  <si>
    <t>GKS Jastrzebie</t>
  </si>
  <si>
    <t>Dila Gori</t>
  </si>
  <si>
    <t>Fluminense PI</t>
  </si>
  <si>
    <t>Estrela da Amadora</t>
  </si>
  <si>
    <t>Universitario De Deportes</t>
  </si>
  <si>
    <t>Finland - Kakkonen Lohko</t>
  </si>
  <si>
    <t>Coquimbo</t>
  </si>
  <si>
    <t>Cancun FC</t>
  </si>
  <si>
    <t>Nautico</t>
  </si>
  <si>
    <t>Kazakhstan Premier League</t>
  </si>
  <si>
    <t>Dijon</t>
  </si>
  <si>
    <t>Spain Primera Division RFEF</t>
  </si>
  <si>
    <t>LJS</t>
  </si>
  <si>
    <t>Kurvin Vauhti</t>
  </si>
  <si>
    <t>Suduva</t>
  </si>
  <si>
    <t>OMFUFY</t>
  </si>
  <si>
    <t>UIF</t>
  </si>
  <si>
    <t>Banga Gargzdai</t>
  </si>
  <si>
    <t>UIS</t>
  </si>
  <si>
    <t>UIT</t>
  </si>
  <si>
    <t>UMS</t>
  </si>
  <si>
    <t>CSKA Sofia</t>
  </si>
  <si>
    <t>Slavia Sofia</t>
  </si>
  <si>
    <t xml:space="preserve"> Brentford</t>
  </si>
  <si>
    <t>El Daklyed</t>
  </si>
  <si>
    <t>OMSUSO</t>
  </si>
  <si>
    <t>Friendly International</t>
  </si>
  <si>
    <t>Poland U21</t>
  </si>
  <si>
    <t>UMF</t>
  </si>
  <si>
    <t xml:space="preserve">FK Spartak Zlatibor Voda </t>
  </si>
  <si>
    <t>Partizan Belgrade</t>
  </si>
  <si>
    <t>Metalist Kharkiv</t>
  </si>
  <si>
    <t>Chernomorets Odessa</t>
  </si>
  <si>
    <t>Lokomotiv Sofia</t>
  </si>
  <si>
    <t>Vila Nova</t>
  </si>
  <si>
    <t xml:space="preserve">Ferroviario CE </t>
  </si>
  <si>
    <t xml:space="preserve"> Maranhao</t>
  </si>
  <si>
    <t>UIFOTR</t>
  </si>
  <si>
    <t>Spal</t>
  </si>
  <si>
    <t>Deportes Quindio</t>
  </si>
  <si>
    <t>UNE</t>
  </si>
  <si>
    <t>Egyptian Scores Cup</t>
  </si>
  <si>
    <t>Al Masry</t>
  </si>
  <si>
    <t xml:space="preserve">Xelaju MC </t>
  </si>
  <si>
    <t>UTR</t>
  </si>
  <si>
    <t>Glentoran FC</t>
  </si>
  <si>
    <t>Cherno More Varna</t>
  </si>
  <si>
    <t xml:space="preserve">Costa Rica Primera Division </t>
  </si>
  <si>
    <t>Athletic Club Bibao (W)</t>
  </si>
  <si>
    <t>Eibar (W)</t>
  </si>
  <si>
    <t xml:space="preserve">Uthai Thani </t>
  </si>
  <si>
    <t>FA Community Shield</t>
  </si>
  <si>
    <t>Peru</t>
  </si>
  <si>
    <t>Santa Marina Tandil</t>
  </si>
  <si>
    <t>Senegal</t>
  </si>
  <si>
    <t>UTO</t>
  </si>
  <si>
    <t>Banik Ostrava</t>
  </si>
  <si>
    <t>Hradec Kralove</t>
  </si>
  <si>
    <t>Villa Nova-MG</t>
  </si>
  <si>
    <t>Ujpest</t>
  </si>
  <si>
    <t>Real Santander</t>
  </si>
  <si>
    <t>V.League 1</t>
  </si>
  <si>
    <t xml:space="preserve">Hai Phong </t>
  </si>
  <si>
    <t>Hoang Anh Gia Lai</t>
  </si>
  <si>
    <t xml:space="preserve">Denmark 1st Division </t>
  </si>
  <si>
    <t>UTROTH</t>
  </si>
  <si>
    <t>Africa Cup of Nations</t>
  </si>
  <si>
    <t xml:space="preserve"> Rwanda</t>
  </si>
  <si>
    <t>Havelse</t>
  </si>
  <si>
    <t>BSV Rehden</t>
  </si>
  <si>
    <t>Georgia Primeira Division</t>
  </si>
  <si>
    <t>Norway Tippeligaen</t>
  </si>
  <si>
    <t xml:space="preserve">Brann </t>
  </si>
  <si>
    <t>Vikingg</t>
  </si>
  <si>
    <t>Independiente Petrolero</t>
  </si>
  <si>
    <t>Nacional de Patos PB</t>
  </si>
  <si>
    <t>Primeira Division de Honduras</t>
  </si>
  <si>
    <t>Tescoma</t>
  </si>
  <si>
    <t xml:space="preserve">Yeovil Town </t>
  </si>
  <si>
    <t xml:space="preserve">Angers </t>
  </si>
  <si>
    <t>Concarneau</t>
  </si>
  <si>
    <t xml:space="preserve">CONCACAF Gold </t>
  </si>
  <si>
    <t>USA</t>
  </si>
  <si>
    <t>Canada</t>
  </si>
  <si>
    <t xml:space="preserve">Bradford City </t>
  </si>
  <si>
    <t>Servette</t>
  </si>
  <si>
    <t>La Liga 2</t>
  </si>
  <si>
    <t>World Cup U20</t>
  </si>
  <si>
    <t>Italy U20</t>
  </si>
  <si>
    <t>Nigeria U20</t>
  </si>
  <si>
    <t>Italy Serie B</t>
  </si>
  <si>
    <t>Bari</t>
  </si>
  <si>
    <t>Serbia</t>
  </si>
  <si>
    <t>Spain (W)</t>
  </si>
  <si>
    <t>Netherlands (W)</t>
  </si>
  <si>
    <t>Viseu</t>
  </si>
  <si>
    <t xml:space="preserve">Vilaverdense </t>
  </si>
  <si>
    <t>Sweden Division 1 IF</t>
  </si>
  <si>
    <t>Sandvikens IF</t>
  </si>
  <si>
    <t>Vasalunds IF</t>
  </si>
  <si>
    <t>Universidad Central de Venezuela</t>
  </si>
  <si>
    <t>CA Platense</t>
  </si>
  <si>
    <t>Botev Vratsa</t>
  </si>
  <si>
    <t xml:space="preserve">Abha </t>
  </si>
  <si>
    <t>Al-Shabab</t>
  </si>
  <si>
    <t>Vietnamese First Division</t>
  </si>
  <si>
    <t>Tuan Tu Phu Tho</t>
  </si>
  <si>
    <t>Hoa Binh</t>
  </si>
  <si>
    <t xml:space="preserve">Blackburn Rovers </t>
  </si>
  <si>
    <t>CRB AL</t>
  </si>
  <si>
    <t xml:space="preserve"> Lech II Poznan</t>
  </si>
  <si>
    <t xml:space="preserve"> Boyaca Chico</t>
  </si>
  <si>
    <t xml:space="preserve">Canadian Premier League </t>
  </si>
  <si>
    <t>Coalville Town</t>
  </si>
  <si>
    <t>Tamworth</t>
  </si>
  <si>
    <t xml:space="preserve"> Jeunesse Molenbeek</t>
  </si>
  <si>
    <t xml:space="preserve"> Tranmere Rovers</t>
  </si>
  <si>
    <t>Austrian Bundelisga</t>
  </si>
  <si>
    <t>Gremio RS</t>
  </si>
  <si>
    <t>Dziugas Telsai</t>
  </si>
  <si>
    <t>Independiente Medelin</t>
  </si>
  <si>
    <t xml:space="preserve">Kagoshima United </t>
  </si>
  <si>
    <t xml:space="preserve"> Grulla Morioka</t>
  </si>
  <si>
    <t>Mexico Primera Divison A</t>
  </si>
  <si>
    <t xml:space="preserve">Grenada </t>
  </si>
  <si>
    <t>Suriname</t>
  </si>
  <si>
    <t>La Equidad</t>
  </si>
  <si>
    <t>Kamatare Sanuki</t>
  </si>
  <si>
    <t xml:space="preserve">Sport Boys </t>
  </si>
  <si>
    <t>Vaduz</t>
  </si>
  <si>
    <t>Sansisena</t>
  </si>
  <si>
    <t xml:space="preserve">Argentina Group C </t>
  </si>
  <si>
    <t>Real Pilar</t>
  </si>
  <si>
    <t>Zamalek</t>
  </si>
  <si>
    <t>Talaea EI-Gaish</t>
  </si>
  <si>
    <t xml:space="preserve">Widzew lodz </t>
  </si>
  <si>
    <t>Budapeste Honved</t>
  </si>
  <si>
    <t>Mexico Liga MX Femenil</t>
  </si>
  <si>
    <t xml:space="preserve">Queretaro (W) </t>
  </si>
  <si>
    <t>Toluca (W)</t>
  </si>
  <si>
    <t xml:space="preserve">FC 08 Hombrug </t>
  </si>
  <si>
    <t xml:space="preserve">Pogon Szczecin </t>
  </si>
  <si>
    <t>Qatar League</t>
  </si>
  <si>
    <t>Umm Salal</t>
  </si>
  <si>
    <t>Al Shamal</t>
  </si>
  <si>
    <t>England League2</t>
  </si>
  <si>
    <t>Persik Kediri</t>
  </si>
  <si>
    <t>Lithuania - 2.Division</t>
  </si>
  <si>
    <t>FK Riteriai B</t>
  </si>
  <si>
    <t>Babrungas</t>
  </si>
  <si>
    <t>Estonia Champions League</t>
  </si>
  <si>
    <t>Harju JK Laagri</t>
  </si>
  <si>
    <t>Tartu JK Maag</t>
  </si>
  <si>
    <t xml:space="preserve">Watford </t>
  </si>
  <si>
    <t>Boyaca Chico</t>
  </si>
  <si>
    <t>Juarez FC (W)</t>
  </si>
  <si>
    <t xml:space="preserve">J-League Division 3 </t>
  </si>
  <si>
    <t>Okzhetpes</t>
  </si>
  <si>
    <t>Shakhtyor Karagandy</t>
  </si>
  <si>
    <t>Beijing Guoan</t>
  </si>
  <si>
    <t xml:space="preserve">Alianza Atletico Sullana </t>
  </si>
  <si>
    <t>Turkey 1 Lig</t>
  </si>
  <si>
    <t xml:space="preserve">Cruzeiro </t>
  </si>
  <si>
    <t>Cadiz</t>
  </si>
  <si>
    <t>Guangzhou FC</t>
  </si>
  <si>
    <t>Jinan XingZhou</t>
  </si>
  <si>
    <t xml:space="preserve">Sassuolo </t>
  </si>
  <si>
    <t>Chuncheon Citizen</t>
  </si>
  <si>
    <t xml:space="preserve">Brazil Serie B </t>
  </si>
  <si>
    <t>Radnick 1923</t>
  </si>
  <si>
    <t>Spennymoor Town</t>
  </si>
  <si>
    <t>FC Seoul</t>
  </si>
  <si>
    <t xml:space="preserve">Cimarrones de Sonora </t>
  </si>
  <si>
    <t>PFC Oleksandria</t>
  </si>
  <si>
    <t xml:space="preserve"> Polissya Zhytomyr</t>
  </si>
  <si>
    <t xml:space="preserve">Fuenlabrada </t>
  </si>
  <si>
    <t>SD Logrones</t>
  </si>
  <si>
    <t>Austria</t>
  </si>
  <si>
    <t>Sweden</t>
  </si>
  <si>
    <t>DFK Dainava Alytus</t>
  </si>
  <si>
    <t xml:space="preserve">Hutnik Krakow </t>
  </si>
  <si>
    <t xml:space="preserve"> Pogon Siedlce</t>
  </si>
  <si>
    <t>Martinique</t>
  </si>
  <si>
    <t>Puerto Rico</t>
  </si>
  <si>
    <t>Beitar Jerusalem</t>
  </si>
  <si>
    <t>Polissya Zhytomyr</t>
  </si>
  <si>
    <t xml:space="preserve"> Obolon Kiev</t>
  </si>
  <si>
    <t xml:space="preserve">FIFA Women </t>
  </si>
  <si>
    <t>Sweden (W)</t>
  </si>
  <si>
    <t xml:space="preserve">Havant Waterlooville </t>
  </si>
  <si>
    <t>Eastbourne Borough</t>
  </si>
  <si>
    <t>BK Olympic</t>
  </si>
  <si>
    <t>Argentina Prim C Metropolitana</t>
  </si>
  <si>
    <t>Canuelas</t>
  </si>
  <si>
    <t>Colegiales</t>
  </si>
  <si>
    <t xml:space="preserve">Hendon </t>
  </si>
  <si>
    <t>Bracknell Town</t>
  </si>
  <si>
    <t xml:space="preserve">Uxbridge </t>
  </si>
  <si>
    <t>Sevenoaks Town</t>
  </si>
  <si>
    <t xml:space="preserve">Walsall </t>
  </si>
  <si>
    <t xml:space="preserve"> Crawley Town</t>
  </si>
  <si>
    <t>Al-Ettifaq</t>
  </si>
  <si>
    <t>Dhamk</t>
  </si>
  <si>
    <t xml:space="preserve">St. Patricks Athletic </t>
  </si>
  <si>
    <t xml:space="preserve">Gwangju Football Club </t>
  </si>
  <si>
    <t xml:space="preserve">Chile Cup </t>
  </si>
  <si>
    <t>Nong Bua Lamphu</t>
  </si>
  <si>
    <t>Goztepe</t>
  </si>
  <si>
    <t>Falcon FC</t>
  </si>
  <si>
    <t>EC Jacuipense</t>
  </si>
  <si>
    <t xml:space="preserve">Chile Primera B </t>
  </si>
  <si>
    <t xml:space="preserve">Japan Emperor's Cup </t>
  </si>
  <si>
    <t xml:space="preserve">Club Sport Emelec </t>
  </si>
  <si>
    <t>Operario MS</t>
  </si>
  <si>
    <t>Katalang BA</t>
  </si>
  <si>
    <t>Veertien Kuwana</t>
  </si>
  <si>
    <t>Peru B League</t>
  </si>
  <si>
    <t>Juan Aurich</t>
  </si>
  <si>
    <t>CD Coopsol</t>
  </si>
  <si>
    <t>Atletico Clube Goianiense</t>
  </si>
  <si>
    <t xml:space="preserve">K League 2 </t>
  </si>
  <si>
    <t xml:space="preserve">Gyeongnam FC </t>
  </si>
  <si>
    <t>TiPS</t>
  </si>
  <si>
    <t>Futura Porvoo</t>
  </si>
  <si>
    <t>Romania - Liga 2</t>
  </si>
  <si>
    <t>Chindia Targoviste</t>
  </si>
  <si>
    <t>CSA Steaua Bucuresti</t>
  </si>
  <si>
    <t>Ponte Preta</t>
  </si>
  <si>
    <t>San Lorenzo</t>
  </si>
  <si>
    <t xml:space="preserve">Atalanta </t>
  </si>
  <si>
    <t>Vlazrimi Struga</t>
  </si>
  <si>
    <t>UAI Urquiza</t>
  </si>
  <si>
    <t>Comunicociones BsAs</t>
  </si>
  <si>
    <t>Busan Transportation</t>
  </si>
  <si>
    <t>Gloria Buzau</t>
  </si>
  <si>
    <t>Ituano</t>
  </si>
  <si>
    <t>Gremio Novorizontino</t>
  </si>
  <si>
    <t xml:space="preserve">AD Alcorcon </t>
  </si>
  <si>
    <t xml:space="preserve"> Racing de Ferrol</t>
  </si>
  <si>
    <t xml:space="preserve">Pendikspor </t>
  </si>
  <si>
    <t>Brazil U20 Cup</t>
  </si>
  <si>
    <t>Internacional RS U20</t>
  </si>
  <si>
    <t>Gremio (Youth)</t>
  </si>
  <si>
    <t xml:space="preserve">Camboriu SC </t>
  </si>
  <si>
    <t>Hercilio Luz SC</t>
  </si>
  <si>
    <t xml:space="preserve">Stade Lavallois MFC </t>
  </si>
  <si>
    <t xml:space="preserve">Union Espanola </t>
  </si>
  <si>
    <t xml:space="preserve">Club Atletico Tigre </t>
  </si>
  <si>
    <t xml:space="preserve">Chinese FA Cup </t>
  </si>
  <si>
    <t>Dalian Zhixing</t>
  </si>
  <si>
    <t>Dongguan Guanlian</t>
  </si>
  <si>
    <t>Kolos Kovalyovka</t>
  </si>
  <si>
    <t xml:space="preserve">Shijiazhuang Kungfu </t>
  </si>
  <si>
    <t>Qingdao Youth Island</t>
  </si>
  <si>
    <t xml:space="preserve">Finland Veikkausliga </t>
  </si>
  <si>
    <t>Racing Santander</t>
  </si>
  <si>
    <t xml:space="preserve">Andorra FC </t>
  </si>
  <si>
    <t>Levante</t>
  </si>
  <si>
    <t>Sousa PB</t>
  </si>
  <si>
    <t>Ecuador Campeonato Serie B</t>
  </si>
  <si>
    <t>Manta FC</t>
  </si>
  <si>
    <t>SC Imbabura</t>
  </si>
  <si>
    <t>Persis Solo FC</t>
  </si>
  <si>
    <t>Blaubltz Akita</t>
  </si>
  <si>
    <t>LKS Lodz</t>
  </si>
  <si>
    <t>Sportivo Ameliano</t>
  </si>
  <si>
    <t xml:space="preserve">Dundalk </t>
  </si>
  <si>
    <t xml:space="preserve">Cusco FC </t>
  </si>
  <si>
    <t>Salford</t>
  </si>
  <si>
    <t>Uhl Que Sa</t>
  </si>
  <si>
    <t>AE Kifisias</t>
  </si>
  <si>
    <t>Chinese Football Association Yi League</t>
  </si>
  <si>
    <t>Quanzhou Yassin</t>
  </si>
  <si>
    <t>ShangYu Pterosaur FC</t>
  </si>
  <si>
    <t xml:space="preserve"> FK Panevezys</t>
  </si>
  <si>
    <t>Resistencia SC</t>
  </si>
  <si>
    <t>General Caballero</t>
  </si>
  <si>
    <t xml:space="preserve"> Ituzaingo</t>
  </si>
  <si>
    <t>IFK Norrkoping</t>
  </si>
  <si>
    <t>Motor Lublin</t>
  </si>
  <si>
    <t>HFX Wanderers FC</t>
  </si>
  <si>
    <t>Ararat Yerevan</t>
  </si>
  <si>
    <t>ASA AL</t>
  </si>
  <si>
    <t xml:space="preserve">Livingston </t>
  </si>
  <si>
    <t xml:space="preserve">Scottish Championship </t>
  </si>
  <si>
    <t xml:space="preserve">Scottish Premier League </t>
  </si>
  <si>
    <t>Saint Johnstone</t>
  </si>
  <si>
    <t>Hearts of Midlothian</t>
  </si>
  <si>
    <t>22.05-2023</t>
  </si>
  <si>
    <t xml:space="preserve">Meizhou Hakka </t>
  </si>
  <si>
    <t>Nantong Zhiyun</t>
  </si>
  <si>
    <t>Asian 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</si>
</sst>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Green]0.00000_ ;[Red]\-0.00000\ "/>
    <numFmt numFmtId="165" formatCode="_-* #,##0.00000_-;\-* #,##0.00000_-;_-* &quot;-&quot;??_-;_-@_-"/>
    <numFmt numFmtId="166" formatCode="0.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ova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sz val="10"/>
      <color theme="1"/>
      <name val="Arial Nova"/>
      <family val="2"/>
    </font>
    <font>
      <b/>
      <i/>
      <sz val="11"/>
      <color theme="1"/>
      <name val="Arial Narrow"/>
      <family val="2"/>
    </font>
    <font>
      <b/>
      <i/>
      <sz val="11"/>
      <color theme="1"/>
      <name val="Calibri"/>
      <family val="2"/>
    </font>
    <font>
      <b/>
      <i/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</font>
    <font>
      <b/>
      <i/>
      <sz val="11"/>
      <color theme="1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33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65" fontId="8" fillId="3" borderId="0" xfId="1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7" fillId="3" borderId="2" xfId="1" applyFont="1" applyFill="1" applyBorder="1" applyAlignment="1">
      <alignment vertical="center" wrapText="1"/>
    </xf>
    <xf numFmtId="166" fontId="8" fillId="0" borderId="0" xfId="0" applyNumberFormat="1" applyFont="1" applyAlignment="1">
      <alignment vertical="center"/>
    </xf>
    <xf numFmtId="14" fontId="5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3" fontId="7" fillId="4" borderId="2" xfId="1" applyFont="1" applyFill="1" applyBorder="1" applyAlignment="1">
      <alignment vertical="center" wrapText="1"/>
    </xf>
    <xf numFmtId="43" fontId="7" fillId="6" borderId="2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43" fontId="7" fillId="3" borderId="2" xfId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43" fontId="7" fillId="3" borderId="5" xfId="1" applyFont="1" applyFill="1" applyBorder="1" applyAlignment="1">
      <alignment horizontal="center" vertical="center" wrapText="1"/>
    </xf>
    <xf numFmtId="43" fontId="7" fillId="3" borderId="5" xfId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7" fillId="3" borderId="6" xfId="1" applyFont="1" applyFill="1" applyBorder="1" applyAlignment="1">
      <alignment vertical="center" wrapText="1"/>
    </xf>
    <xf numFmtId="164" fontId="9" fillId="0" borderId="0" xfId="0" applyNumberFormat="1" applyFont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43" fontId="7" fillId="0" borderId="2" xfId="1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 wrapText="1"/>
    </xf>
    <xf numFmtId="43" fontId="7" fillId="0" borderId="5" xfId="1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43" fontId="7" fillId="3" borderId="9" xfId="1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right" vertical="center" wrapText="1"/>
    </xf>
    <xf numFmtId="14" fontId="5" fillId="0" borderId="9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vertical="center"/>
    </xf>
    <xf numFmtId="43" fontId="7" fillId="3" borderId="7" xfId="1" applyFont="1" applyFill="1" applyBorder="1" applyAlignment="1">
      <alignment vertical="center" wrapText="1"/>
    </xf>
    <xf numFmtId="43" fontId="7" fillId="0" borderId="6" xfId="1" applyFont="1" applyFill="1" applyBorder="1" applyAlignment="1">
      <alignment vertical="center" wrapText="1"/>
    </xf>
    <xf numFmtId="43" fontId="7" fillId="0" borderId="2" xfId="1" applyFont="1" applyFill="1" applyBorder="1" applyAlignment="1">
      <alignment horizontal="center" vertical="center" wrapText="1"/>
    </xf>
    <xf numFmtId="43" fontId="7" fillId="0" borderId="5" xfId="1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vertical="center" wrapText="1"/>
    </xf>
    <xf numFmtId="14" fontId="5" fillId="0" borderId="14" xfId="0" applyNumberFormat="1" applyFont="1" applyBorder="1" applyAlignment="1">
      <alignment vertical="center" wrapText="1"/>
    </xf>
    <xf numFmtId="14" fontId="5" fillId="0" borderId="15" xfId="0" applyNumberFormat="1" applyFont="1" applyBorder="1" applyAlignment="1">
      <alignment horizontal="right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/>
    </xf>
    <xf numFmtId="165" fontId="8" fillId="3" borderId="0" xfId="1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right" vertical="center"/>
    </xf>
    <xf numFmtId="14" fontId="6" fillId="0" borderId="2" xfId="0" applyNumberFormat="1" applyFont="1" applyBorder="1" applyAlignment="1">
      <alignment horizontal="center" vertical="center"/>
    </xf>
    <xf numFmtId="43" fontId="7" fillId="3" borderId="3" xfId="1" applyFont="1" applyFill="1" applyBorder="1" applyAlignment="1">
      <alignment vertical="center" wrapText="1"/>
    </xf>
    <xf numFmtId="14" fontId="6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4" fontId="5" fillId="0" borderId="13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4" fontId="5" fillId="3" borderId="2" xfId="0" applyNumberFormat="1" applyFont="1" applyFill="1" applyBorder="1" applyAlignment="1">
      <alignment horizontal="right" vertical="center" wrapText="1"/>
    </xf>
    <xf numFmtId="43" fontId="7" fillId="0" borderId="3" xfId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3" fontId="7" fillId="0" borderId="11" xfId="1" applyFont="1" applyFill="1" applyBorder="1" applyAlignment="1">
      <alignment vertical="center" wrapText="1"/>
    </xf>
    <xf numFmtId="43" fontId="7" fillId="0" borderId="12" xfId="1" applyFont="1" applyFill="1" applyBorder="1" applyAlignment="1">
      <alignment vertical="center" wrapText="1"/>
    </xf>
    <xf numFmtId="43" fontId="7" fillId="0" borderId="9" xfId="1" applyFont="1" applyFill="1" applyBorder="1" applyAlignment="1">
      <alignment vertical="center" wrapText="1"/>
    </xf>
    <xf numFmtId="43" fontId="7" fillId="0" borderId="7" xfId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3" fontId="7" fillId="0" borderId="17" xfId="1" applyFont="1" applyFill="1" applyBorder="1" applyAlignment="1">
      <alignment vertical="center" wrapText="1"/>
    </xf>
    <xf numFmtId="43" fontId="7" fillId="0" borderId="9" xfId="1" applyFont="1" applyFill="1" applyBorder="1" applyAlignment="1">
      <alignment horizontal="center" vertical="center" wrapText="1"/>
    </xf>
    <xf numFmtId="43" fontId="7" fillId="0" borderId="6" xfId="1" applyFont="1" applyFill="1" applyBorder="1" applyAlignment="1">
      <alignment horizontal="center" vertical="center" wrapText="1"/>
    </xf>
    <xf numFmtId="43" fontId="7" fillId="0" borderId="7" xfId="1" applyFont="1" applyFill="1" applyBorder="1" applyAlignment="1">
      <alignment horizontal="center" vertical="center" wrapText="1"/>
    </xf>
    <xf numFmtId="43" fontId="7" fillId="0" borderId="18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3" fontId="7" fillId="0" borderId="3" xfId="1" applyFont="1" applyFill="1" applyBorder="1" applyAlignment="1">
      <alignment horizontal="center" vertical="center" wrapText="1"/>
    </xf>
    <xf numFmtId="43" fontId="12" fillId="2" borderId="1" xfId="1" applyFont="1" applyFill="1" applyBorder="1" applyAlignment="1">
      <alignment vertical="center"/>
    </xf>
    <xf numFmtId="43" fontId="6" fillId="2" borderId="1" xfId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43" fontId="7" fillId="0" borderId="10" xfId="1" applyFont="1" applyFill="1" applyBorder="1" applyAlignment="1">
      <alignment vertical="center" wrapText="1"/>
    </xf>
    <xf numFmtId="43" fontId="7" fillId="0" borderId="19" xfId="1" applyFont="1" applyFill="1" applyBorder="1" applyAlignment="1">
      <alignment vertical="center" wrapText="1"/>
    </xf>
    <xf numFmtId="43" fontId="13" fillId="0" borderId="2" xfId="1" applyFont="1" applyFill="1" applyBorder="1" applyAlignment="1">
      <alignment vertical="center" wrapText="1"/>
    </xf>
    <xf numFmtId="43" fontId="14" fillId="0" borderId="2" xfId="1" applyFont="1" applyFill="1" applyBorder="1" applyAlignment="1">
      <alignment vertical="center" wrapText="1"/>
    </xf>
    <xf numFmtId="43" fontId="3" fillId="2" borderId="21" xfId="1" applyFont="1" applyFill="1" applyBorder="1" applyAlignment="1">
      <alignment horizontal="center" vertical="center"/>
    </xf>
    <xf numFmtId="43" fontId="3" fillId="2" borderId="22" xfId="1" applyFont="1" applyFill="1" applyBorder="1" applyAlignment="1">
      <alignment horizontal="center" vertical="center"/>
    </xf>
    <xf numFmtId="43" fontId="3" fillId="2" borderId="2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79D-DA8F-4F98-A056-371DC3FB01E2}">
  <sheetPr>
    <tabColor theme="1"/>
  </sheetPr>
  <dimension ref="A1:N742"/>
  <sheetViews>
    <sheetView tabSelected="1" workbookViewId="0">
      <selection activeCell="C15" sqref="C15"/>
    </sheetView>
  </sheetViews>
  <sheetFormatPr defaultRowHeight="15.5" customHeight="1"/>
  <cols>
    <col min="1" max="1" width="11.7265625" style="28" customWidth="1"/>
    <col min="2" max="2" width="33.90625" style="28" customWidth="1"/>
    <col min="3" max="3" width="25.453125" style="28" customWidth="1"/>
    <col min="4" max="4" width="26.26953125" style="28" customWidth="1"/>
    <col min="5" max="6" width="6.08984375" style="75" customWidth="1"/>
    <col min="7" max="7" width="5.90625" style="75" customWidth="1"/>
    <col min="8" max="8" width="6.36328125" style="75" hidden="1" customWidth="1"/>
    <col min="9" max="9" width="7" style="75" hidden="1" customWidth="1"/>
    <col min="10" max="10" width="7.36328125" style="75" hidden="1" customWidth="1"/>
    <col min="11" max="11" width="9.90625" style="28" customWidth="1"/>
    <col min="12" max="12" width="10.36328125" style="28" customWidth="1"/>
    <col min="13" max="13" width="10.6328125" style="28" customWidth="1"/>
    <col min="14" max="14" width="12.453125" style="28" customWidth="1"/>
    <col min="15" max="16384" width="8.7265625" style="28"/>
  </cols>
  <sheetData>
    <row r="1" spans="1:14" ht="15.5" customHeight="1" thickBot="1">
      <c r="A1" s="27" t="s">
        <v>0</v>
      </c>
      <c r="B1" s="1" t="s">
        <v>1</v>
      </c>
      <c r="C1" s="1" t="s">
        <v>2</v>
      </c>
      <c r="D1" s="1" t="s">
        <v>3</v>
      </c>
      <c r="E1" s="103" t="s">
        <v>1954</v>
      </c>
      <c r="F1" s="104"/>
      <c r="G1" s="105"/>
      <c r="H1" s="95" t="s">
        <v>4</v>
      </c>
      <c r="I1" s="95" t="s">
        <v>5</v>
      </c>
      <c r="J1" s="95" t="s">
        <v>6</v>
      </c>
      <c r="K1" s="96" t="s">
        <v>7</v>
      </c>
      <c r="L1" s="97" t="s">
        <v>8</v>
      </c>
      <c r="M1" s="97" t="s">
        <v>9</v>
      </c>
      <c r="N1" s="1" t="s">
        <v>10</v>
      </c>
    </row>
    <row r="2" spans="1:14" ht="15.5" customHeight="1" thickTop="1" thickBot="1">
      <c r="A2" s="10">
        <v>44963</v>
      </c>
      <c r="B2" s="11" t="s">
        <v>11</v>
      </c>
      <c r="C2" s="7" t="s">
        <v>12</v>
      </c>
      <c r="D2" s="7" t="s">
        <v>13</v>
      </c>
      <c r="E2" s="30">
        <v>1.4</v>
      </c>
      <c r="F2" s="30">
        <v>4.33</v>
      </c>
      <c r="G2" s="30">
        <v>5.5</v>
      </c>
      <c r="H2" s="8">
        <v>1.45</v>
      </c>
      <c r="I2" s="8">
        <v>4.33</v>
      </c>
      <c r="J2" s="8">
        <v>4.75</v>
      </c>
      <c r="K2" s="4">
        <f>SUM(E2:G2)/3</f>
        <v>3.7433333333333336</v>
      </c>
      <c r="L2" s="9">
        <f t="shared" ref="L2:L76" si="0">(SUM(H2:J2)/3)*-1</f>
        <v>-3.5100000000000002</v>
      </c>
      <c r="M2" s="5">
        <f t="shared" ref="M2:M76" si="1">SUM(K2:L2)</f>
        <v>0.23333333333333339</v>
      </c>
      <c r="N2" s="77" t="s">
        <v>14</v>
      </c>
    </row>
    <row r="3" spans="1:14" ht="15.5" customHeight="1" thickTop="1" thickBot="1">
      <c r="A3" s="10">
        <v>45110</v>
      </c>
      <c r="B3" s="11" t="s">
        <v>15</v>
      </c>
      <c r="C3" s="7" t="s">
        <v>16</v>
      </c>
      <c r="D3" s="7" t="s">
        <v>17</v>
      </c>
      <c r="E3" s="30">
        <v>1.4</v>
      </c>
      <c r="F3" s="30">
        <v>4</v>
      </c>
      <c r="G3" s="30">
        <v>6</v>
      </c>
      <c r="H3" s="8">
        <v>1.4</v>
      </c>
      <c r="I3" s="8">
        <v>4.2</v>
      </c>
      <c r="J3" s="8">
        <v>6</v>
      </c>
      <c r="K3" s="4">
        <f>SUM(E3:G3)/3</f>
        <v>3.8000000000000003</v>
      </c>
      <c r="L3" s="9">
        <f t="shared" si="0"/>
        <v>-3.8666666666666667</v>
      </c>
      <c r="M3" s="5">
        <f t="shared" si="1"/>
        <v>-6.666666666666643E-2</v>
      </c>
      <c r="N3" s="77" t="s">
        <v>14</v>
      </c>
    </row>
    <row r="4" spans="1:14" s="26" customFormat="1" ht="15.5" customHeight="1" thickTop="1" thickBot="1">
      <c r="A4" s="24">
        <v>45132</v>
      </c>
      <c r="B4" s="11" t="s">
        <v>18</v>
      </c>
      <c r="C4" s="7" t="s">
        <v>19</v>
      </c>
      <c r="D4" s="7" t="s">
        <v>20</v>
      </c>
      <c r="E4" s="30">
        <v>1.4</v>
      </c>
      <c r="F4" s="30">
        <v>4.2</v>
      </c>
      <c r="G4" s="30">
        <v>6</v>
      </c>
      <c r="H4" s="8">
        <v>1.45</v>
      </c>
      <c r="I4" s="8">
        <v>4.75</v>
      </c>
      <c r="J4" s="8">
        <v>6.5</v>
      </c>
      <c r="K4" s="4">
        <f>SUM(E4:G4)/3</f>
        <v>3.8666666666666667</v>
      </c>
      <c r="L4" s="25">
        <f t="shared" si="0"/>
        <v>-4.2333333333333334</v>
      </c>
      <c r="M4" s="23">
        <f t="shared" si="1"/>
        <v>-0.3666666666666667</v>
      </c>
      <c r="N4" s="77" t="s">
        <v>14</v>
      </c>
    </row>
    <row r="5" spans="1:14" ht="15.5" customHeight="1" thickTop="1" thickBot="1">
      <c r="A5" s="10">
        <v>45033</v>
      </c>
      <c r="B5" s="11" t="s">
        <v>11</v>
      </c>
      <c r="C5" s="7" t="s">
        <v>21</v>
      </c>
      <c r="D5" s="7" t="s">
        <v>22</v>
      </c>
      <c r="E5" s="30">
        <v>1.4</v>
      </c>
      <c r="F5" s="30">
        <v>4.33</v>
      </c>
      <c r="G5" s="30">
        <v>6</v>
      </c>
      <c r="H5" s="8">
        <v>1.45</v>
      </c>
      <c r="I5" s="8">
        <v>4</v>
      </c>
      <c r="J5" s="8">
        <v>5.5</v>
      </c>
      <c r="K5" s="4">
        <f>SUM(E5:G5)/3</f>
        <v>3.91</v>
      </c>
      <c r="L5" s="9">
        <f t="shared" si="0"/>
        <v>-3.65</v>
      </c>
      <c r="M5" s="5">
        <f t="shared" si="1"/>
        <v>0.26000000000000023</v>
      </c>
      <c r="N5" s="77" t="s">
        <v>23</v>
      </c>
    </row>
    <row r="6" spans="1:14" ht="15.5" customHeight="1" thickTop="1" thickBot="1">
      <c r="A6" s="10">
        <v>45172</v>
      </c>
      <c r="B6" s="11" t="s">
        <v>11</v>
      </c>
      <c r="C6" s="7" t="s">
        <v>24</v>
      </c>
      <c r="D6" s="7" t="s">
        <v>25</v>
      </c>
      <c r="E6" s="30">
        <v>1.4</v>
      </c>
      <c r="F6" s="30">
        <v>4.33</v>
      </c>
      <c r="G6" s="30">
        <v>6</v>
      </c>
      <c r="H6" s="12">
        <v>1.4</v>
      </c>
      <c r="I6" s="12">
        <v>4.33</v>
      </c>
      <c r="J6" s="12">
        <v>6</v>
      </c>
      <c r="K6" s="4">
        <f>SUM(E6:G6)/3</f>
        <v>3.91</v>
      </c>
      <c r="L6" s="9">
        <f t="shared" si="0"/>
        <v>-3.91</v>
      </c>
      <c r="M6" s="5">
        <f t="shared" si="1"/>
        <v>0</v>
      </c>
      <c r="N6" s="77" t="s">
        <v>26</v>
      </c>
    </row>
    <row r="7" spans="1:14" ht="15.5" customHeight="1" thickTop="1" thickBot="1">
      <c r="A7" s="10">
        <v>45088</v>
      </c>
      <c r="B7" s="11" t="s">
        <v>18</v>
      </c>
      <c r="C7" s="7" t="s">
        <v>27</v>
      </c>
      <c r="D7" s="7" t="s">
        <v>28</v>
      </c>
      <c r="E7" s="30">
        <v>1.4</v>
      </c>
      <c r="F7" s="30">
        <v>4.33</v>
      </c>
      <c r="G7" s="30">
        <v>6</v>
      </c>
      <c r="H7" s="8">
        <v>1.44</v>
      </c>
      <c r="I7" s="8">
        <v>4.33</v>
      </c>
      <c r="J7" s="8">
        <v>8</v>
      </c>
      <c r="K7" s="4">
        <f t="shared" ref="K7:K70" si="2">SUM(E7:G7)/3</f>
        <v>3.91</v>
      </c>
      <c r="L7" s="9">
        <f t="shared" si="0"/>
        <v>-4.59</v>
      </c>
      <c r="M7" s="5">
        <f t="shared" si="1"/>
        <v>-0.67999999999999972</v>
      </c>
      <c r="N7" s="77" t="s">
        <v>14</v>
      </c>
    </row>
    <row r="8" spans="1:14" ht="15.5" customHeight="1" thickTop="1" thickBot="1">
      <c r="A8" s="10">
        <v>45036</v>
      </c>
      <c r="B8" s="11" t="s">
        <v>29</v>
      </c>
      <c r="C8" s="7" t="s">
        <v>30</v>
      </c>
      <c r="D8" s="7" t="s">
        <v>31</v>
      </c>
      <c r="E8" s="30">
        <v>1.4</v>
      </c>
      <c r="F8" s="30">
        <v>4.2</v>
      </c>
      <c r="G8" s="30">
        <v>6</v>
      </c>
      <c r="H8" s="8">
        <v>1.45</v>
      </c>
      <c r="I8" s="8">
        <v>4.2</v>
      </c>
      <c r="J8" s="8">
        <v>7</v>
      </c>
      <c r="K8" s="4">
        <f t="shared" si="2"/>
        <v>3.8666666666666667</v>
      </c>
      <c r="L8" s="9">
        <f t="shared" si="0"/>
        <v>-4.2166666666666668</v>
      </c>
      <c r="M8" s="5">
        <f t="shared" si="1"/>
        <v>-0.35000000000000009</v>
      </c>
      <c r="N8" s="77" t="s">
        <v>23</v>
      </c>
    </row>
    <row r="9" spans="1:14" ht="15.5" customHeight="1" thickTop="1" thickBot="1">
      <c r="A9" s="10">
        <v>45192</v>
      </c>
      <c r="B9" s="11" t="s">
        <v>32</v>
      </c>
      <c r="C9" s="7" t="s">
        <v>33</v>
      </c>
      <c r="D9" s="7" t="s">
        <v>34</v>
      </c>
      <c r="E9" s="30">
        <v>1.4</v>
      </c>
      <c r="F9" s="30">
        <v>4.75</v>
      </c>
      <c r="G9" s="30">
        <v>6</v>
      </c>
      <c r="H9" s="8">
        <v>1.5</v>
      </c>
      <c r="I9" s="8">
        <v>5</v>
      </c>
      <c r="J9" s="8">
        <v>5.25</v>
      </c>
      <c r="K9" s="4">
        <f t="shared" si="2"/>
        <v>4.05</v>
      </c>
      <c r="L9" s="9">
        <f t="shared" ref="L9" si="3">(SUM(H9:J9)/3)*-1</f>
        <v>-3.9166666666666665</v>
      </c>
      <c r="M9" s="5">
        <f t="shared" si="1"/>
        <v>0.1333333333333333</v>
      </c>
      <c r="N9" s="77" t="s">
        <v>14</v>
      </c>
    </row>
    <row r="10" spans="1:14" ht="15.5" customHeight="1" thickTop="1" thickBot="1">
      <c r="A10" s="10">
        <v>45045</v>
      </c>
      <c r="B10" s="11" t="s">
        <v>35</v>
      </c>
      <c r="C10" s="7" t="s">
        <v>36</v>
      </c>
      <c r="D10" s="7" t="s">
        <v>37</v>
      </c>
      <c r="E10" s="30">
        <v>1.4</v>
      </c>
      <c r="F10" s="30">
        <v>4.33</v>
      </c>
      <c r="G10" s="30">
        <v>6.5</v>
      </c>
      <c r="H10" s="8">
        <v>1.53</v>
      </c>
      <c r="I10" s="8">
        <v>4</v>
      </c>
      <c r="J10" s="8">
        <v>5.25</v>
      </c>
      <c r="K10" s="4">
        <f t="shared" si="2"/>
        <v>4.0766666666666671</v>
      </c>
      <c r="L10" s="9">
        <f t="shared" si="0"/>
        <v>-3.5933333333333337</v>
      </c>
      <c r="M10" s="5">
        <f t="shared" si="1"/>
        <v>0.48333333333333339</v>
      </c>
      <c r="N10" s="77" t="s">
        <v>23</v>
      </c>
    </row>
    <row r="11" spans="1:14" ht="15.5" customHeight="1" thickTop="1" thickBot="1">
      <c r="A11" s="10">
        <v>45085</v>
      </c>
      <c r="B11" s="11" t="s">
        <v>38</v>
      </c>
      <c r="C11" s="7" t="s">
        <v>39</v>
      </c>
      <c r="D11" s="7" t="s">
        <v>40</v>
      </c>
      <c r="E11" s="30">
        <v>1.4</v>
      </c>
      <c r="F11" s="30">
        <v>4.33</v>
      </c>
      <c r="G11" s="30">
        <v>6.5</v>
      </c>
      <c r="H11" s="8">
        <v>1.5</v>
      </c>
      <c r="I11" s="8">
        <v>4.5</v>
      </c>
      <c r="J11" s="8">
        <v>6.5</v>
      </c>
      <c r="K11" s="4">
        <f t="shared" si="2"/>
        <v>4.0766666666666671</v>
      </c>
      <c r="L11" s="9">
        <f t="shared" si="0"/>
        <v>-4.166666666666667</v>
      </c>
      <c r="M11" s="5">
        <f t="shared" si="1"/>
        <v>-8.9999999999999858E-2</v>
      </c>
      <c r="N11" s="77" t="s">
        <v>41</v>
      </c>
    </row>
    <row r="12" spans="1:14" ht="15.5" customHeight="1" thickTop="1" thickBot="1">
      <c r="A12" s="16">
        <v>45154</v>
      </c>
      <c r="B12" s="11" t="s">
        <v>29</v>
      </c>
      <c r="C12" s="7" t="s">
        <v>42</v>
      </c>
      <c r="D12" s="29" t="s">
        <v>43</v>
      </c>
      <c r="E12" s="30">
        <v>1.4</v>
      </c>
      <c r="F12" s="30">
        <v>4.5</v>
      </c>
      <c r="G12" s="30">
        <v>6.5</v>
      </c>
      <c r="H12" s="8">
        <v>1.45</v>
      </c>
      <c r="I12" s="8">
        <v>4.33</v>
      </c>
      <c r="J12" s="8">
        <v>5.75</v>
      </c>
      <c r="K12" s="4">
        <f t="shared" si="2"/>
        <v>4.1333333333333337</v>
      </c>
      <c r="L12" s="9">
        <f t="shared" si="0"/>
        <v>-3.8433333333333337</v>
      </c>
      <c r="M12" s="5">
        <f t="shared" si="1"/>
        <v>0.29000000000000004</v>
      </c>
      <c r="N12" s="77" t="s">
        <v>14</v>
      </c>
    </row>
    <row r="13" spans="1:14" ht="15.5" customHeight="1" thickTop="1" thickBot="1">
      <c r="A13" s="16">
        <v>45067</v>
      </c>
      <c r="B13" s="11" t="s">
        <v>18</v>
      </c>
      <c r="C13" s="7" t="s">
        <v>44</v>
      </c>
      <c r="D13" s="29" t="s">
        <v>45</v>
      </c>
      <c r="E13" s="30">
        <v>1.4</v>
      </c>
      <c r="F13" s="30">
        <v>4.5</v>
      </c>
      <c r="G13" s="30">
        <v>6.5</v>
      </c>
      <c r="H13" s="8">
        <v>1.44</v>
      </c>
      <c r="I13" s="8">
        <v>4.33</v>
      </c>
      <c r="J13" s="8">
        <v>8</v>
      </c>
      <c r="K13" s="4">
        <f t="shared" si="2"/>
        <v>4.1333333333333337</v>
      </c>
      <c r="L13" s="9">
        <f t="shared" si="0"/>
        <v>-4.59</v>
      </c>
      <c r="M13" s="5">
        <f t="shared" si="1"/>
        <v>-0.45666666666666611</v>
      </c>
      <c r="N13" s="77" t="s">
        <v>14</v>
      </c>
    </row>
    <row r="14" spans="1:14" ht="15.5" customHeight="1" thickTop="1" thickBot="1">
      <c r="A14" s="16">
        <v>44945</v>
      </c>
      <c r="B14" s="11" t="s">
        <v>46</v>
      </c>
      <c r="C14" s="7" t="s">
        <v>47</v>
      </c>
      <c r="D14" s="29" t="s">
        <v>48</v>
      </c>
      <c r="E14" s="30">
        <v>1.4</v>
      </c>
      <c r="F14" s="30">
        <v>5</v>
      </c>
      <c r="G14" s="30">
        <v>6.5</v>
      </c>
      <c r="H14" s="8">
        <v>1.7</v>
      </c>
      <c r="I14" s="8">
        <v>4</v>
      </c>
      <c r="J14" s="8">
        <v>4.33</v>
      </c>
      <c r="K14" s="4">
        <f t="shared" si="2"/>
        <v>4.3</v>
      </c>
      <c r="L14" s="9">
        <f t="shared" si="0"/>
        <v>-3.3433333333333337</v>
      </c>
      <c r="M14" s="5">
        <f t="shared" si="1"/>
        <v>0.95666666666666611</v>
      </c>
      <c r="N14" s="77" t="s">
        <v>14</v>
      </c>
    </row>
    <row r="15" spans="1:14" ht="15.5" customHeight="1" thickTop="1" thickBot="1">
      <c r="A15" s="16">
        <v>44857</v>
      </c>
      <c r="B15" s="11" t="s">
        <v>49</v>
      </c>
      <c r="C15" s="7" t="s">
        <v>50</v>
      </c>
      <c r="D15" s="29" t="s">
        <v>51</v>
      </c>
      <c r="E15" s="30">
        <v>1.4</v>
      </c>
      <c r="F15" s="30">
        <v>5</v>
      </c>
      <c r="G15" s="30">
        <v>6.5</v>
      </c>
      <c r="H15" s="8">
        <v>1.45</v>
      </c>
      <c r="I15" s="8">
        <v>4.5</v>
      </c>
      <c r="J15" s="8">
        <v>6.5</v>
      </c>
      <c r="K15" s="4">
        <f t="shared" si="2"/>
        <v>4.3</v>
      </c>
      <c r="L15" s="9">
        <f t="shared" si="0"/>
        <v>-4.1499999999999995</v>
      </c>
      <c r="M15" s="5">
        <f t="shared" si="1"/>
        <v>0.15000000000000036</v>
      </c>
      <c r="N15" s="77" t="s">
        <v>14</v>
      </c>
    </row>
    <row r="16" spans="1:14" ht="15.5" customHeight="1" thickTop="1" thickBot="1">
      <c r="A16" s="16">
        <v>44776</v>
      </c>
      <c r="B16" s="11" t="s">
        <v>52</v>
      </c>
      <c r="C16" s="7" t="s">
        <v>53</v>
      </c>
      <c r="D16" s="29" t="s">
        <v>54</v>
      </c>
      <c r="E16" s="30">
        <v>1.4</v>
      </c>
      <c r="F16" s="30">
        <v>4.75</v>
      </c>
      <c r="G16" s="30">
        <v>6.5</v>
      </c>
      <c r="H16" s="8">
        <v>1.62</v>
      </c>
      <c r="I16" s="8">
        <v>4</v>
      </c>
      <c r="J16" s="8">
        <v>5</v>
      </c>
      <c r="K16" s="4">
        <f t="shared" si="2"/>
        <v>4.2166666666666668</v>
      </c>
      <c r="L16" s="9">
        <f t="shared" si="0"/>
        <v>-3.5400000000000005</v>
      </c>
      <c r="M16" s="5">
        <f t="shared" si="1"/>
        <v>0.67666666666666631</v>
      </c>
      <c r="N16" s="77" t="s">
        <v>55</v>
      </c>
    </row>
    <row r="17" spans="1:14" ht="15.5" customHeight="1" thickTop="1" thickBot="1">
      <c r="A17" s="16">
        <v>45085</v>
      </c>
      <c r="B17" s="11" t="s">
        <v>56</v>
      </c>
      <c r="C17" s="7" t="s">
        <v>57</v>
      </c>
      <c r="D17" s="29" t="s">
        <v>58</v>
      </c>
      <c r="E17" s="30">
        <v>1.4</v>
      </c>
      <c r="F17" s="30">
        <v>4.5</v>
      </c>
      <c r="G17" s="30">
        <v>6.5</v>
      </c>
      <c r="H17" s="8">
        <v>1.3</v>
      </c>
      <c r="I17" s="8">
        <v>6</v>
      </c>
      <c r="J17" s="8">
        <v>7</v>
      </c>
      <c r="K17" s="4">
        <f t="shared" si="2"/>
        <v>4.1333333333333337</v>
      </c>
      <c r="L17" s="9">
        <f t="shared" ref="L17:L18" si="4">(SUM(H17:J17)/3)*-1</f>
        <v>-4.7666666666666666</v>
      </c>
      <c r="M17" s="5">
        <f t="shared" si="1"/>
        <v>-0.63333333333333286</v>
      </c>
      <c r="N17" s="77" t="s">
        <v>59</v>
      </c>
    </row>
    <row r="18" spans="1:14" ht="15.5" customHeight="1" thickTop="1" thickBot="1">
      <c r="A18" s="16">
        <v>44987</v>
      </c>
      <c r="B18" s="11" t="s">
        <v>60</v>
      </c>
      <c r="C18" s="7" t="s">
        <v>61</v>
      </c>
      <c r="D18" s="29" t="s">
        <v>62</v>
      </c>
      <c r="E18" s="30">
        <v>1.4</v>
      </c>
      <c r="F18" s="30">
        <v>4.75</v>
      </c>
      <c r="G18" s="30">
        <v>6.5</v>
      </c>
      <c r="H18" s="8">
        <v>1.25</v>
      </c>
      <c r="I18" s="8">
        <v>5.75</v>
      </c>
      <c r="J18" s="8">
        <v>8.5</v>
      </c>
      <c r="K18" s="4">
        <f t="shared" si="2"/>
        <v>4.2166666666666668</v>
      </c>
      <c r="L18" s="9">
        <f t="shared" si="4"/>
        <v>-5.166666666666667</v>
      </c>
      <c r="M18" s="5">
        <f t="shared" si="1"/>
        <v>-0.95000000000000018</v>
      </c>
      <c r="N18" s="77" t="s">
        <v>41</v>
      </c>
    </row>
    <row r="19" spans="1:14" ht="15.5" customHeight="1" thickTop="1" thickBot="1">
      <c r="A19" s="16">
        <v>45164</v>
      </c>
      <c r="B19" s="11" t="s">
        <v>35</v>
      </c>
      <c r="C19" s="7" t="s">
        <v>36</v>
      </c>
      <c r="D19" s="29" t="s">
        <v>37</v>
      </c>
      <c r="E19" s="30">
        <v>1.4</v>
      </c>
      <c r="F19" s="30">
        <v>4.75</v>
      </c>
      <c r="G19" s="30">
        <v>6.5</v>
      </c>
      <c r="H19" s="8">
        <v>1.55</v>
      </c>
      <c r="I19" s="8">
        <v>4.33</v>
      </c>
      <c r="J19" s="8">
        <v>4.75</v>
      </c>
      <c r="K19" s="4">
        <f t="shared" si="2"/>
        <v>4.2166666666666668</v>
      </c>
      <c r="L19" s="9">
        <f t="shared" si="0"/>
        <v>-3.543333333333333</v>
      </c>
      <c r="M19" s="5">
        <f t="shared" si="1"/>
        <v>0.67333333333333378</v>
      </c>
      <c r="N19" s="77" t="s">
        <v>23</v>
      </c>
    </row>
    <row r="20" spans="1:14" ht="15.5" customHeight="1" thickTop="1" thickBot="1">
      <c r="A20" s="16">
        <v>45024</v>
      </c>
      <c r="B20" s="7" t="s">
        <v>63</v>
      </c>
      <c r="C20" s="7" t="s">
        <v>64</v>
      </c>
      <c r="D20" s="29" t="s">
        <v>65</v>
      </c>
      <c r="E20" s="30">
        <v>1.4</v>
      </c>
      <c r="F20" s="30">
        <v>4.75</v>
      </c>
      <c r="G20" s="30">
        <v>6.5</v>
      </c>
      <c r="H20" s="8">
        <v>1.4</v>
      </c>
      <c r="I20" s="8">
        <v>4.5</v>
      </c>
      <c r="J20" s="8">
        <v>8</v>
      </c>
      <c r="K20" s="4">
        <f t="shared" si="2"/>
        <v>4.2166666666666668</v>
      </c>
      <c r="L20" s="9">
        <f t="shared" si="0"/>
        <v>-4.6333333333333337</v>
      </c>
      <c r="M20" s="5">
        <f t="shared" si="1"/>
        <v>-0.41666666666666696</v>
      </c>
      <c r="N20" s="77" t="s">
        <v>23</v>
      </c>
    </row>
    <row r="21" spans="1:14" ht="15.5" customHeight="1" thickTop="1" thickBot="1">
      <c r="A21" s="16">
        <v>45171</v>
      </c>
      <c r="B21" s="11" t="s">
        <v>66</v>
      </c>
      <c r="C21" s="7" t="s">
        <v>67</v>
      </c>
      <c r="D21" s="29" t="s">
        <v>68</v>
      </c>
      <c r="E21" s="30">
        <v>1.4</v>
      </c>
      <c r="F21" s="30">
        <v>5</v>
      </c>
      <c r="G21" s="30">
        <v>6.5</v>
      </c>
      <c r="H21" s="8">
        <v>1.4</v>
      </c>
      <c r="I21" s="8">
        <v>4.5</v>
      </c>
      <c r="J21" s="8">
        <v>8</v>
      </c>
      <c r="K21" s="4">
        <f t="shared" si="2"/>
        <v>4.3</v>
      </c>
      <c r="L21" s="9">
        <f t="shared" si="0"/>
        <v>-4.6333333333333337</v>
      </c>
      <c r="M21" s="5">
        <f t="shared" si="1"/>
        <v>-0.33333333333333393</v>
      </c>
      <c r="N21" s="77" t="s">
        <v>26</v>
      </c>
    </row>
    <row r="22" spans="1:14" ht="15.5" customHeight="1" thickTop="1" thickBot="1">
      <c r="A22" s="16">
        <v>44992</v>
      </c>
      <c r="B22" s="11" t="s">
        <v>69</v>
      </c>
      <c r="C22" s="7" t="s">
        <v>70</v>
      </c>
      <c r="D22" s="29" t="s">
        <v>71</v>
      </c>
      <c r="E22" s="30">
        <v>1.4</v>
      </c>
      <c r="F22" s="30">
        <v>4</v>
      </c>
      <c r="G22" s="74">
        <v>7</v>
      </c>
      <c r="H22" s="12">
        <v>1.4</v>
      </c>
      <c r="I22" s="8">
        <v>4</v>
      </c>
      <c r="J22" s="8">
        <v>6.5</v>
      </c>
      <c r="K22" s="4">
        <f t="shared" si="2"/>
        <v>4.1333333333333337</v>
      </c>
      <c r="L22" s="9">
        <f t="shared" ref="L22" si="5">(SUM(H22:J22)/3)*-1</f>
        <v>-3.9666666666666668</v>
      </c>
      <c r="M22" s="5">
        <f t="shared" si="1"/>
        <v>0.16666666666666696</v>
      </c>
      <c r="N22" s="77" t="s">
        <v>26</v>
      </c>
    </row>
    <row r="23" spans="1:14" ht="15.5" customHeight="1" thickTop="1" thickBot="1">
      <c r="A23" s="16">
        <v>45039</v>
      </c>
      <c r="B23" s="11" t="s">
        <v>72</v>
      </c>
      <c r="C23" s="7" t="s">
        <v>73</v>
      </c>
      <c r="D23" s="29" t="s">
        <v>74</v>
      </c>
      <c r="E23" s="30">
        <v>1.4</v>
      </c>
      <c r="F23" s="30">
        <v>4</v>
      </c>
      <c r="G23" s="74">
        <v>7</v>
      </c>
      <c r="H23" s="8">
        <v>1.45</v>
      </c>
      <c r="I23" s="8">
        <v>4</v>
      </c>
      <c r="J23" s="8">
        <v>5</v>
      </c>
      <c r="K23" s="4">
        <f t="shared" si="2"/>
        <v>4.1333333333333337</v>
      </c>
      <c r="L23" s="9">
        <f t="shared" si="0"/>
        <v>-3.4833333333333329</v>
      </c>
      <c r="M23" s="5">
        <f t="shared" si="1"/>
        <v>0.6500000000000008</v>
      </c>
      <c r="N23" s="77" t="s">
        <v>26</v>
      </c>
    </row>
    <row r="24" spans="1:14" ht="15.5" customHeight="1" thickTop="1" thickBot="1">
      <c r="A24" s="16">
        <v>45191</v>
      </c>
      <c r="B24" s="11" t="s">
        <v>11</v>
      </c>
      <c r="C24" s="7" t="s">
        <v>24</v>
      </c>
      <c r="D24" s="29" t="s">
        <v>75</v>
      </c>
      <c r="E24" s="30">
        <v>1.4</v>
      </c>
      <c r="F24" s="30">
        <v>4</v>
      </c>
      <c r="G24" s="74">
        <v>7</v>
      </c>
      <c r="H24" s="8">
        <v>1.57</v>
      </c>
      <c r="I24" s="8">
        <v>3.5</v>
      </c>
      <c r="J24" s="8">
        <v>5</v>
      </c>
      <c r="K24" s="4">
        <f t="shared" si="2"/>
        <v>4.1333333333333337</v>
      </c>
      <c r="L24" s="9">
        <f t="shared" ref="L24" si="6">(SUM(H24:J24)/3)*-1</f>
        <v>-3.3566666666666669</v>
      </c>
      <c r="M24" s="5">
        <f t="shared" si="1"/>
        <v>0.77666666666666684</v>
      </c>
      <c r="N24" s="77" t="s">
        <v>14</v>
      </c>
    </row>
    <row r="25" spans="1:14" ht="15.5" customHeight="1" thickTop="1" thickBot="1">
      <c r="A25" s="16">
        <v>45152</v>
      </c>
      <c r="B25" s="11" t="s">
        <v>76</v>
      </c>
      <c r="C25" s="7" t="s">
        <v>77</v>
      </c>
      <c r="D25" s="29" t="s">
        <v>78</v>
      </c>
      <c r="E25" s="30">
        <v>1.4</v>
      </c>
      <c r="F25" s="30">
        <v>4.5</v>
      </c>
      <c r="G25" s="74">
        <v>7</v>
      </c>
      <c r="H25" s="8">
        <v>1.44</v>
      </c>
      <c r="I25" s="8">
        <v>5</v>
      </c>
      <c r="J25" s="8">
        <v>6.5</v>
      </c>
      <c r="K25" s="4">
        <f t="shared" si="2"/>
        <v>4.3</v>
      </c>
      <c r="L25" s="9">
        <f t="shared" si="0"/>
        <v>-4.3133333333333335</v>
      </c>
      <c r="M25" s="5">
        <f t="shared" si="1"/>
        <v>-1.3333333333333641E-2</v>
      </c>
      <c r="N25" s="77" t="s">
        <v>41</v>
      </c>
    </row>
    <row r="26" spans="1:14" ht="15.5" customHeight="1" thickTop="1" thickBot="1">
      <c r="A26" s="16">
        <v>44799</v>
      </c>
      <c r="B26" s="11" t="s">
        <v>79</v>
      </c>
      <c r="C26" s="7" t="s">
        <v>80</v>
      </c>
      <c r="D26" s="29" t="s">
        <v>81</v>
      </c>
      <c r="E26" s="30">
        <v>1.4</v>
      </c>
      <c r="F26" s="30">
        <v>4.5</v>
      </c>
      <c r="G26" s="74">
        <v>7</v>
      </c>
      <c r="H26" s="8">
        <v>1.45</v>
      </c>
      <c r="I26" s="8">
        <v>4.75</v>
      </c>
      <c r="J26" s="8">
        <v>6</v>
      </c>
      <c r="K26" s="4">
        <f t="shared" si="2"/>
        <v>4.3</v>
      </c>
      <c r="L26" s="9">
        <f t="shared" si="0"/>
        <v>-4.0666666666666664</v>
      </c>
      <c r="M26" s="5">
        <f t="shared" si="1"/>
        <v>0.23333333333333339</v>
      </c>
      <c r="N26" s="77" t="s">
        <v>14</v>
      </c>
    </row>
    <row r="27" spans="1:14" ht="15.5" customHeight="1" thickTop="1" thickBot="1">
      <c r="A27" s="16">
        <v>44870</v>
      </c>
      <c r="B27" s="11" t="s">
        <v>46</v>
      </c>
      <c r="C27" s="7" t="s">
        <v>82</v>
      </c>
      <c r="D27" s="29" t="s">
        <v>83</v>
      </c>
      <c r="E27" s="30">
        <v>1.4</v>
      </c>
      <c r="F27" s="30">
        <v>4.75</v>
      </c>
      <c r="G27" s="74">
        <v>7</v>
      </c>
      <c r="H27" s="8">
        <v>1.44</v>
      </c>
      <c r="I27" s="8">
        <v>4.75</v>
      </c>
      <c r="J27" s="8">
        <v>7</v>
      </c>
      <c r="K27" s="4">
        <f t="shared" si="2"/>
        <v>4.3833333333333337</v>
      </c>
      <c r="L27" s="9">
        <f t="shared" si="0"/>
        <v>-4.3966666666666665</v>
      </c>
      <c r="M27" s="5">
        <f t="shared" si="1"/>
        <v>-1.3333333333332753E-2</v>
      </c>
      <c r="N27" s="77" t="s">
        <v>14</v>
      </c>
    </row>
    <row r="28" spans="1:14" ht="15.5" customHeight="1" thickTop="1" thickBot="1">
      <c r="A28" s="16">
        <v>44840</v>
      </c>
      <c r="B28" s="11" t="s">
        <v>84</v>
      </c>
      <c r="C28" s="7" t="s">
        <v>85</v>
      </c>
      <c r="D28" s="29" t="s">
        <v>86</v>
      </c>
      <c r="E28" s="30">
        <v>1.4</v>
      </c>
      <c r="F28" s="30">
        <v>4.75</v>
      </c>
      <c r="G28" s="74">
        <v>7</v>
      </c>
      <c r="H28" s="8">
        <v>1.5</v>
      </c>
      <c r="I28" s="8">
        <v>4.75</v>
      </c>
      <c r="J28" s="8">
        <v>5.75</v>
      </c>
      <c r="K28" s="4">
        <f t="shared" si="2"/>
        <v>4.3833333333333337</v>
      </c>
      <c r="L28" s="9">
        <f t="shared" si="0"/>
        <v>-4</v>
      </c>
      <c r="M28" s="5">
        <f t="shared" si="1"/>
        <v>0.38333333333333375</v>
      </c>
      <c r="N28" s="77" t="s">
        <v>23</v>
      </c>
    </row>
    <row r="29" spans="1:14" ht="15.5" customHeight="1" thickTop="1" thickBot="1">
      <c r="A29" s="16">
        <v>44864</v>
      </c>
      <c r="B29" s="11" t="s">
        <v>46</v>
      </c>
      <c r="C29" s="7" t="s">
        <v>47</v>
      </c>
      <c r="D29" s="29" t="s">
        <v>87</v>
      </c>
      <c r="E29" s="30">
        <v>1.4</v>
      </c>
      <c r="F29" s="30">
        <v>4.75</v>
      </c>
      <c r="G29" s="74">
        <v>7</v>
      </c>
      <c r="H29" s="8">
        <v>1.4</v>
      </c>
      <c r="I29" s="8">
        <v>5</v>
      </c>
      <c r="J29" s="8">
        <v>6.5</v>
      </c>
      <c r="K29" s="4">
        <f t="shared" si="2"/>
        <v>4.3833333333333337</v>
      </c>
      <c r="L29" s="9">
        <f t="shared" si="0"/>
        <v>-4.3</v>
      </c>
      <c r="M29" s="5">
        <f t="shared" si="1"/>
        <v>8.3333333333333925E-2</v>
      </c>
      <c r="N29" s="77" t="s">
        <v>59</v>
      </c>
    </row>
    <row r="30" spans="1:14" ht="15.5" customHeight="1" thickTop="1" thickBot="1">
      <c r="A30" s="16">
        <v>44863</v>
      </c>
      <c r="B30" s="11" t="s">
        <v>32</v>
      </c>
      <c r="C30" s="7" t="s">
        <v>33</v>
      </c>
      <c r="D30" s="29" t="s">
        <v>88</v>
      </c>
      <c r="E30" s="30">
        <v>1.4</v>
      </c>
      <c r="F30" s="30">
        <v>4.75</v>
      </c>
      <c r="G30" s="74">
        <v>7</v>
      </c>
      <c r="H30" s="8">
        <v>1.5</v>
      </c>
      <c r="I30" s="8">
        <v>4.33</v>
      </c>
      <c r="J30" s="8">
        <v>6.5</v>
      </c>
      <c r="K30" s="4">
        <f t="shared" si="2"/>
        <v>4.3833333333333337</v>
      </c>
      <c r="L30" s="9">
        <f t="shared" ref="L30" si="7">(SUM(H30:J30)/3)*-1</f>
        <v>-4.1100000000000003</v>
      </c>
      <c r="M30" s="5">
        <f t="shared" si="1"/>
        <v>0.27333333333333343</v>
      </c>
      <c r="N30" s="77" t="s">
        <v>14</v>
      </c>
    </row>
    <row r="31" spans="1:14" ht="15.5" customHeight="1" thickTop="1" thickBot="1">
      <c r="A31" s="16">
        <v>45205</v>
      </c>
      <c r="B31" s="11" t="s">
        <v>89</v>
      </c>
      <c r="C31" s="7" t="s">
        <v>90</v>
      </c>
      <c r="D31" s="29" t="s">
        <v>77</v>
      </c>
      <c r="E31" s="30">
        <v>1.4</v>
      </c>
      <c r="F31" s="30">
        <v>4.75</v>
      </c>
      <c r="G31" s="74">
        <v>7</v>
      </c>
      <c r="H31" s="8">
        <v>1.5</v>
      </c>
      <c r="I31" s="8">
        <v>4.5</v>
      </c>
      <c r="J31" s="8">
        <v>5.75</v>
      </c>
      <c r="K31" s="4">
        <f t="shared" si="2"/>
        <v>4.3833333333333337</v>
      </c>
      <c r="L31" s="9">
        <f t="shared" si="0"/>
        <v>-3.9166666666666665</v>
      </c>
      <c r="M31" s="5">
        <f t="shared" si="1"/>
        <v>0.46666666666666723</v>
      </c>
      <c r="N31" s="77" t="s">
        <v>14</v>
      </c>
    </row>
    <row r="32" spans="1:14" ht="15.5" customHeight="1" thickTop="1" thickBot="1">
      <c r="A32" s="16">
        <v>45087</v>
      </c>
      <c r="B32" s="11" t="s">
        <v>91</v>
      </c>
      <c r="C32" s="7" t="s">
        <v>92</v>
      </c>
      <c r="D32" s="29" t="s">
        <v>93</v>
      </c>
      <c r="E32" s="30">
        <v>1.44</v>
      </c>
      <c r="F32" s="30">
        <v>4</v>
      </c>
      <c r="G32" s="30">
        <v>5.5</v>
      </c>
      <c r="H32" s="8">
        <v>1.45</v>
      </c>
      <c r="I32" s="8">
        <v>4</v>
      </c>
      <c r="J32" s="8">
        <v>5.5</v>
      </c>
      <c r="K32" s="4">
        <f t="shared" si="2"/>
        <v>3.6466666666666665</v>
      </c>
      <c r="L32" s="9">
        <f t="shared" si="0"/>
        <v>-3.65</v>
      </c>
      <c r="M32" s="5">
        <f t="shared" si="1"/>
        <v>-3.3333333333334103E-3</v>
      </c>
      <c r="N32" s="77" t="s">
        <v>14</v>
      </c>
    </row>
    <row r="33" spans="1:14" ht="15.5" customHeight="1" thickTop="1" thickBot="1">
      <c r="A33" s="16">
        <v>45204</v>
      </c>
      <c r="B33" s="11" t="s">
        <v>94</v>
      </c>
      <c r="C33" s="7" t="s">
        <v>95</v>
      </c>
      <c r="D33" s="29" t="s">
        <v>96</v>
      </c>
      <c r="E33" s="30">
        <v>1.44</v>
      </c>
      <c r="F33" s="30">
        <v>4</v>
      </c>
      <c r="G33" s="30">
        <v>5.5</v>
      </c>
      <c r="H33" s="8">
        <v>1.5</v>
      </c>
      <c r="I33" s="8">
        <v>4.2</v>
      </c>
      <c r="J33" s="8">
        <v>7</v>
      </c>
      <c r="K33" s="4">
        <f t="shared" si="2"/>
        <v>3.6466666666666665</v>
      </c>
      <c r="L33" s="9">
        <f t="shared" si="0"/>
        <v>-4.2333333333333334</v>
      </c>
      <c r="M33" s="5">
        <f t="shared" si="1"/>
        <v>-0.58666666666666689</v>
      </c>
      <c r="N33" s="77" t="s">
        <v>14</v>
      </c>
    </row>
    <row r="34" spans="1:14" ht="15.5" customHeight="1" thickTop="1" thickBot="1">
      <c r="A34" s="16">
        <v>45158</v>
      </c>
      <c r="B34" s="11" t="s">
        <v>97</v>
      </c>
      <c r="C34" s="7" t="s">
        <v>98</v>
      </c>
      <c r="D34" s="29" t="s">
        <v>99</v>
      </c>
      <c r="E34" s="30">
        <v>1.44</v>
      </c>
      <c r="F34" s="30">
        <v>4</v>
      </c>
      <c r="G34" s="30">
        <v>6</v>
      </c>
      <c r="H34" s="8">
        <v>1.44</v>
      </c>
      <c r="I34" s="8">
        <v>4.5</v>
      </c>
      <c r="J34" s="8">
        <v>5.25</v>
      </c>
      <c r="K34" s="4">
        <f t="shared" si="2"/>
        <v>3.813333333333333</v>
      </c>
      <c r="L34" s="9">
        <f t="shared" si="0"/>
        <v>-3.73</v>
      </c>
      <c r="M34" s="5">
        <f t="shared" si="1"/>
        <v>8.3333333333333037E-2</v>
      </c>
      <c r="N34" s="77" t="s">
        <v>59</v>
      </c>
    </row>
    <row r="35" spans="1:14" ht="15.5" customHeight="1" thickTop="1" thickBot="1">
      <c r="A35" s="16">
        <v>44739</v>
      </c>
      <c r="B35" s="11" t="s">
        <v>100</v>
      </c>
      <c r="C35" s="7" t="s">
        <v>101</v>
      </c>
      <c r="D35" s="29" t="s">
        <v>102</v>
      </c>
      <c r="E35" s="30">
        <v>1.44</v>
      </c>
      <c r="F35" s="30">
        <v>4</v>
      </c>
      <c r="G35" s="30">
        <v>6</v>
      </c>
      <c r="H35" s="8">
        <v>1.5</v>
      </c>
      <c r="I35" s="8">
        <v>4.2</v>
      </c>
      <c r="J35" s="8">
        <v>5.25</v>
      </c>
      <c r="K35" s="4">
        <f t="shared" si="2"/>
        <v>3.813333333333333</v>
      </c>
      <c r="L35" s="9">
        <f t="shared" si="0"/>
        <v>-3.65</v>
      </c>
      <c r="M35" s="5">
        <f t="shared" si="1"/>
        <v>0.16333333333333311</v>
      </c>
      <c r="N35" s="77" t="s">
        <v>23</v>
      </c>
    </row>
    <row r="36" spans="1:14" ht="15.5" customHeight="1" thickTop="1" thickBot="1">
      <c r="A36" s="16">
        <v>44840</v>
      </c>
      <c r="B36" s="11" t="s">
        <v>103</v>
      </c>
      <c r="C36" s="7" t="s">
        <v>104</v>
      </c>
      <c r="D36" s="29" t="s">
        <v>105</v>
      </c>
      <c r="E36" s="30">
        <v>1.44</v>
      </c>
      <c r="F36" s="30">
        <v>4</v>
      </c>
      <c r="G36" s="30">
        <v>6</v>
      </c>
      <c r="H36" s="8">
        <v>1.5</v>
      </c>
      <c r="I36" s="8">
        <v>4.2</v>
      </c>
      <c r="J36" s="8">
        <v>7</v>
      </c>
      <c r="K36" s="4">
        <f t="shared" si="2"/>
        <v>3.813333333333333</v>
      </c>
      <c r="L36" s="9">
        <f t="shared" si="0"/>
        <v>-4.2333333333333334</v>
      </c>
      <c r="M36" s="5">
        <f t="shared" si="1"/>
        <v>-0.42000000000000037</v>
      </c>
      <c r="N36" s="77" t="s">
        <v>14</v>
      </c>
    </row>
    <row r="37" spans="1:14" ht="15.5" customHeight="1" thickTop="1" thickBot="1">
      <c r="A37" s="16">
        <v>44990</v>
      </c>
      <c r="B37" s="11" t="s">
        <v>106</v>
      </c>
      <c r="C37" s="7" t="s">
        <v>107</v>
      </c>
      <c r="D37" s="7" t="s">
        <v>108</v>
      </c>
      <c r="E37" s="30">
        <v>1.44</v>
      </c>
      <c r="F37" s="30">
        <v>4</v>
      </c>
      <c r="G37" s="30">
        <v>6</v>
      </c>
      <c r="H37" s="8">
        <v>1.62</v>
      </c>
      <c r="I37" s="8">
        <v>3.75</v>
      </c>
      <c r="J37" s="8">
        <v>4.5</v>
      </c>
      <c r="K37" s="4">
        <f t="shared" si="2"/>
        <v>3.813333333333333</v>
      </c>
      <c r="L37" s="9">
        <f t="shared" si="0"/>
        <v>-3.2900000000000005</v>
      </c>
      <c r="M37" s="5">
        <f t="shared" si="1"/>
        <v>0.52333333333333254</v>
      </c>
      <c r="N37" s="77" t="s">
        <v>14</v>
      </c>
    </row>
    <row r="38" spans="1:14" ht="15.5" customHeight="1" thickTop="1" thickBot="1">
      <c r="A38" s="16">
        <v>45156</v>
      </c>
      <c r="B38" s="11" t="s">
        <v>79</v>
      </c>
      <c r="C38" s="7" t="s">
        <v>109</v>
      </c>
      <c r="D38" s="29" t="s">
        <v>110</v>
      </c>
      <c r="E38" s="30">
        <v>1.44</v>
      </c>
      <c r="F38" s="30">
        <v>4.2</v>
      </c>
      <c r="G38" s="30">
        <v>6</v>
      </c>
      <c r="H38" s="8">
        <v>1.61</v>
      </c>
      <c r="I38" s="8">
        <v>4.2</v>
      </c>
      <c r="J38" s="8">
        <v>4.5</v>
      </c>
      <c r="K38" s="4">
        <f t="shared" si="2"/>
        <v>3.8800000000000003</v>
      </c>
      <c r="L38" s="9">
        <f t="shared" si="0"/>
        <v>-3.436666666666667</v>
      </c>
      <c r="M38" s="5">
        <f t="shared" si="1"/>
        <v>0.44333333333333336</v>
      </c>
      <c r="N38" s="77" t="s">
        <v>14</v>
      </c>
    </row>
    <row r="39" spans="1:14" ht="15.5" customHeight="1" thickTop="1" thickBot="1">
      <c r="A39" s="16">
        <v>45196</v>
      </c>
      <c r="B39" s="11" t="s">
        <v>111</v>
      </c>
      <c r="C39" s="7" t="s">
        <v>112</v>
      </c>
      <c r="D39" s="29" t="s">
        <v>113</v>
      </c>
      <c r="E39" s="30">
        <v>1.44</v>
      </c>
      <c r="F39" s="30">
        <v>4.2</v>
      </c>
      <c r="G39" s="30">
        <v>6</v>
      </c>
      <c r="H39" s="8">
        <v>1.5</v>
      </c>
      <c r="I39" s="8">
        <v>4.75</v>
      </c>
      <c r="J39" s="8">
        <v>6</v>
      </c>
      <c r="K39" s="4">
        <f t="shared" si="2"/>
        <v>3.8800000000000003</v>
      </c>
      <c r="L39" s="9">
        <f t="shared" si="0"/>
        <v>-4.083333333333333</v>
      </c>
      <c r="M39" s="5">
        <f t="shared" si="1"/>
        <v>-0.2033333333333327</v>
      </c>
      <c r="N39" s="77" t="s">
        <v>23</v>
      </c>
    </row>
    <row r="40" spans="1:14" ht="15.5" customHeight="1" thickTop="1" thickBot="1">
      <c r="A40" s="16">
        <v>44870</v>
      </c>
      <c r="B40" s="11" t="s">
        <v>114</v>
      </c>
      <c r="C40" s="7" t="s">
        <v>115</v>
      </c>
      <c r="D40" s="29" t="s">
        <v>116</v>
      </c>
      <c r="E40" s="30">
        <v>1.44</v>
      </c>
      <c r="F40" s="30">
        <v>4.33</v>
      </c>
      <c r="G40" s="30">
        <v>6</v>
      </c>
      <c r="H40" s="8">
        <v>1.57</v>
      </c>
      <c r="I40" s="8">
        <v>4</v>
      </c>
      <c r="J40" s="8">
        <v>4.75</v>
      </c>
      <c r="K40" s="4">
        <f t="shared" si="2"/>
        <v>3.9233333333333333</v>
      </c>
      <c r="L40" s="9">
        <f t="shared" si="0"/>
        <v>-3.44</v>
      </c>
      <c r="M40" s="5">
        <f t="shared" si="1"/>
        <v>0.48333333333333339</v>
      </c>
      <c r="N40" s="77" t="s">
        <v>23</v>
      </c>
    </row>
    <row r="41" spans="1:14" ht="15.5" customHeight="1" thickTop="1" thickBot="1">
      <c r="A41" s="16">
        <v>44842</v>
      </c>
      <c r="B41" s="11" t="s">
        <v>117</v>
      </c>
      <c r="C41" s="7" t="s">
        <v>118</v>
      </c>
      <c r="D41" s="29" t="s">
        <v>119</v>
      </c>
      <c r="E41" s="30">
        <v>1.44</v>
      </c>
      <c r="F41" s="30">
        <v>3.75</v>
      </c>
      <c r="G41" s="30">
        <v>6.5</v>
      </c>
      <c r="H41" s="8">
        <v>1.53</v>
      </c>
      <c r="I41" s="8">
        <v>3.6</v>
      </c>
      <c r="J41" s="8">
        <v>5.5</v>
      </c>
      <c r="K41" s="4">
        <f t="shared" si="2"/>
        <v>3.8966666666666665</v>
      </c>
      <c r="L41" s="9">
        <f t="shared" si="0"/>
        <v>-3.543333333333333</v>
      </c>
      <c r="M41" s="5">
        <f t="shared" si="1"/>
        <v>0.3533333333333335</v>
      </c>
      <c r="N41" s="77" t="s">
        <v>59</v>
      </c>
    </row>
    <row r="42" spans="1:14" ht="15.5" customHeight="1" thickTop="1" thickBot="1">
      <c r="A42" s="16">
        <v>44966</v>
      </c>
      <c r="B42" s="7" t="s">
        <v>120</v>
      </c>
      <c r="C42" s="7" t="s">
        <v>121</v>
      </c>
      <c r="D42" s="7" t="s">
        <v>122</v>
      </c>
      <c r="E42" s="30">
        <v>1.44</v>
      </c>
      <c r="F42" s="30">
        <v>5</v>
      </c>
      <c r="G42" s="30">
        <v>6.5</v>
      </c>
      <c r="H42" s="8">
        <v>1.53</v>
      </c>
      <c r="I42" s="8">
        <v>4.5</v>
      </c>
      <c r="J42" s="8">
        <v>5.75</v>
      </c>
      <c r="K42" s="4">
        <f t="shared" si="2"/>
        <v>4.3133333333333335</v>
      </c>
      <c r="L42" s="9">
        <f t="shared" si="0"/>
        <v>-3.9266666666666672</v>
      </c>
      <c r="M42" s="5">
        <f t="shared" si="1"/>
        <v>0.38666666666666627</v>
      </c>
      <c r="N42" s="77" t="s">
        <v>23</v>
      </c>
    </row>
    <row r="43" spans="1:14" ht="15.5" customHeight="1" thickTop="1" thickBot="1">
      <c r="A43" s="16">
        <v>45114</v>
      </c>
      <c r="B43" s="7" t="s">
        <v>123</v>
      </c>
      <c r="C43" s="7" t="s">
        <v>124</v>
      </c>
      <c r="D43" s="7" t="s">
        <v>125</v>
      </c>
      <c r="E43" s="30">
        <v>1.44</v>
      </c>
      <c r="F43" s="30">
        <v>4</v>
      </c>
      <c r="G43" s="30">
        <v>6.5</v>
      </c>
      <c r="H43" s="8">
        <v>1.5</v>
      </c>
      <c r="I43" s="8">
        <v>4</v>
      </c>
      <c r="J43" s="8">
        <v>5.75</v>
      </c>
      <c r="K43" s="4">
        <f t="shared" si="2"/>
        <v>3.98</v>
      </c>
      <c r="L43" s="9">
        <f t="shared" si="0"/>
        <v>-3.75</v>
      </c>
      <c r="M43" s="5">
        <f t="shared" si="1"/>
        <v>0.22999999999999998</v>
      </c>
      <c r="N43" s="77" t="s">
        <v>14</v>
      </c>
    </row>
    <row r="44" spans="1:14" ht="15.5" customHeight="1" thickTop="1" thickBot="1">
      <c r="A44" s="16">
        <v>44769</v>
      </c>
      <c r="B44" s="7" t="s">
        <v>84</v>
      </c>
      <c r="C44" s="7" t="s">
        <v>126</v>
      </c>
      <c r="D44" s="7" t="s">
        <v>30</v>
      </c>
      <c r="E44" s="30">
        <v>1.44</v>
      </c>
      <c r="F44" s="30">
        <v>4.2</v>
      </c>
      <c r="G44" s="30">
        <v>6.5</v>
      </c>
      <c r="H44" s="8">
        <v>1.5</v>
      </c>
      <c r="I44" s="8">
        <v>4.2</v>
      </c>
      <c r="J44" s="8">
        <v>6</v>
      </c>
      <c r="K44" s="4">
        <f t="shared" si="2"/>
        <v>4.0466666666666669</v>
      </c>
      <c r="L44" s="9">
        <f t="shared" si="0"/>
        <v>-3.9</v>
      </c>
      <c r="M44" s="5">
        <f t="shared" si="1"/>
        <v>0.14666666666666694</v>
      </c>
      <c r="N44" s="77" t="s">
        <v>14</v>
      </c>
    </row>
    <row r="45" spans="1:14" ht="15.5" customHeight="1" thickTop="1" thickBot="1">
      <c r="A45" s="16">
        <v>44773</v>
      </c>
      <c r="B45" s="7" t="s">
        <v>127</v>
      </c>
      <c r="C45" s="7" t="s">
        <v>128</v>
      </c>
      <c r="D45" s="7" t="s">
        <v>129</v>
      </c>
      <c r="E45" s="30">
        <v>1.44</v>
      </c>
      <c r="F45" s="30">
        <v>4.2</v>
      </c>
      <c r="G45" s="30">
        <v>6.5</v>
      </c>
      <c r="H45" s="8">
        <v>1.45</v>
      </c>
      <c r="I45" s="8">
        <v>4</v>
      </c>
      <c r="J45" s="8">
        <v>7</v>
      </c>
      <c r="K45" s="4">
        <f t="shared" si="2"/>
        <v>4.0466666666666669</v>
      </c>
      <c r="L45" s="9">
        <f t="shared" si="0"/>
        <v>-4.1499999999999995</v>
      </c>
      <c r="M45" s="5">
        <f t="shared" si="1"/>
        <v>-0.10333333333333261</v>
      </c>
      <c r="N45" s="77" t="s">
        <v>14</v>
      </c>
    </row>
    <row r="46" spans="1:14" ht="15.5" customHeight="1" thickTop="1" thickBot="1">
      <c r="A46" s="16">
        <v>45060</v>
      </c>
      <c r="B46" s="7" t="s">
        <v>120</v>
      </c>
      <c r="C46" s="7" t="s">
        <v>130</v>
      </c>
      <c r="D46" s="7" t="s">
        <v>131</v>
      </c>
      <c r="E46" s="30">
        <v>1.44</v>
      </c>
      <c r="F46" s="30">
        <v>4.5</v>
      </c>
      <c r="G46" s="30">
        <v>6.5</v>
      </c>
      <c r="H46" s="8">
        <v>1.53</v>
      </c>
      <c r="I46" s="8">
        <v>4.2</v>
      </c>
      <c r="J46" s="8">
        <v>5.75</v>
      </c>
      <c r="K46" s="4">
        <f t="shared" si="2"/>
        <v>4.1466666666666665</v>
      </c>
      <c r="L46" s="9">
        <f t="shared" si="0"/>
        <v>-3.8266666666666667</v>
      </c>
      <c r="M46" s="5">
        <f t="shared" si="1"/>
        <v>0.31999999999999984</v>
      </c>
      <c r="N46" s="77" t="s">
        <v>23</v>
      </c>
    </row>
    <row r="47" spans="1:14" ht="15.5" customHeight="1" thickTop="1" thickBot="1">
      <c r="A47" s="16">
        <v>45019</v>
      </c>
      <c r="B47" s="7" t="s">
        <v>132</v>
      </c>
      <c r="C47" s="7" t="s">
        <v>133</v>
      </c>
      <c r="D47" s="7" t="s">
        <v>134</v>
      </c>
      <c r="E47" s="30">
        <v>1.44</v>
      </c>
      <c r="F47" s="30">
        <v>4.5</v>
      </c>
      <c r="G47" s="30">
        <v>6.5</v>
      </c>
      <c r="H47" s="8">
        <v>1.55</v>
      </c>
      <c r="I47" s="8">
        <v>4.2</v>
      </c>
      <c r="J47" s="8">
        <v>5.75</v>
      </c>
      <c r="K47" s="4">
        <f t="shared" si="2"/>
        <v>4.1466666666666665</v>
      </c>
      <c r="L47" s="9">
        <f t="shared" si="0"/>
        <v>-3.8333333333333335</v>
      </c>
      <c r="M47" s="5">
        <f t="shared" si="1"/>
        <v>0.31333333333333302</v>
      </c>
      <c r="N47" s="77" t="s">
        <v>41</v>
      </c>
    </row>
    <row r="48" spans="1:14" ht="15.5" customHeight="1" thickTop="1" thickBot="1">
      <c r="A48" s="16">
        <v>45197</v>
      </c>
      <c r="B48" s="7" t="s">
        <v>135</v>
      </c>
      <c r="C48" s="7" t="s">
        <v>136</v>
      </c>
      <c r="D48" s="7" t="s">
        <v>137</v>
      </c>
      <c r="E48" s="30">
        <v>1.44</v>
      </c>
      <c r="F48" s="30">
        <v>4.5</v>
      </c>
      <c r="G48" s="30">
        <v>6.5</v>
      </c>
      <c r="H48" s="8">
        <v>1.36</v>
      </c>
      <c r="I48" s="8">
        <v>5.25</v>
      </c>
      <c r="J48" s="8">
        <v>6.5</v>
      </c>
      <c r="K48" s="4">
        <f t="shared" si="2"/>
        <v>4.1466666666666665</v>
      </c>
      <c r="L48" s="9">
        <f t="shared" si="0"/>
        <v>-4.37</v>
      </c>
      <c r="M48" s="5">
        <f t="shared" si="1"/>
        <v>-0.22333333333333361</v>
      </c>
      <c r="N48" s="77" t="s">
        <v>23</v>
      </c>
    </row>
    <row r="49" spans="1:14" ht="15.5" customHeight="1" thickTop="1" thickBot="1">
      <c r="A49" s="16">
        <v>45116</v>
      </c>
      <c r="B49" s="7" t="s">
        <v>138</v>
      </c>
      <c r="C49" s="7" t="s">
        <v>139</v>
      </c>
      <c r="D49" s="7" t="s">
        <v>140</v>
      </c>
      <c r="E49" s="30">
        <v>1.44</v>
      </c>
      <c r="F49" s="30">
        <v>3.8</v>
      </c>
      <c r="G49" s="30">
        <v>6.5</v>
      </c>
      <c r="H49" s="8">
        <v>1.33</v>
      </c>
      <c r="I49" s="8">
        <v>4.5</v>
      </c>
      <c r="J49" s="8">
        <v>8.5</v>
      </c>
      <c r="K49" s="4">
        <f t="shared" si="2"/>
        <v>3.9133333333333336</v>
      </c>
      <c r="L49" s="9">
        <f t="shared" si="0"/>
        <v>-4.7766666666666664</v>
      </c>
      <c r="M49" s="5">
        <f t="shared" si="1"/>
        <v>-0.86333333333333284</v>
      </c>
      <c r="N49" s="77" t="s">
        <v>14</v>
      </c>
    </row>
    <row r="50" spans="1:14" ht="15.5" customHeight="1" thickTop="1" thickBot="1">
      <c r="A50" s="16">
        <v>44671</v>
      </c>
      <c r="B50" s="7" t="s">
        <v>141</v>
      </c>
      <c r="C50" s="7" t="s">
        <v>142</v>
      </c>
      <c r="D50" s="7" t="s">
        <v>143</v>
      </c>
      <c r="E50" s="30">
        <v>1.44</v>
      </c>
      <c r="F50" s="30">
        <v>4.0999999999999996</v>
      </c>
      <c r="G50" s="30">
        <v>6.5</v>
      </c>
      <c r="H50" s="8">
        <v>1.4</v>
      </c>
      <c r="I50" s="8">
        <v>4.5</v>
      </c>
      <c r="J50" s="8">
        <v>9.5</v>
      </c>
      <c r="K50" s="4">
        <f t="shared" si="2"/>
        <v>4.0133333333333328</v>
      </c>
      <c r="L50" s="9">
        <f t="shared" si="0"/>
        <v>-5.1333333333333337</v>
      </c>
      <c r="M50" s="5">
        <f t="shared" si="1"/>
        <v>-1.120000000000001</v>
      </c>
      <c r="N50" s="77" t="s">
        <v>14</v>
      </c>
    </row>
    <row r="51" spans="1:14" ht="15.5" customHeight="1" thickTop="1" thickBot="1">
      <c r="A51" s="16">
        <v>44871</v>
      </c>
      <c r="B51" s="7" t="s">
        <v>144</v>
      </c>
      <c r="C51" s="7" t="s">
        <v>145</v>
      </c>
      <c r="D51" s="7" t="s">
        <v>146</v>
      </c>
      <c r="E51" s="30">
        <v>1.44</v>
      </c>
      <c r="F51" s="30">
        <v>4.5</v>
      </c>
      <c r="G51" s="30">
        <v>6.5</v>
      </c>
      <c r="H51" s="8">
        <v>1.4</v>
      </c>
      <c r="I51" s="8">
        <v>5.5</v>
      </c>
      <c r="J51" s="8">
        <v>8</v>
      </c>
      <c r="K51" s="4">
        <f t="shared" si="2"/>
        <v>4.1466666666666665</v>
      </c>
      <c r="L51" s="9">
        <f t="shared" si="0"/>
        <v>-4.9666666666666668</v>
      </c>
      <c r="M51" s="5">
        <f t="shared" si="1"/>
        <v>-0.82000000000000028</v>
      </c>
      <c r="N51" s="77" t="s">
        <v>26</v>
      </c>
    </row>
    <row r="52" spans="1:14" ht="15.5" customHeight="1" thickTop="1" thickBot="1">
      <c r="A52" s="16">
        <v>45199</v>
      </c>
      <c r="B52" s="7" t="s">
        <v>147</v>
      </c>
      <c r="C52" s="7" t="s">
        <v>148</v>
      </c>
      <c r="D52" s="7" t="s">
        <v>149</v>
      </c>
      <c r="E52" s="30">
        <v>1.44</v>
      </c>
      <c r="F52" s="30">
        <v>4.5</v>
      </c>
      <c r="G52" s="30">
        <v>6.5</v>
      </c>
      <c r="H52" s="8">
        <v>1.33</v>
      </c>
      <c r="I52" s="8">
        <v>5.25</v>
      </c>
      <c r="J52" s="8">
        <v>7</v>
      </c>
      <c r="K52" s="4">
        <f t="shared" si="2"/>
        <v>4.1466666666666665</v>
      </c>
      <c r="L52" s="9">
        <f t="shared" si="0"/>
        <v>-4.5266666666666664</v>
      </c>
      <c r="M52" s="5">
        <f t="shared" si="1"/>
        <v>-0.37999999999999989</v>
      </c>
      <c r="N52" s="77" t="s">
        <v>14</v>
      </c>
    </row>
    <row r="53" spans="1:14" ht="15.5" customHeight="1" thickTop="1" thickBot="1">
      <c r="A53" s="16">
        <v>44956</v>
      </c>
      <c r="B53" s="7" t="s">
        <v>144</v>
      </c>
      <c r="C53" s="7" t="s">
        <v>150</v>
      </c>
      <c r="D53" s="7" t="s">
        <v>151</v>
      </c>
      <c r="E53" s="30">
        <v>1.44</v>
      </c>
      <c r="F53" s="30">
        <v>4.5</v>
      </c>
      <c r="G53" s="30">
        <v>6.5</v>
      </c>
      <c r="H53" s="8">
        <v>1.4</v>
      </c>
      <c r="I53" s="12">
        <v>4.5</v>
      </c>
      <c r="J53" s="8">
        <v>7</v>
      </c>
      <c r="K53" s="4">
        <f t="shared" si="2"/>
        <v>4.1466666666666665</v>
      </c>
      <c r="L53" s="9">
        <f t="shared" si="0"/>
        <v>-4.3</v>
      </c>
      <c r="M53" s="5">
        <f t="shared" si="1"/>
        <v>-0.15333333333333332</v>
      </c>
      <c r="N53" s="77" t="s">
        <v>14</v>
      </c>
    </row>
    <row r="54" spans="1:14" ht="15.5" customHeight="1" thickTop="1" thickBot="1">
      <c r="A54" s="16">
        <v>44942</v>
      </c>
      <c r="B54" s="11" t="s">
        <v>49</v>
      </c>
      <c r="C54" s="7" t="s">
        <v>152</v>
      </c>
      <c r="D54" s="7" t="s">
        <v>153</v>
      </c>
      <c r="E54" s="30">
        <v>1.44</v>
      </c>
      <c r="F54" s="30">
        <v>4.5</v>
      </c>
      <c r="G54" s="30">
        <v>6.5</v>
      </c>
      <c r="H54" s="8">
        <v>1.3</v>
      </c>
      <c r="I54" s="8">
        <v>5.25</v>
      </c>
      <c r="J54" s="8">
        <v>10</v>
      </c>
      <c r="K54" s="4">
        <f t="shared" si="2"/>
        <v>4.1466666666666665</v>
      </c>
      <c r="L54" s="9">
        <f t="shared" si="0"/>
        <v>-5.5166666666666666</v>
      </c>
      <c r="M54" s="5">
        <f t="shared" si="1"/>
        <v>-1.37</v>
      </c>
      <c r="N54" s="77" t="s">
        <v>154</v>
      </c>
    </row>
    <row r="55" spans="1:14" ht="15.5" customHeight="1" thickTop="1" thickBot="1">
      <c r="A55" s="16">
        <v>45102</v>
      </c>
      <c r="B55" s="7" t="s">
        <v>52</v>
      </c>
      <c r="C55" s="7" t="s">
        <v>155</v>
      </c>
      <c r="D55" s="7" t="s">
        <v>156</v>
      </c>
      <c r="E55" s="30">
        <v>1.44</v>
      </c>
      <c r="F55" s="30">
        <v>4.75</v>
      </c>
      <c r="G55" s="30">
        <v>6.5</v>
      </c>
      <c r="H55" s="8">
        <v>1.3</v>
      </c>
      <c r="I55" s="8">
        <v>5.5</v>
      </c>
      <c r="J55" s="8">
        <v>10</v>
      </c>
      <c r="K55" s="4">
        <f t="shared" si="2"/>
        <v>4.2299999999999995</v>
      </c>
      <c r="L55" s="9">
        <f t="shared" si="0"/>
        <v>-5.6000000000000005</v>
      </c>
      <c r="M55" s="5">
        <f t="shared" si="1"/>
        <v>-1.370000000000001</v>
      </c>
      <c r="N55" s="77" t="s">
        <v>14</v>
      </c>
    </row>
    <row r="56" spans="1:14" ht="15.5" customHeight="1" thickTop="1" thickBot="1">
      <c r="A56" s="16">
        <v>45151</v>
      </c>
      <c r="B56" s="7" t="s">
        <v>46</v>
      </c>
      <c r="C56" s="7" t="s">
        <v>157</v>
      </c>
      <c r="D56" s="7" t="s">
        <v>158</v>
      </c>
      <c r="E56" s="30">
        <v>1.44</v>
      </c>
      <c r="F56" s="30">
        <v>4</v>
      </c>
      <c r="G56" s="30">
        <v>6.5</v>
      </c>
      <c r="H56" s="8">
        <v>1.4</v>
      </c>
      <c r="I56" s="8">
        <v>4.2</v>
      </c>
      <c r="J56" s="8">
        <v>6.5</v>
      </c>
      <c r="K56" s="4">
        <f t="shared" si="2"/>
        <v>3.98</v>
      </c>
      <c r="L56" s="9">
        <f t="shared" si="0"/>
        <v>-4.0333333333333332</v>
      </c>
      <c r="M56" s="5">
        <f t="shared" si="1"/>
        <v>-5.3333333333333233E-2</v>
      </c>
      <c r="N56" s="77" t="s">
        <v>59</v>
      </c>
    </row>
    <row r="57" spans="1:14" ht="15.5" customHeight="1" thickTop="1" thickBot="1">
      <c r="A57" s="16">
        <v>44857</v>
      </c>
      <c r="B57" s="7" t="s">
        <v>106</v>
      </c>
      <c r="C57" s="7" t="s">
        <v>159</v>
      </c>
      <c r="D57" s="7" t="s">
        <v>160</v>
      </c>
      <c r="E57" s="30">
        <v>1.44</v>
      </c>
      <c r="F57" s="30">
        <v>4</v>
      </c>
      <c r="G57" s="30">
        <v>6.5</v>
      </c>
      <c r="H57" s="8">
        <v>1.36</v>
      </c>
      <c r="I57" s="8">
        <v>4.2</v>
      </c>
      <c r="J57" s="8">
        <v>6.5</v>
      </c>
      <c r="K57" s="4">
        <f t="shared" si="2"/>
        <v>3.98</v>
      </c>
      <c r="L57" s="9">
        <f t="shared" si="0"/>
        <v>-4.0200000000000005</v>
      </c>
      <c r="M57" s="5">
        <f t="shared" si="1"/>
        <v>-4.000000000000048E-2</v>
      </c>
      <c r="N57" s="77" t="s">
        <v>14</v>
      </c>
    </row>
    <row r="58" spans="1:14" ht="15.5" customHeight="1" thickTop="1" thickBot="1">
      <c r="A58" s="16">
        <v>45018</v>
      </c>
      <c r="B58" s="7" t="s">
        <v>46</v>
      </c>
      <c r="C58" s="7" t="s">
        <v>161</v>
      </c>
      <c r="D58" s="7" t="s">
        <v>162</v>
      </c>
      <c r="E58" s="30">
        <v>6.5</v>
      </c>
      <c r="F58" s="30">
        <v>4</v>
      </c>
      <c r="G58" s="30">
        <v>1.44</v>
      </c>
      <c r="H58" s="8">
        <v>9.5</v>
      </c>
      <c r="I58" s="8">
        <v>4.75</v>
      </c>
      <c r="J58" s="8">
        <v>1.29</v>
      </c>
      <c r="K58" s="4">
        <f t="shared" si="2"/>
        <v>3.98</v>
      </c>
      <c r="L58" s="9">
        <f t="shared" si="0"/>
        <v>-5.18</v>
      </c>
      <c r="M58" s="5">
        <f t="shared" si="1"/>
        <v>-1.1999999999999997</v>
      </c>
      <c r="N58" s="77" t="s">
        <v>14</v>
      </c>
    </row>
    <row r="59" spans="1:14" ht="15.5" customHeight="1" thickTop="1" thickBot="1">
      <c r="A59" s="16">
        <v>45178</v>
      </c>
      <c r="B59" s="7" t="s">
        <v>117</v>
      </c>
      <c r="C59" s="7" t="s">
        <v>163</v>
      </c>
      <c r="D59" s="7" t="s">
        <v>164</v>
      </c>
      <c r="E59" s="30">
        <v>1.45</v>
      </c>
      <c r="F59" s="30">
        <v>4</v>
      </c>
      <c r="G59" s="30">
        <v>5.75</v>
      </c>
      <c r="H59" s="12">
        <v>1.45</v>
      </c>
      <c r="I59" s="12">
        <v>4</v>
      </c>
      <c r="J59" s="12">
        <v>5.75</v>
      </c>
      <c r="K59" s="4">
        <f t="shared" si="2"/>
        <v>3.7333333333333329</v>
      </c>
      <c r="L59" s="9">
        <f t="shared" si="0"/>
        <v>-3.7333333333333329</v>
      </c>
      <c r="M59" s="5">
        <f t="shared" si="1"/>
        <v>0</v>
      </c>
      <c r="N59" s="77" t="s">
        <v>41</v>
      </c>
    </row>
    <row r="60" spans="1:14" ht="15.5" customHeight="1" thickTop="1" thickBot="1">
      <c r="A60" s="16">
        <v>45025</v>
      </c>
      <c r="B60" s="7" t="s">
        <v>165</v>
      </c>
      <c r="C60" s="7" t="s">
        <v>166</v>
      </c>
      <c r="D60" s="7" t="s">
        <v>167</v>
      </c>
      <c r="E60" s="30">
        <v>1.45</v>
      </c>
      <c r="F60" s="30">
        <v>4</v>
      </c>
      <c r="G60" s="30">
        <v>5.75</v>
      </c>
      <c r="H60" s="8">
        <v>1.4</v>
      </c>
      <c r="I60" s="8">
        <v>3.8</v>
      </c>
      <c r="J60" s="8">
        <v>7.5</v>
      </c>
      <c r="K60" s="4">
        <f t="shared" si="2"/>
        <v>3.7333333333333329</v>
      </c>
      <c r="L60" s="9">
        <f t="shared" si="0"/>
        <v>-4.2333333333333334</v>
      </c>
      <c r="M60" s="5">
        <f t="shared" si="1"/>
        <v>-0.50000000000000044</v>
      </c>
      <c r="N60" s="77" t="s">
        <v>23</v>
      </c>
    </row>
    <row r="61" spans="1:14" ht="15.5" customHeight="1" thickTop="1" thickBot="1">
      <c r="A61" s="16">
        <v>45062</v>
      </c>
      <c r="B61" s="7" t="s">
        <v>18</v>
      </c>
      <c r="C61" s="7" t="s">
        <v>168</v>
      </c>
      <c r="D61" s="7" t="s">
        <v>28</v>
      </c>
      <c r="E61" s="30">
        <v>1.45</v>
      </c>
      <c r="F61" s="30">
        <v>4</v>
      </c>
      <c r="G61" s="30">
        <v>5.75</v>
      </c>
      <c r="H61" s="8">
        <v>1.44</v>
      </c>
      <c r="I61" s="12">
        <v>4</v>
      </c>
      <c r="J61" s="8">
        <v>6</v>
      </c>
      <c r="K61" s="4">
        <f t="shared" si="2"/>
        <v>3.7333333333333329</v>
      </c>
      <c r="L61" s="9">
        <f t="shared" si="0"/>
        <v>-3.813333333333333</v>
      </c>
      <c r="M61" s="5">
        <f t="shared" si="1"/>
        <v>-8.0000000000000071E-2</v>
      </c>
      <c r="N61" s="77" t="s">
        <v>59</v>
      </c>
    </row>
    <row r="62" spans="1:14" ht="15.5" customHeight="1" thickTop="1" thickBot="1">
      <c r="A62" s="16">
        <v>45005</v>
      </c>
      <c r="B62" s="7" t="s">
        <v>169</v>
      </c>
      <c r="C62" s="7" t="s">
        <v>170</v>
      </c>
      <c r="D62" s="7" t="s">
        <v>171</v>
      </c>
      <c r="E62" s="30">
        <v>1.45</v>
      </c>
      <c r="F62" s="30">
        <v>4</v>
      </c>
      <c r="G62" s="30">
        <v>6</v>
      </c>
      <c r="H62" s="8">
        <v>1.36</v>
      </c>
      <c r="I62" s="8">
        <v>4.2</v>
      </c>
      <c r="J62" s="8">
        <v>7</v>
      </c>
      <c r="K62" s="4">
        <f t="shared" si="2"/>
        <v>3.8166666666666664</v>
      </c>
      <c r="L62" s="9">
        <f t="shared" si="0"/>
        <v>-4.1866666666666665</v>
      </c>
      <c r="M62" s="5">
        <f t="shared" si="1"/>
        <v>-0.37000000000000011</v>
      </c>
      <c r="N62" s="77" t="s">
        <v>14</v>
      </c>
    </row>
    <row r="63" spans="1:14" ht="15.5" customHeight="1" thickTop="1" thickBot="1">
      <c r="A63" s="16">
        <v>44989</v>
      </c>
      <c r="B63" s="7" t="s">
        <v>144</v>
      </c>
      <c r="C63" s="7" t="s">
        <v>172</v>
      </c>
      <c r="D63" s="7" t="s">
        <v>173</v>
      </c>
      <c r="E63" s="30">
        <v>1.45</v>
      </c>
      <c r="F63" s="30">
        <v>4</v>
      </c>
      <c r="G63" s="30">
        <v>6</v>
      </c>
      <c r="H63" s="8">
        <v>1.33</v>
      </c>
      <c r="I63" s="8">
        <v>4.5</v>
      </c>
      <c r="J63" s="8">
        <v>6.5</v>
      </c>
      <c r="K63" s="4">
        <f t="shared" si="2"/>
        <v>3.8166666666666664</v>
      </c>
      <c r="L63" s="9">
        <f t="shared" si="0"/>
        <v>-4.1100000000000003</v>
      </c>
      <c r="M63" s="5">
        <f t="shared" si="1"/>
        <v>-0.29333333333333389</v>
      </c>
      <c r="N63" s="77" t="s">
        <v>14</v>
      </c>
    </row>
    <row r="64" spans="1:14" ht="15.5" customHeight="1" thickTop="1" thickBot="1">
      <c r="A64" s="16">
        <v>45155</v>
      </c>
      <c r="B64" s="7" t="s">
        <v>174</v>
      </c>
      <c r="C64" s="7" t="s">
        <v>175</v>
      </c>
      <c r="D64" s="7" t="s">
        <v>176</v>
      </c>
      <c r="E64" s="30">
        <v>1.45</v>
      </c>
      <c r="F64" s="30">
        <v>4</v>
      </c>
      <c r="G64" s="30">
        <v>6</v>
      </c>
      <c r="H64" s="8">
        <v>1.44</v>
      </c>
      <c r="I64" s="8">
        <v>4.2</v>
      </c>
      <c r="J64" s="8">
        <v>6</v>
      </c>
      <c r="K64" s="4">
        <f t="shared" si="2"/>
        <v>3.8166666666666664</v>
      </c>
      <c r="L64" s="9">
        <f t="shared" si="0"/>
        <v>-3.8800000000000003</v>
      </c>
      <c r="M64" s="5">
        <f t="shared" si="1"/>
        <v>-6.3333333333333908E-2</v>
      </c>
      <c r="N64" s="77" t="s">
        <v>14</v>
      </c>
    </row>
    <row r="65" spans="1:14" ht="15.5" customHeight="1" thickTop="1" thickBot="1">
      <c r="A65" s="16">
        <v>45123</v>
      </c>
      <c r="B65" s="7" t="s">
        <v>106</v>
      </c>
      <c r="C65" s="7" t="s">
        <v>107</v>
      </c>
      <c r="D65" s="7" t="s">
        <v>177</v>
      </c>
      <c r="E65" s="30">
        <v>1.45</v>
      </c>
      <c r="F65" s="30">
        <v>4.2</v>
      </c>
      <c r="G65" s="30">
        <v>6</v>
      </c>
      <c r="H65" s="8">
        <v>1.4</v>
      </c>
      <c r="I65" s="8">
        <v>4.5</v>
      </c>
      <c r="J65" s="8">
        <v>6.5</v>
      </c>
      <c r="K65" s="4">
        <f t="shared" si="2"/>
        <v>3.8833333333333333</v>
      </c>
      <c r="L65" s="9">
        <f t="shared" si="0"/>
        <v>-4.1333333333333337</v>
      </c>
      <c r="M65" s="5">
        <f t="shared" si="1"/>
        <v>-0.25000000000000044</v>
      </c>
      <c r="N65" s="77" t="s">
        <v>23</v>
      </c>
    </row>
    <row r="66" spans="1:14" ht="15.5" customHeight="1" thickTop="1" thickBot="1">
      <c r="A66" s="16">
        <v>45046</v>
      </c>
      <c r="B66" s="7" t="s">
        <v>114</v>
      </c>
      <c r="C66" s="7" t="s">
        <v>178</v>
      </c>
      <c r="D66" s="7" t="s">
        <v>179</v>
      </c>
      <c r="E66" s="30">
        <v>1.45</v>
      </c>
      <c r="F66" s="30">
        <v>4.33</v>
      </c>
      <c r="G66" s="30">
        <v>6</v>
      </c>
      <c r="H66" s="8">
        <v>1.3</v>
      </c>
      <c r="I66" s="8">
        <v>5.25</v>
      </c>
      <c r="J66" s="8">
        <v>8.5</v>
      </c>
      <c r="K66" s="4">
        <f t="shared" si="2"/>
        <v>3.9266666666666672</v>
      </c>
      <c r="L66" s="9">
        <f t="shared" si="0"/>
        <v>-5.0166666666666666</v>
      </c>
      <c r="M66" s="5">
        <f t="shared" si="1"/>
        <v>-1.0899999999999994</v>
      </c>
      <c r="N66" s="77" t="s">
        <v>41</v>
      </c>
    </row>
    <row r="67" spans="1:14" ht="15.5" customHeight="1" thickTop="1" thickBot="1">
      <c r="A67" s="16">
        <v>45219</v>
      </c>
      <c r="B67" s="7" t="s">
        <v>180</v>
      </c>
      <c r="C67" s="7" t="s">
        <v>181</v>
      </c>
      <c r="D67" s="7" t="s">
        <v>182</v>
      </c>
      <c r="E67" s="30">
        <v>1.45</v>
      </c>
      <c r="F67" s="30">
        <v>3.8</v>
      </c>
      <c r="G67" s="30">
        <v>6.5</v>
      </c>
      <c r="H67" s="8">
        <v>1.4</v>
      </c>
      <c r="I67" s="8">
        <v>4.75</v>
      </c>
      <c r="J67" s="8">
        <v>7.5</v>
      </c>
      <c r="K67" s="4">
        <f t="shared" si="2"/>
        <v>3.9166666666666665</v>
      </c>
      <c r="L67" s="9">
        <f t="shared" ref="L67" si="8">(SUM(H67:J67)/3)*-1</f>
        <v>-4.55</v>
      </c>
      <c r="M67" s="5">
        <f t="shared" si="1"/>
        <v>-0.6333333333333333</v>
      </c>
      <c r="N67" s="77" t="s">
        <v>23</v>
      </c>
    </row>
    <row r="68" spans="1:14" ht="15.5" customHeight="1" thickTop="1" thickBot="1">
      <c r="A68" s="16">
        <v>44962</v>
      </c>
      <c r="B68" s="7" t="s">
        <v>169</v>
      </c>
      <c r="C68" s="7" t="s">
        <v>183</v>
      </c>
      <c r="D68" s="7" t="s">
        <v>184</v>
      </c>
      <c r="E68" s="30">
        <v>1.45</v>
      </c>
      <c r="F68" s="30">
        <v>4</v>
      </c>
      <c r="G68" s="30">
        <v>6.5</v>
      </c>
      <c r="H68" s="8">
        <v>1.4</v>
      </c>
      <c r="I68" s="8">
        <v>4.2</v>
      </c>
      <c r="J68" s="8">
        <v>7</v>
      </c>
      <c r="K68" s="4">
        <f t="shared" si="2"/>
        <v>3.9833333333333329</v>
      </c>
      <c r="L68" s="9">
        <f t="shared" si="0"/>
        <v>-4.2</v>
      </c>
      <c r="M68" s="5">
        <f t="shared" si="1"/>
        <v>-0.21666666666666723</v>
      </c>
      <c r="N68" s="77" t="s">
        <v>23</v>
      </c>
    </row>
    <row r="69" spans="1:14" ht="15.5" customHeight="1" thickTop="1" thickBot="1">
      <c r="A69" s="16">
        <v>44990</v>
      </c>
      <c r="B69" s="7" t="s">
        <v>185</v>
      </c>
      <c r="C69" s="7" t="s">
        <v>186</v>
      </c>
      <c r="D69" s="7" t="s">
        <v>187</v>
      </c>
      <c r="E69" s="30">
        <v>1.45</v>
      </c>
      <c r="F69" s="30">
        <v>4.33</v>
      </c>
      <c r="G69" s="30">
        <v>6.5</v>
      </c>
      <c r="H69" s="8">
        <v>1.4</v>
      </c>
      <c r="I69" s="8">
        <v>4.75</v>
      </c>
      <c r="J69" s="8">
        <v>8</v>
      </c>
      <c r="K69" s="4">
        <f t="shared" si="2"/>
        <v>4.0933333333333337</v>
      </c>
      <c r="L69" s="9">
        <f t="shared" ref="L69:L71" si="9">(SUM(H69:J69)/3)*-1</f>
        <v>-4.7166666666666668</v>
      </c>
      <c r="M69" s="5">
        <f t="shared" si="1"/>
        <v>-0.62333333333333307</v>
      </c>
      <c r="N69" s="77" t="s">
        <v>14</v>
      </c>
    </row>
    <row r="70" spans="1:14" ht="15.5" customHeight="1" thickTop="1" thickBot="1">
      <c r="A70" s="16">
        <v>44844</v>
      </c>
      <c r="B70" s="7" t="s">
        <v>127</v>
      </c>
      <c r="C70" s="7" t="s">
        <v>188</v>
      </c>
      <c r="D70" s="7" t="s">
        <v>189</v>
      </c>
      <c r="E70" s="30">
        <v>1.45</v>
      </c>
      <c r="F70" s="30">
        <v>4.33</v>
      </c>
      <c r="G70" s="30">
        <v>6.5</v>
      </c>
      <c r="H70" s="8">
        <v>1.4</v>
      </c>
      <c r="I70" s="8">
        <v>4.75</v>
      </c>
      <c r="J70" s="8">
        <v>8</v>
      </c>
      <c r="K70" s="4">
        <f t="shared" si="2"/>
        <v>4.0933333333333337</v>
      </c>
      <c r="L70" s="9">
        <f t="shared" si="9"/>
        <v>-4.7166666666666668</v>
      </c>
      <c r="M70" s="5">
        <f t="shared" si="1"/>
        <v>-0.62333333333333307</v>
      </c>
      <c r="N70" s="77" t="s">
        <v>59</v>
      </c>
    </row>
    <row r="71" spans="1:14" ht="15.5" customHeight="1" thickTop="1" thickBot="1">
      <c r="A71" s="16">
        <v>44749</v>
      </c>
      <c r="B71" s="7" t="s">
        <v>190</v>
      </c>
      <c r="C71" s="7" t="s">
        <v>128</v>
      </c>
      <c r="D71" s="7" t="s">
        <v>191</v>
      </c>
      <c r="E71" s="30">
        <v>1.45</v>
      </c>
      <c r="F71" s="30">
        <v>4.33</v>
      </c>
      <c r="G71" s="30">
        <v>6.5</v>
      </c>
      <c r="H71" s="8">
        <v>1.4</v>
      </c>
      <c r="I71" s="8">
        <v>5</v>
      </c>
      <c r="J71" s="8">
        <v>7</v>
      </c>
      <c r="K71" s="4">
        <f t="shared" ref="K71:K88" si="10">SUM(E71:G71)/3</f>
        <v>4.0933333333333337</v>
      </c>
      <c r="L71" s="9">
        <f t="shared" si="9"/>
        <v>-4.4666666666666668</v>
      </c>
      <c r="M71" s="5">
        <f t="shared" si="1"/>
        <v>-0.37333333333333307</v>
      </c>
      <c r="N71" s="77" t="s">
        <v>26</v>
      </c>
    </row>
    <row r="72" spans="1:14" ht="15.5" customHeight="1" thickTop="1" thickBot="1">
      <c r="A72" s="16">
        <v>45166</v>
      </c>
      <c r="B72" s="7" t="s">
        <v>192</v>
      </c>
      <c r="C72" s="7" t="s">
        <v>193</v>
      </c>
      <c r="D72" s="7" t="s">
        <v>194</v>
      </c>
      <c r="E72" s="30">
        <v>1.45</v>
      </c>
      <c r="F72" s="30">
        <v>4.5</v>
      </c>
      <c r="G72" s="30">
        <v>6.5</v>
      </c>
      <c r="H72" s="8">
        <v>1.4</v>
      </c>
      <c r="I72" s="8">
        <v>4.75</v>
      </c>
      <c r="J72" s="8">
        <v>7</v>
      </c>
      <c r="K72" s="4">
        <f t="shared" si="10"/>
        <v>4.1499999999999995</v>
      </c>
      <c r="L72" s="9">
        <f t="shared" si="0"/>
        <v>-4.3833333333333337</v>
      </c>
      <c r="M72" s="5">
        <f t="shared" si="1"/>
        <v>-0.23333333333333428</v>
      </c>
      <c r="N72" s="77" t="s">
        <v>41</v>
      </c>
    </row>
    <row r="73" spans="1:14" ht="15.5" customHeight="1" thickTop="1" thickBot="1">
      <c r="A73" s="16">
        <v>44856</v>
      </c>
      <c r="B73" s="7" t="s">
        <v>49</v>
      </c>
      <c r="C73" s="7" t="s">
        <v>195</v>
      </c>
      <c r="D73" s="7" t="s">
        <v>196</v>
      </c>
      <c r="E73" s="30">
        <v>1.45</v>
      </c>
      <c r="F73" s="30">
        <v>4.5</v>
      </c>
      <c r="G73" s="30">
        <v>6.5</v>
      </c>
      <c r="H73" s="8">
        <v>1.36</v>
      </c>
      <c r="I73" s="8">
        <v>5.25</v>
      </c>
      <c r="J73" s="8">
        <v>7.5</v>
      </c>
      <c r="K73" s="4">
        <f t="shared" si="10"/>
        <v>4.1499999999999995</v>
      </c>
      <c r="L73" s="9">
        <f t="shared" ref="L73:L74" si="11">(SUM(H73:J73)/3)*-1</f>
        <v>-4.7033333333333331</v>
      </c>
      <c r="M73" s="5">
        <f t="shared" si="1"/>
        <v>-0.55333333333333368</v>
      </c>
      <c r="N73" s="77" t="s">
        <v>23</v>
      </c>
    </row>
    <row r="74" spans="1:14" ht="15.5" customHeight="1" thickTop="1" thickBot="1">
      <c r="A74" s="16">
        <v>44846</v>
      </c>
      <c r="B74" s="7" t="s">
        <v>197</v>
      </c>
      <c r="C74" s="7" t="s">
        <v>198</v>
      </c>
      <c r="D74" s="7" t="s">
        <v>199</v>
      </c>
      <c r="E74" s="30">
        <v>1.45</v>
      </c>
      <c r="F74" s="30">
        <v>4.5</v>
      </c>
      <c r="G74" s="30">
        <v>6.5</v>
      </c>
      <c r="H74" s="12">
        <v>1.45</v>
      </c>
      <c r="I74" s="12">
        <v>4.5</v>
      </c>
      <c r="J74" s="8">
        <v>7</v>
      </c>
      <c r="K74" s="4">
        <f t="shared" si="10"/>
        <v>4.1499999999999995</v>
      </c>
      <c r="L74" s="9">
        <f t="shared" si="11"/>
        <v>-4.3166666666666664</v>
      </c>
      <c r="M74" s="5">
        <f t="shared" si="1"/>
        <v>-0.16666666666666696</v>
      </c>
      <c r="N74" s="77" t="s">
        <v>14</v>
      </c>
    </row>
    <row r="75" spans="1:14" ht="15.5" customHeight="1" thickTop="1" thickBot="1">
      <c r="A75" s="16">
        <v>44998</v>
      </c>
      <c r="B75" s="7" t="s">
        <v>200</v>
      </c>
      <c r="C75" s="7" t="s">
        <v>201</v>
      </c>
      <c r="D75" s="7" t="s">
        <v>202</v>
      </c>
      <c r="E75" s="30">
        <v>1.45</v>
      </c>
      <c r="F75" s="30">
        <v>4.2</v>
      </c>
      <c r="G75" s="74">
        <v>7</v>
      </c>
      <c r="H75" s="8">
        <v>1.44</v>
      </c>
      <c r="I75" s="8">
        <v>4</v>
      </c>
      <c r="J75" s="8">
        <v>9</v>
      </c>
      <c r="K75" s="4">
        <f t="shared" si="10"/>
        <v>4.2166666666666668</v>
      </c>
      <c r="L75" s="9">
        <f t="shared" si="0"/>
        <v>-4.8133333333333335</v>
      </c>
      <c r="M75" s="5">
        <f t="shared" si="1"/>
        <v>-0.59666666666666668</v>
      </c>
      <c r="N75" s="77" t="s">
        <v>23</v>
      </c>
    </row>
    <row r="76" spans="1:14" ht="15.5" customHeight="1" thickTop="1" thickBot="1">
      <c r="A76" s="16">
        <v>45041</v>
      </c>
      <c r="B76" s="7" t="s">
        <v>103</v>
      </c>
      <c r="C76" s="7" t="s">
        <v>203</v>
      </c>
      <c r="D76" s="7" t="s">
        <v>204</v>
      </c>
      <c r="E76" s="30">
        <v>1.45</v>
      </c>
      <c r="F76" s="30">
        <v>4.2</v>
      </c>
      <c r="G76" s="74">
        <v>7</v>
      </c>
      <c r="H76" s="8">
        <v>1.4</v>
      </c>
      <c r="I76" s="8">
        <v>4.75</v>
      </c>
      <c r="J76" s="8">
        <v>7.5</v>
      </c>
      <c r="K76" s="4">
        <f t="shared" si="10"/>
        <v>4.2166666666666668</v>
      </c>
      <c r="L76" s="9">
        <f t="shared" si="0"/>
        <v>-4.55</v>
      </c>
      <c r="M76" s="5">
        <f t="shared" si="1"/>
        <v>-0.33333333333333304</v>
      </c>
      <c r="N76" s="77" t="s">
        <v>59</v>
      </c>
    </row>
    <row r="77" spans="1:14" ht="15.5" customHeight="1" thickTop="1" thickBot="1">
      <c r="A77" s="16">
        <v>45198</v>
      </c>
      <c r="B77" s="7" t="s">
        <v>56</v>
      </c>
      <c r="C77" s="7" t="s">
        <v>80</v>
      </c>
      <c r="D77" s="7" t="s">
        <v>205</v>
      </c>
      <c r="E77" s="30">
        <v>1.45</v>
      </c>
      <c r="F77" s="30">
        <v>4.5</v>
      </c>
      <c r="G77" s="74">
        <v>7</v>
      </c>
      <c r="H77" s="8">
        <v>1.33</v>
      </c>
      <c r="I77" s="8">
        <v>5</v>
      </c>
      <c r="J77" s="8">
        <v>9</v>
      </c>
      <c r="K77" s="4">
        <f t="shared" si="10"/>
        <v>4.3166666666666664</v>
      </c>
      <c r="L77" s="9">
        <f t="shared" ref="L77:L88" si="12">(SUM(H77:J77)/3)*-1</f>
        <v>-5.1100000000000003</v>
      </c>
      <c r="M77" s="5">
        <f t="shared" ref="M77:M88" si="13">SUM(K77:L77)</f>
        <v>-0.79333333333333389</v>
      </c>
      <c r="N77" s="77" t="s">
        <v>23</v>
      </c>
    </row>
    <row r="78" spans="1:14" ht="15.5" customHeight="1" thickTop="1" thickBot="1">
      <c r="A78" s="16">
        <v>45154</v>
      </c>
      <c r="B78" s="7" t="s">
        <v>206</v>
      </c>
      <c r="C78" s="7" t="s">
        <v>207</v>
      </c>
      <c r="D78" s="7" t="s">
        <v>208</v>
      </c>
      <c r="E78" s="30">
        <v>1.5</v>
      </c>
      <c r="F78" s="30">
        <v>4</v>
      </c>
      <c r="G78" s="30">
        <v>5</v>
      </c>
      <c r="H78" s="8">
        <v>1.65</v>
      </c>
      <c r="I78" s="8">
        <v>3.75</v>
      </c>
      <c r="J78" s="8">
        <v>4.33</v>
      </c>
      <c r="K78" s="4">
        <f t="shared" si="10"/>
        <v>3.5</v>
      </c>
      <c r="L78" s="9">
        <f t="shared" si="12"/>
        <v>-3.2433333333333336</v>
      </c>
      <c r="M78" s="5">
        <f t="shared" si="13"/>
        <v>0.25666666666666638</v>
      </c>
      <c r="N78" s="77" t="s">
        <v>59</v>
      </c>
    </row>
    <row r="79" spans="1:14" ht="15.5" customHeight="1" thickTop="1" thickBot="1">
      <c r="A79" s="16">
        <v>45146</v>
      </c>
      <c r="B79" s="11" t="s">
        <v>35</v>
      </c>
      <c r="C79" s="7" t="s">
        <v>209</v>
      </c>
      <c r="D79" s="29" t="s">
        <v>210</v>
      </c>
      <c r="E79" s="30">
        <v>1.5</v>
      </c>
      <c r="F79" s="30">
        <v>4</v>
      </c>
      <c r="G79" s="30">
        <v>5</v>
      </c>
      <c r="H79" s="8">
        <v>1.72</v>
      </c>
      <c r="I79" s="8">
        <v>3.6</v>
      </c>
      <c r="J79" s="8">
        <v>3.8</v>
      </c>
      <c r="K79" s="4">
        <f t="shared" si="10"/>
        <v>3.5</v>
      </c>
      <c r="L79" s="9">
        <f t="shared" si="12"/>
        <v>-3.0400000000000005</v>
      </c>
      <c r="M79" s="5">
        <f t="shared" si="13"/>
        <v>0.45999999999999952</v>
      </c>
      <c r="N79" s="77" t="s">
        <v>59</v>
      </c>
    </row>
    <row r="80" spans="1:14" ht="15.5" customHeight="1" thickTop="1" thickBot="1">
      <c r="A80" s="16">
        <v>45012</v>
      </c>
      <c r="B80" s="11" t="s">
        <v>169</v>
      </c>
      <c r="C80" s="7" t="s">
        <v>171</v>
      </c>
      <c r="D80" s="29" t="s">
        <v>211</v>
      </c>
      <c r="E80" s="30">
        <v>1.5</v>
      </c>
      <c r="F80" s="30">
        <v>4</v>
      </c>
      <c r="G80" s="30">
        <v>5</v>
      </c>
      <c r="H80" s="8">
        <v>1.57</v>
      </c>
      <c r="I80" s="8">
        <v>3.8</v>
      </c>
      <c r="J80" s="8">
        <v>4.5</v>
      </c>
      <c r="K80" s="4">
        <f t="shared" si="10"/>
        <v>3.5</v>
      </c>
      <c r="L80" s="9">
        <f t="shared" si="12"/>
        <v>-3.2900000000000005</v>
      </c>
      <c r="M80" s="5">
        <f t="shared" si="13"/>
        <v>0.20999999999999952</v>
      </c>
      <c r="N80" s="77" t="s">
        <v>41</v>
      </c>
    </row>
    <row r="81" spans="1:14" ht="15.5" customHeight="1" thickTop="1" thickBot="1">
      <c r="A81" s="16">
        <v>45052</v>
      </c>
      <c r="B81" s="11" t="s">
        <v>212</v>
      </c>
      <c r="C81" s="7" t="s">
        <v>213</v>
      </c>
      <c r="D81" s="29" t="s">
        <v>214</v>
      </c>
      <c r="E81" s="30">
        <v>1.5</v>
      </c>
      <c r="F81" s="30">
        <v>3.8</v>
      </c>
      <c r="G81" s="30">
        <v>5</v>
      </c>
      <c r="H81" s="8">
        <v>1.33</v>
      </c>
      <c r="I81" s="8">
        <v>5.5</v>
      </c>
      <c r="J81" s="8">
        <v>8.5</v>
      </c>
      <c r="K81" s="4">
        <f t="shared" si="10"/>
        <v>3.4333333333333336</v>
      </c>
      <c r="L81" s="9">
        <f t="shared" si="12"/>
        <v>-5.1100000000000003</v>
      </c>
      <c r="M81" s="5">
        <f t="shared" si="13"/>
        <v>-1.6766666666666667</v>
      </c>
      <c r="N81" s="77" t="s">
        <v>23</v>
      </c>
    </row>
    <row r="82" spans="1:14" ht="15.5" customHeight="1" thickTop="1" thickBot="1">
      <c r="A82" s="16">
        <v>45147</v>
      </c>
      <c r="B82" s="11" t="s">
        <v>215</v>
      </c>
      <c r="C82" s="7" t="s">
        <v>216</v>
      </c>
      <c r="D82" s="29" t="s">
        <v>217</v>
      </c>
      <c r="E82" s="30">
        <v>1.5</v>
      </c>
      <c r="F82" s="30">
        <v>4</v>
      </c>
      <c r="G82" s="30">
        <v>5</v>
      </c>
      <c r="H82" s="8">
        <v>1.28</v>
      </c>
      <c r="I82" s="8">
        <v>5</v>
      </c>
      <c r="J82" s="8">
        <v>8.5</v>
      </c>
      <c r="K82" s="4">
        <f t="shared" si="10"/>
        <v>3.5</v>
      </c>
      <c r="L82" s="9">
        <f t="shared" si="12"/>
        <v>-4.9266666666666667</v>
      </c>
      <c r="M82" s="5">
        <f t="shared" si="13"/>
        <v>-1.4266666666666667</v>
      </c>
      <c r="N82" s="77" t="s">
        <v>14</v>
      </c>
    </row>
    <row r="83" spans="1:14" ht="15.5" customHeight="1" thickTop="1" thickBot="1">
      <c r="A83" s="16">
        <v>44607</v>
      </c>
      <c r="B83" s="11" t="s">
        <v>18</v>
      </c>
      <c r="C83" s="7" t="s">
        <v>19</v>
      </c>
      <c r="D83" s="29" t="s">
        <v>218</v>
      </c>
      <c r="E83" s="30">
        <v>1.5</v>
      </c>
      <c r="F83" s="30">
        <v>4</v>
      </c>
      <c r="G83" s="30">
        <v>5</v>
      </c>
      <c r="H83" s="8">
        <v>1.29</v>
      </c>
      <c r="I83" s="8">
        <v>5</v>
      </c>
      <c r="J83" s="8">
        <v>12</v>
      </c>
      <c r="K83" s="4">
        <f t="shared" si="10"/>
        <v>3.5</v>
      </c>
      <c r="L83" s="9">
        <f t="shared" si="12"/>
        <v>-6.0966666666666667</v>
      </c>
      <c r="M83" s="5">
        <f t="shared" si="13"/>
        <v>-2.5966666666666667</v>
      </c>
      <c r="N83" s="77" t="s">
        <v>14</v>
      </c>
    </row>
    <row r="84" spans="1:14" ht="15.5" customHeight="1" thickTop="1" thickBot="1">
      <c r="A84" s="16">
        <v>44835</v>
      </c>
      <c r="B84" s="11" t="s">
        <v>219</v>
      </c>
      <c r="C84" s="7" t="s">
        <v>220</v>
      </c>
      <c r="D84" s="29" t="s">
        <v>221</v>
      </c>
      <c r="E84" s="30">
        <v>1.5</v>
      </c>
      <c r="F84" s="30">
        <v>4</v>
      </c>
      <c r="G84" s="30">
        <v>5</v>
      </c>
      <c r="H84" s="8">
        <v>1.36</v>
      </c>
      <c r="I84" s="8">
        <v>4.5</v>
      </c>
      <c r="J84" s="8">
        <v>6.5</v>
      </c>
      <c r="K84" s="4">
        <f t="shared" si="10"/>
        <v>3.5</v>
      </c>
      <c r="L84" s="9">
        <f t="shared" si="12"/>
        <v>-4.12</v>
      </c>
      <c r="M84" s="5">
        <f t="shared" si="13"/>
        <v>-0.62000000000000011</v>
      </c>
      <c r="N84" s="77" t="s">
        <v>14</v>
      </c>
    </row>
    <row r="85" spans="1:14" ht="15.5" customHeight="1" thickTop="1" thickBot="1">
      <c r="A85" s="16">
        <v>44800</v>
      </c>
      <c r="B85" s="11" t="s">
        <v>222</v>
      </c>
      <c r="C85" s="7" t="s">
        <v>222</v>
      </c>
      <c r="D85" s="29" t="s">
        <v>223</v>
      </c>
      <c r="E85" s="30">
        <v>1.5</v>
      </c>
      <c r="F85" s="30">
        <v>4.2</v>
      </c>
      <c r="G85" s="30">
        <v>5</v>
      </c>
      <c r="H85" s="8">
        <v>1.3</v>
      </c>
      <c r="I85" s="8">
        <v>5.5</v>
      </c>
      <c r="J85" s="8">
        <v>9</v>
      </c>
      <c r="K85" s="4">
        <f t="shared" si="10"/>
        <v>3.5666666666666664</v>
      </c>
      <c r="L85" s="9">
        <f t="shared" si="12"/>
        <v>-5.2666666666666666</v>
      </c>
      <c r="M85" s="5">
        <f t="shared" si="13"/>
        <v>-1.7000000000000002</v>
      </c>
      <c r="N85" s="77" t="s">
        <v>59</v>
      </c>
    </row>
    <row r="86" spans="1:14" ht="15.5" customHeight="1" thickTop="1" thickBot="1">
      <c r="A86" s="16">
        <v>45081</v>
      </c>
      <c r="B86" s="11" t="s">
        <v>212</v>
      </c>
      <c r="C86" s="7" t="s">
        <v>224</v>
      </c>
      <c r="D86" s="29" t="s">
        <v>225</v>
      </c>
      <c r="E86" s="30">
        <v>1.5</v>
      </c>
      <c r="F86" s="30">
        <v>4.5</v>
      </c>
      <c r="G86" s="30">
        <v>5</v>
      </c>
      <c r="H86" s="8">
        <v>1.36</v>
      </c>
      <c r="I86" s="8">
        <v>5.25</v>
      </c>
      <c r="J86" s="8">
        <v>6.5</v>
      </c>
      <c r="K86" s="4">
        <f t="shared" si="10"/>
        <v>3.6666666666666665</v>
      </c>
      <c r="L86" s="9">
        <f t="shared" si="12"/>
        <v>-4.37</v>
      </c>
      <c r="M86" s="5">
        <f t="shared" si="13"/>
        <v>-0.70333333333333359</v>
      </c>
      <c r="N86" s="77" t="s">
        <v>14</v>
      </c>
    </row>
    <row r="87" spans="1:14" ht="15.5" customHeight="1" thickTop="1" thickBot="1">
      <c r="A87" s="16">
        <v>44877</v>
      </c>
      <c r="B87" s="11" t="s">
        <v>226</v>
      </c>
      <c r="C87" s="7" t="s">
        <v>227</v>
      </c>
      <c r="D87" s="29" t="s">
        <v>228</v>
      </c>
      <c r="E87" s="30">
        <v>1.5</v>
      </c>
      <c r="F87" s="30">
        <v>4.5</v>
      </c>
      <c r="G87" s="30">
        <v>5</v>
      </c>
      <c r="H87" s="8">
        <v>1.5</v>
      </c>
      <c r="I87" s="8">
        <v>4.75</v>
      </c>
      <c r="J87" s="8">
        <v>6</v>
      </c>
      <c r="K87" s="4">
        <f t="shared" si="10"/>
        <v>3.6666666666666665</v>
      </c>
      <c r="L87" s="9">
        <f t="shared" si="12"/>
        <v>-4.083333333333333</v>
      </c>
      <c r="M87" s="5">
        <f t="shared" si="13"/>
        <v>-0.41666666666666652</v>
      </c>
      <c r="N87" s="77" t="s">
        <v>59</v>
      </c>
    </row>
    <row r="88" spans="1:14" ht="15.5" customHeight="1" thickTop="1" thickBot="1">
      <c r="A88" s="16">
        <v>44942</v>
      </c>
      <c r="B88" s="11" t="s">
        <v>229</v>
      </c>
      <c r="C88" s="7" t="s">
        <v>230</v>
      </c>
      <c r="D88" s="29" t="s">
        <v>231</v>
      </c>
      <c r="E88" s="30">
        <v>1.5</v>
      </c>
      <c r="F88" s="30">
        <v>3.8</v>
      </c>
      <c r="G88" s="30">
        <v>5.25</v>
      </c>
      <c r="H88" s="8">
        <v>1.44</v>
      </c>
      <c r="I88" s="8">
        <v>4</v>
      </c>
      <c r="J88" s="8">
        <v>5.75</v>
      </c>
      <c r="K88" s="4">
        <f t="shared" si="10"/>
        <v>3.5166666666666671</v>
      </c>
      <c r="L88" s="9">
        <f t="shared" si="12"/>
        <v>-3.73</v>
      </c>
      <c r="M88" s="5">
        <f t="shared" si="13"/>
        <v>-0.21333333333333293</v>
      </c>
      <c r="N88" s="77" t="s">
        <v>59</v>
      </c>
    </row>
    <row r="89" spans="1:14" ht="15.5" customHeight="1" thickTop="1" thickBot="1">
      <c r="A89" s="16">
        <v>45060</v>
      </c>
      <c r="B89" s="11" t="s">
        <v>114</v>
      </c>
      <c r="C89" s="7" t="s">
        <v>178</v>
      </c>
      <c r="D89" s="29" t="s">
        <v>232</v>
      </c>
      <c r="E89" s="30">
        <v>1.5</v>
      </c>
      <c r="F89" s="30">
        <v>4.33</v>
      </c>
      <c r="G89" s="30">
        <v>5.25</v>
      </c>
      <c r="H89" s="8">
        <v>1.45</v>
      </c>
      <c r="I89" s="8">
        <v>4.5</v>
      </c>
      <c r="J89" s="12">
        <v>5.25</v>
      </c>
      <c r="K89" s="4">
        <f>SUM(E89:G89)/3</f>
        <v>3.6933333333333334</v>
      </c>
      <c r="L89" s="9">
        <f>(SUM(H89:J89)/3)*-1</f>
        <v>-3.7333333333333329</v>
      </c>
      <c r="M89" s="5">
        <f>SUM(K89:L89)</f>
        <v>-3.9999999999999591E-2</v>
      </c>
      <c r="N89" s="77" t="s">
        <v>23</v>
      </c>
    </row>
    <row r="90" spans="1:14" ht="15.5" customHeight="1" thickTop="1" thickBot="1">
      <c r="A90" s="16">
        <v>45067</v>
      </c>
      <c r="B90" s="11" t="s">
        <v>38</v>
      </c>
      <c r="C90" s="7" t="s">
        <v>233</v>
      </c>
      <c r="D90" s="29" t="s">
        <v>234</v>
      </c>
      <c r="E90" s="30">
        <v>1.5</v>
      </c>
      <c r="F90" s="30">
        <v>4.33</v>
      </c>
      <c r="G90" s="30">
        <v>5.25</v>
      </c>
      <c r="H90" s="8">
        <v>1.44</v>
      </c>
      <c r="I90" s="8">
        <v>4.75</v>
      </c>
      <c r="J90" s="8">
        <v>7.5</v>
      </c>
      <c r="K90" s="4">
        <f>SUM(E90:G90)/3</f>
        <v>3.6933333333333334</v>
      </c>
      <c r="L90" s="9">
        <f>(SUM(H90:J90)/3)*-1</f>
        <v>-4.5633333333333335</v>
      </c>
      <c r="M90" s="5">
        <f>SUM(K90:L90)</f>
        <v>-0.87000000000000011</v>
      </c>
      <c r="N90" s="77" t="s">
        <v>59</v>
      </c>
    </row>
    <row r="91" spans="1:14" ht="15.5" customHeight="1" thickTop="1" thickBot="1">
      <c r="A91" s="16">
        <v>45158</v>
      </c>
      <c r="B91" s="11" t="s">
        <v>169</v>
      </c>
      <c r="C91" s="7" t="s">
        <v>183</v>
      </c>
      <c r="D91" s="29" t="s">
        <v>184</v>
      </c>
      <c r="E91" s="30">
        <v>1.5</v>
      </c>
      <c r="F91" s="30">
        <v>3.75</v>
      </c>
      <c r="G91" s="30">
        <v>5.5</v>
      </c>
      <c r="H91" s="8">
        <v>1.36</v>
      </c>
      <c r="I91" s="8">
        <v>4</v>
      </c>
      <c r="J91" s="8">
        <v>8</v>
      </c>
      <c r="K91" s="4">
        <f>SUM(E91:G91)/3</f>
        <v>3.5833333333333335</v>
      </c>
      <c r="L91" s="9">
        <f>(SUM(H91:J91)/3)*-1</f>
        <v>-4.4533333333333331</v>
      </c>
      <c r="M91" s="5">
        <f>SUM(K91:L91)</f>
        <v>-0.86999999999999966</v>
      </c>
      <c r="N91" s="77" t="s">
        <v>23</v>
      </c>
    </row>
    <row r="92" spans="1:14" ht="15.5" customHeight="1" thickTop="1" thickBot="1">
      <c r="A92" s="16">
        <v>44991</v>
      </c>
      <c r="B92" s="11" t="s">
        <v>11</v>
      </c>
      <c r="C92" s="7" t="s">
        <v>12</v>
      </c>
      <c r="D92" s="29" t="s">
        <v>235</v>
      </c>
      <c r="E92" s="30">
        <v>1.5</v>
      </c>
      <c r="F92" s="30">
        <v>3.75</v>
      </c>
      <c r="G92" s="30">
        <v>5.5</v>
      </c>
      <c r="H92" s="8">
        <v>1.4</v>
      </c>
      <c r="I92" s="8">
        <v>4</v>
      </c>
      <c r="J92" s="8">
        <v>7</v>
      </c>
      <c r="K92" s="4">
        <f t="shared" ref="K92:K170" si="14">SUM(E92:G92)/3</f>
        <v>3.5833333333333335</v>
      </c>
      <c r="L92" s="9">
        <f>(SUM(H92:J92)/3)*-1</f>
        <v>-4.1333333333333337</v>
      </c>
      <c r="M92" s="5">
        <f>SUM(K92:L92)</f>
        <v>-0.55000000000000027</v>
      </c>
      <c r="N92" s="77" t="s">
        <v>14</v>
      </c>
    </row>
    <row r="93" spans="1:14" ht="15.5" customHeight="1" thickTop="1" thickBot="1">
      <c r="A93" s="16">
        <v>44962</v>
      </c>
      <c r="B93" s="11" t="s">
        <v>72</v>
      </c>
      <c r="C93" s="7" t="s">
        <v>73</v>
      </c>
      <c r="D93" s="29" t="s">
        <v>236</v>
      </c>
      <c r="E93" s="30">
        <v>1.5</v>
      </c>
      <c r="F93" s="30">
        <v>3.8</v>
      </c>
      <c r="G93" s="30">
        <v>5.5</v>
      </c>
      <c r="H93" s="8">
        <v>1.45</v>
      </c>
      <c r="I93" s="8">
        <v>4</v>
      </c>
      <c r="J93" s="8">
        <v>6</v>
      </c>
      <c r="K93" s="4">
        <f t="shared" si="14"/>
        <v>3.6</v>
      </c>
      <c r="L93" s="9">
        <f t="shared" ref="L93" si="15">(SUM(H93:J93)/3)*-1</f>
        <v>-3.8166666666666664</v>
      </c>
      <c r="M93" s="5">
        <f t="shared" ref="M93" si="16">SUM(K93:L93)</f>
        <v>-0.21666666666666634</v>
      </c>
      <c r="N93" s="77" t="s">
        <v>59</v>
      </c>
    </row>
    <row r="94" spans="1:14" ht="15.5" customHeight="1" thickTop="1" thickBot="1">
      <c r="A94" s="16">
        <v>45066</v>
      </c>
      <c r="B94" s="11" t="s">
        <v>18</v>
      </c>
      <c r="C94" s="7" t="s">
        <v>237</v>
      </c>
      <c r="D94" s="7" t="s">
        <v>238</v>
      </c>
      <c r="E94" s="30">
        <v>1.5</v>
      </c>
      <c r="F94" s="30">
        <v>4</v>
      </c>
      <c r="G94" s="30">
        <v>5.5</v>
      </c>
      <c r="H94" s="8">
        <v>1.44</v>
      </c>
      <c r="I94" s="8">
        <v>4.2</v>
      </c>
      <c r="J94" s="8">
        <v>8.5</v>
      </c>
      <c r="K94" s="4">
        <f t="shared" si="14"/>
        <v>3.6666666666666665</v>
      </c>
      <c r="L94" s="9">
        <f>(SUM(H94:J94)/3)*-1</f>
        <v>-4.7133333333333338</v>
      </c>
      <c r="M94" s="5">
        <f>SUM(K94:L94)</f>
        <v>-1.0466666666666673</v>
      </c>
      <c r="N94" s="77" t="s">
        <v>23</v>
      </c>
    </row>
    <row r="95" spans="1:14" ht="15.5" customHeight="1" thickTop="1" thickBot="1">
      <c r="A95" s="16">
        <v>45220</v>
      </c>
      <c r="B95" s="11" t="s">
        <v>239</v>
      </c>
      <c r="C95" s="7" t="s">
        <v>240</v>
      </c>
      <c r="D95" s="7" t="s">
        <v>241</v>
      </c>
      <c r="E95" s="30">
        <v>1.5</v>
      </c>
      <c r="F95" s="30">
        <v>4</v>
      </c>
      <c r="G95" s="30">
        <v>5.5</v>
      </c>
      <c r="H95" s="8">
        <v>1.33</v>
      </c>
      <c r="I95" s="8">
        <v>4.75</v>
      </c>
      <c r="J95" s="8">
        <v>7</v>
      </c>
      <c r="K95" s="4">
        <f t="shared" si="14"/>
        <v>3.6666666666666665</v>
      </c>
      <c r="L95" s="9">
        <f t="shared" ref="L95:L158" si="17">(SUM(H95:J95)/3)*-1</f>
        <v>-4.3600000000000003</v>
      </c>
      <c r="M95" s="5">
        <f t="shared" ref="M95:M158" si="18">SUM(K95:L95)</f>
        <v>-0.6933333333333338</v>
      </c>
      <c r="N95" s="77" t="s">
        <v>14</v>
      </c>
    </row>
    <row r="96" spans="1:14" ht="15.5" customHeight="1" thickTop="1" thickBot="1">
      <c r="A96" s="16">
        <v>44751</v>
      </c>
      <c r="B96" s="11" t="s">
        <v>35</v>
      </c>
      <c r="C96" s="7" t="s">
        <v>242</v>
      </c>
      <c r="D96" s="7" t="s">
        <v>243</v>
      </c>
      <c r="E96" s="30">
        <v>1.5</v>
      </c>
      <c r="F96" s="30">
        <v>4</v>
      </c>
      <c r="G96" s="30">
        <v>5.5</v>
      </c>
      <c r="H96" s="8">
        <v>1.45</v>
      </c>
      <c r="I96" s="8">
        <v>4.33</v>
      </c>
      <c r="J96" s="8">
        <v>5.75</v>
      </c>
      <c r="K96" s="4">
        <f t="shared" si="14"/>
        <v>3.6666666666666665</v>
      </c>
      <c r="L96" s="9">
        <f t="shared" si="17"/>
        <v>-3.8433333333333337</v>
      </c>
      <c r="M96" s="5">
        <f t="shared" si="18"/>
        <v>-0.17666666666666719</v>
      </c>
      <c r="N96" s="77" t="s">
        <v>23</v>
      </c>
    </row>
    <row r="97" spans="1:14" ht="15.5" customHeight="1" thickTop="1" thickBot="1">
      <c r="A97" s="16">
        <v>44614</v>
      </c>
      <c r="B97" s="11" t="s">
        <v>244</v>
      </c>
      <c r="C97" s="7" t="s">
        <v>245</v>
      </c>
      <c r="D97" s="7" t="s">
        <v>246</v>
      </c>
      <c r="E97" s="30">
        <v>1.5</v>
      </c>
      <c r="F97" s="30">
        <v>4.2</v>
      </c>
      <c r="G97" s="30">
        <v>5.5</v>
      </c>
      <c r="H97" s="12">
        <v>1.5</v>
      </c>
      <c r="I97" s="8">
        <v>4.5</v>
      </c>
      <c r="J97" s="8">
        <v>6</v>
      </c>
      <c r="K97" s="4">
        <f t="shared" si="14"/>
        <v>3.7333333333333329</v>
      </c>
      <c r="L97" s="9">
        <f t="shared" si="17"/>
        <v>-4</v>
      </c>
      <c r="M97" s="5">
        <f t="shared" si="18"/>
        <v>-0.26666666666666705</v>
      </c>
      <c r="N97" s="77" t="s">
        <v>14</v>
      </c>
    </row>
    <row r="98" spans="1:14" ht="15.5" customHeight="1" thickTop="1" thickBot="1">
      <c r="A98" s="16">
        <v>45132</v>
      </c>
      <c r="B98" s="11" t="s">
        <v>32</v>
      </c>
      <c r="C98" s="7" t="s">
        <v>227</v>
      </c>
      <c r="D98" s="7" t="s">
        <v>247</v>
      </c>
      <c r="E98" s="30">
        <v>1.5</v>
      </c>
      <c r="F98" s="30">
        <v>4.2</v>
      </c>
      <c r="G98" s="30">
        <v>5.5</v>
      </c>
      <c r="H98" s="12">
        <v>1.5</v>
      </c>
      <c r="I98" s="8">
        <v>4.33</v>
      </c>
      <c r="J98" s="8">
        <v>7</v>
      </c>
      <c r="K98" s="4">
        <f t="shared" si="14"/>
        <v>3.7333333333333329</v>
      </c>
      <c r="L98" s="9">
        <f t="shared" si="17"/>
        <v>-4.2766666666666664</v>
      </c>
      <c r="M98" s="5">
        <f t="shared" si="18"/>
        <v>-0.54333333333333345</v>
      </c>
      <c r="N98" s="77" t="s">
        <v>41</v>
      </c>
    </row>
    <row r="99" spans="1:14" ht="15.5" customHeight="1" thickTop="1" thickBot="1">
      <c r="A99" s="16">
        <v>44792</v>
      </c>
      <c r="B99" s="11" t="s">
        <v>79</v>
      </c>
      <c r="C99" s="7" t="s">
        <v>193</v>
      </c>
      <c r="D99" s="7" t="s">
        <v>70</v>
      </c>
      <c r="E99" s="30">
        <v>1.5</v>
      </c>
      <c r="F99" s="30">
        <v>4.33</v>
      </c>
      <c r="G99" s="30">
        <v>5.5</v>
      </c>
      <c r="H99" s="8">
        <v>1.4</v>
      </c>
      <c r="I99" s="8">
        <v>4.5</v>
      </c>
      <c r="J99" s="8">
        <v>7</v>
      </c>
      <c r="K99" s="4">
        <f t="shared" si="14"/>
        <v>3.7766666666666668</v>
      </c>
      <c r="L99" s="9">
        <f t="shared" si="17"/>
        <v>-4.3</v>
      </c>
      <c r="M99" s="5">
        <f t="shared" si="18"/>
        <v>-0.52333333333333298</v>
      </c>
      <c r="N99" s="77" t="s">
        <v>23</v>
      </c>
    </row>
    <row r="100" spans="1:14" ht="15.5" customHeight="1" thickTop="1" thickBot="1">
      <c r="A100" s="16">
        <v>44780</v>
      </c>
      <c r="B100" s="11" t="s">
        <v>46</v>
      </c>
      <c r="C100" s="7" t="s">
        <v>82</v>
      </c>
      <c r="D100" s="7" t="s">
        <v>87</v>
      </c>
      <c r="E100" s="30">
        <v>1.5</v>
      </c>
      <c r="F100" s="30">
        <v>4.33</v>
      </c>
      <c r="G100" s="30">
        <v>5.5</v>
      </c>
      <c r="H100" s="8">
        <v>1.44</v>
      </c>
      <c r="I100" s="8">
        <v>5</v>
      </c>
      <c r="J100" s="8">
        <v>6</v>
      </c>
      <c r="K100" s="4">
        <f t="shared" si="14"/>
        <v>3.7766666666666668</v>
      </c>
      <c r="L100" s="9">
        <f t="shared" si="17"/>
        <v>-4.1466666666666665</v>
      </c>
      <c r="M100" s="5">
        <f t="shared" si="18"/>
        <v>-0.36999999999999966</v>
      </c>
      <c r="N100" s="77" t="s">
        <v>59</v>
      </c>
    </row>
    <row r="101" spans="1:14" ht="15.5" customHeight="1" thickTop="1" thickBot="1">
      <c r="A101" s="16">
        <v>45192</v>
      </c>
      <c r="B101" s="11" t="s">
        <v>248</v>
      </c>
      <c r="C101" s="7" t="s">
        <v>249</v>
      </c>
      <c r="D101" s="7" t="s">
        <v>250</v>
      </c>
      <c r="E101" s="30">
        <v>1.5</v>
      </c>
      <c r="F101" s="30">
        <v>4.5</v>
      </c>
      <c r="G101" s="30">
        <v>5.5</v>
      </c>
      <c r="H101" s="8">
        <v>1.36</v>
      </c>
      <c r="I101" s="8">
        <v>4.75</v>
      </c>
      <c r="J101" s="8">
        <v>8</v>
      </c>
      <c r="K101" s="4">
        <f t="shared" si="14"/>
        <v>3.8333333333333335</v>
      </c>
      <c r="L101" s="9">
        <f t="shared" si="17"/>
        <v>-4.7033333333333331</v>
      </c>
      <c r="M101" s="5">
        <f t="shared" si="18"/>
        <v>-0.86999999999999966</v>
      </c>
      <c r="N101" s="77" t="s">
        <v>23</v>
      </c>
    </row>
    <row r="102" spans="1:14" ht="15.5" customHeight="1" thickTop="1" thickBot="1">
      <c r="A102" s="16">
        <v>45173</v>
      </c>
      <c r="B102" s="11" t="s">
        <v>38</v>
      </c>
      <c r="C102" s="7" t="s">
        <v>251</v>
      </c>
      <c r="D102" s="7" t="s">
        <v>252</v>
      </c>
      <c r="E102" s="30">
        <v>1.5</v>
      </c>
      <c r="F102" s="30">
        <v>4.5</v>
      </c>
      <c r="G102" s="30">
        <v>5.5</v>
      </c>
      <c r="H102" s="8">
        <v>1.44</v>
      </c>
      <c r="I102" s="8">
        <v>5</v>
      </c>
      <c r="J102" s="8">
        <v>7</v>
      </c>
      <c r="K102" s="4">
        <f t="shared" si="14"/>
        <v>3.8333333333333335</v>
      </c>
      <c r="L102" s="9">
        <f t="shared" si="17"/>
        <v>-4.4799999999999995</v>
      </c>
      <c r="M102" s="5">
        <f t="shared" si="18"/>
        <v>-0.64666666666666606</v>
      </c>
      <c r="N102" s="77" t="s">
        <v>14</v>
      </c>
    </row>
    <row r="103" spans="1:14" ht="15.5" customHeight="1" thickTop="1" thickBot="1">
      <c r="A103" s="16">
        <v>45082</v>
      </c>
      <c r="B103" s="11" t="s">
        <v>49</v>
      </c>
      <c r="C103" s="7" t="s">
        <v>152</v>
      </c>
      <c r="D103" s="7" t="s">
        <v>51</v>
      </c>
      <c r="E103" s="30">
        <v>1.5</v>
      </c>
      <c r="F103" s="30">
        <v>4.5</v>
      </c>
      <c r="G103" s="30">
        <v>5.5</v>
      </c>
      <c r="H103" s="12">
        <v>1.5</v>
      </c>
      <c r="I103" s="8">
        <v>4.75</v>
      </c>
      <c r="J103" s="12">
        <v>5.5</v>
      </c>
      <c r="K103" s="4">
        <f t="shared" si="14"/>
        <v>3.8333333333333335</v>
      </c>
      <c r="L103" s="9">
        <f t="shared" si="17"/>
        <v>-3.9166666666666665</v>
      </c>
      <c r="M103" s="5">
        <f t="shared" si="18"/>
        <v>-8.3333333333333037E-2</v>
      </c>
      <c r="N103" s="77" t="s">
        <v>41</v>
      </c>
    </row>
    <row r="104" spans="1:14" ht="15.5" customHeight="1" thickTop="1" thickBot="1">
      <c r="A104" s="16">
        <v>45165</v>
      </c>
      <c r="B104" s="11" t="s">
        <v>120</v>
      </c>
      <c r="C104" s="7" t="s">
        <v>253</v>
      </c>
      <c r="D104" s="7" t="s">
        <v>254</v>
      </c>
      <c r="E104" s="30">
        <v>1.5</v>
      </c>
      <c r="F104" s="30">
        <v>4.5</v>
      </c>
      <c r="G104" s="30">
        <v>5.5</v>
      </c>
      <c r="H104" s="12">
        <v>1.5</v>
      </c>
      <c r="I104" s="8">
        <v>4.75</v>
      </c>
      <c r="J104" s="12">
        <v>5.5</v>
      </c>
      <c r="K104" s="4">
        <f t="shared" si="14"/>
        <v>3.8333333333333335</v>
      </c>
      <c r="L104" s="9">
        <f t="shared" si="17"/>
        <v>-3.9166666666666665</v>
      </c>
      <c r="M104" s="5">
        <f t="shared" si="18"/>
        <v>-8.3333333333333037E-2</v>
      </c>
      <c r="N104" s="77" t="s">
        <v>23</v>
      </c>
    </row>
    <row r="105" spans="1:14" ht="15.5" customHeight="1" thickTop="1" thickBot="1">
      <c r="A105" s="16">
        <v>44746</v>
      </c>
      <c r="B105" s="11" t="s">
        <v>255</v>
      </c>
      <c r="C105" s="7" t="s">
        <v>256</v>
      </c>
      <c r="D105" s="7" t="s">
        <v>257</v>
      </c>
      <c r="E105" s="30">
        <v>1.5</v>
      </c>
      <c r="F105" s="30">
        <v>4</v>
      </c>
      <c r="G105" s="30">
        <v>5.75</v>
      </c>
      <c r="H105" s="12">
        <v>1.5</v>
      </c>
      <c r="I105" s="8">
        <v>4.2</v>
      </c>
      <c r="J105" s="8">
        <v>7.5</v>
      </c>
      <c r="K105" s="4">
        <f t="shared" si="14"/>
        <v>3.75</v>
      </c>
      <c r="L105" s="9">
        <f t="shared" si="17"/>
        <v>-4.3999999999999995</v>
      </c>
      <c r="M105" s="5">
        <f t="shared" si="18"/>
        <v>-0.64999999999999947</v>
      </c>
      <c r="N105" s="77" t="s">
        <v>14</v>
      </c>
    </row>
    <row r="106" spans="1:14" ht="15.5" customHeight="1" thickTop="1" thickBot="1">
      <c r="A106" s="16">
        <v>45201</v>
      </c>
      <c r="B106" s="11" t="s">
        <v>46</v>
      </c>
      <c r="C106" s="7" t="s">
        <v>82</v>
      </c>
      <c r="D106" s="7" t="s">
        <v>258</v>
      </c>
      <c r="E106" s="30">
        <v>1.5</v>
      </c>
      <c r="F106" s="30">
        <v>4.33</v>
      </c>
      <c r="G106" s="30">
        <v>5.75</v>
      </c>
      <c r="H106" s="8">
        <v>1.4</v>
      </c>
      <c r="I106" s="8">
        <v>4.75</v>
      </c>
      <c r="J106" s="8">
        <v>6</v>
      </c>
      <c r="K106" s="4">
        <f t="shared" si="14"/>
        <v>3.86</v>
      </c>
      <c r="L106" s="9">
        <f t="shared" si="17"/>
        <v>-4.05</v>
      </c>
      <c r="M106" s="5">
        <f t="shared" si="18"/>
        <v>-0.18999999999999995</v>
      </c>
      <c r="N106" s="77" t="s">
        <v>59</v>
      </c>
    </row>
    <row r="107" spans="1:14" ht="15.5" customHeight="1" thickTop="1" thickBot="1">
      <c r="A107" s="16">
        <v>45148</v>
      </c>
      <c r="B107" s="11" t="s">
        <v>259</v>
      </c>
      <c r="C107" s="7" t="s">
        <v>162</v>
      </c>
      <c r="D107" s="7" t="s">
        <v>260</v>
      </c>
      <c r="E107" s="30">
        <v>1.5</v>
      </c>
      <c r="F107" s="30">
        <v>4.5</v>
      </c>
      <c r="G107" s="30">
        <v>5.75</v>
      </c>
      <c r="H107" s="8">
        <v>1.4</v>
      </c>
      <c r="I107" s="8">
        <v>5.25</v>
      </c>
      <c r="J107" s="8">
        <v>6</v>
      </c>
      <c r="K107" s="4">
        <f t="shared" si="14"/>
        <v>3.9166666666666665</v>
      </c>
      <c r="L107" s="9">
        <f t="shared" si="17"/>
        <v>-4.2166666666666668</v>
      </c>
      <c r="M107" s="5">
        <f t="shared" si="18"/>
        <v>-0.30000000000000027</v>
      </c>
      <c r="N107" s="77" t="s">
        <v>14</v>
      </c>
    </row>
    <row r="108" spans="1:14" ht="15.5" customHeight="1" thickTop="1" thickBot="1">
      <c r="A108" s="16">
        <v>45047</v>
      </c>
      <c r="B108" s="11" t="s">
        <v>127</v>
      </c>
      <c r="C108" s="7" t="s">
        <v>128</v>
      </c>
      <c r="D108" s="7" t="s">
        <v>261</v>
      </c>
      <c r="E108" s="30">
        <v>1.5</v>
      </c>
      <c r="F108" s="30">
        <v>4</v>
      </c>
      <c r="G108" s="30">
        <v>5.75</v>
      </c>
      <c r="H108" s="8">
        <v>1.6</v>
      </c>
      <c r="I108" s="8">
        <v>4</v>
      </c>
      <c r="J108" s="8">
        <v>5</v>
      </c>
      <c r="K108" s="4">
        <f t="shared" si="14"/>
        <v>3.75</v>
      </c>
      <c r="L108" s="9">
        <f t="shared" si="17"/>
        <v>-3.5333333333333332</v>
      </c>
      <c r="M108" s="5">
        <f t="shared" si="18"/>
        <v>0.21666666666666679</v>
      </c>
      <c r="N108" s="77" t="s">
        <v>14</v>
      </c>
    </row>
    <row r="109" spans="1:14" ht="15.5" customHeight="1" thickTop="1" thickBot="1">
      <c r="A109" s="16">
        <v>45032</v>
      </c>
      <c r="B109" s="11" t="s">
        <v>262</v>
      </c>
      <c r="C109" s="7" t="s">
        <v>263</v>
      </c>
      <c r="D109" s="7" t="s">
        <v>264</v>
      </c>
      <c r="E109" s="30">
        <v>1.5</v>
      </c>
      <c r="F109" s="30">
        <v>4</v>
      </c>
      <c r="G109" s="30">
        <v>5.75</v>
      </c>
      <c r="H109" s="8">
        <v>1.57</v>
      </c>
      <c r="I109" s="8">
        <v>3.8</v>
      </c>
      <c r="J109" s="8">
        <v>5.25</v>
      </c>
      <c r="K109" s="4">
        <f t="shared" si="14"/>
        <v>3.75</v>
      </c>
      <c r="L109" s="9">
        <f t="shared" si="17"/>
        <v>-3.5400000000000005</v>
      </c>
      <c r="M109" s="5">
        <f t="shared" si="18"/>
        <v>0.20999999999999952</v>
      </c>
      <c r="N109" s="77" t="s">
        <v>59</v>
      </c>
    </row>
    <row r="110" spans="1:14" ht="15.5" customHeight="1" thickTop="1" thickBot="1">
      <c r="A110" s="16">
        <v>44989</v>
      </c>
      <c r="B110" s="11" t="s">
        <v>265</v>
      </c>
      <c r="C110" s="7" t="s">
        <v>266</v>
      </c>
      <c r="D110" s="7" t="s">
        <v>267</v>
      </c>
      <c r="E110" s="30">
        <v>1.5</v>
      </c>
      <c r="F110" s="30">
        <v>4</v>
      </c>
      <c r="G110" s="30">
        <v>5.75</v>
      </c>
      <c r="H110" s="8">
        <v>1.57</v>
      </c>
      <c r="I110" s="8">
        <v>3.8</v>
      </c>
      <c r="J110" s="8">
        <v>5</v>
      </c>
      <c r="K110" s="4">
        <f t="shared" si="14"/>
        <v>3.75</v>
      </c>
      <c r="L110" s="9">
        <f t="shared" si="17"/>
        <v>-3.456666666666667</v>
      </c>
      <c r="M110" s="5">
        <f t="shared" si="18"/>
        <v>0.293333333333333</v>
      </c>
      <c r="N110" s="77" t="s">
        <v>23</v>
      </c>
    </row>
    <row r="111" spans="1:14" ht="15.5" customHeight="1" thickTop="1" thickBot="1">
      <c r="A111" s="16">
        <v>44805</v>
      </c>
      <c r="B111" s="11" t="s">
        <v>268</v>
      </c>
      <c r="C111" s="7" t="s">
        <v>269</v>
      </c>
      <c r="D111" s="7" t="s">
        <v>270</v>
      </c>
      <c r="E111" s="30">
        <v>1.5</v>
      </c>
      <c r="F111" s="30">
        <v>4</v>
      </c>
      <c r="G111" s="30">
        <v>5.75</v>
      </c>
      <c r="H111" s="8">
        <v>1.55</v>
      </c>
      <c r="I111" s="8">
        <v>3.8</v>
      </c>
      <c r="J111" s="8">
        <v>5.25</v>
      </c>
      <c r="K111" s="4">
        <f t="shared" si="14"/>
        <v>3.75</v>
      </c>
      <c r="L111" s="9">
        <f t="shared" si="17"/>
        <v>-3.5333333333333332</v>
      </c>
      <c r="M111" s="5">
        <f t="shared" si="18"/>
        <v>0.21666666666666679</v>
      </c>
      <c r="N111" s="77" t="s">
        <v>23</v>
      </c>
    </row>
    <row r="112" spans="1:14" ht="15.5" customHeight="1" thickTop="1" thickBot="1">
      <c r="A112" s="16">
        <v>45201</v>
      </c>
      <c r="B112" s="11" t="s">
        <v>132</v>
      </c>
      <c r="C112" s="7" t="s">
        <v>271</v>
      </c>
      <c r="D112" s="7" t="s">
        <v>272</v>
      </c>
      <c r="E112" s="30">
        <v>1.5</v>
      </c>
      <c r="F112" s="30">
        <v>4.33</v>
      </c>
      <c r="G112" s="30">
        <v>5.75</v>
      </c>
      <c r="H112" s="8">
        <v>1.65</v>
      </c>
      <c r="I112" s="8">
        <v>4</v>
      </c>
      <c r="J112" s="8">
        <v>5.25</v>
      </c>
      <c r="K112" s="4">
        <f t="shared" si="14"/>
        <v>3.86</v>
      </c>
      <c r="L112" s="9">
        <f t="shared" si="17"/>
        <v>-3.6333333333333333</v>
      </c>
      <c r="M112" s="5">
        <f t="shared" si="18"/>
        <v>0.22666666666666657</v>
      </c>
      <c r="N112" s="77" t="s">
        <v>23</v>
      </c>
    </row>
    <row r="113" spans="1:14" ht="15.5" customHeight="1" thickTop="1" thickBot="1">
      <c r="A113" s="16">
        <v>45149</v>
      </c>
      <c r="B113" s="11" t="s">
        <v>273</v>
      </c>
      <c r="C113" s="7" t="s">
        <v>274</v>
      </c>
      <c r="D113" s="7" t="s">
        <v>275</v>
      </c>
      <c r="E113" s="30">
        <v>1.5</v>
      </c>
      <c r="F113" s="30">
        <v>4.5</v>
      </c>
      <c r="G113" s="30">
        <v>5.75</v>
      </c>
      <c r="H113" s="8">
        <v>1.61</v>
      </c>
      <c r="I113" s="8">
        <v>4</v>
      </c>
      <c r="J113" s="8">
        <v>5</v>
      </c>
      <c r="K113" s="4">
        <f t="shared" si="14"/>
        <v>3.9166666666666665</v>
      </c>
      <c r="L113" s="9">
        <f t="shared" si="17"/>
        <v>-3.5366666666666666</v>
      </c>
      <c r="M113" s="5">
        <f t="shared" si="18"/>
        <v>0.37999999999999989</v>
      </c>
      <c r="N113" s="77" t="s">
        <v>59</v>
      </c>
    </row>
    <row r="114" spans="1:14" ht="15.5" customHeight="1" thickTop="1" thickBot="1">
      <c r="A114" s="16">
        <v>45145</v>
      </c>
      <c r="B114" s="11" t="s">
        <v>169</v>
      </c>
      <c r="C114" s="7" t="s">
        <v>171</v>
      </c>
      <c r="D114" s="7" t="s">
        <v>276</v>
      </c>
      <c r="E114" s="30">
        <v>1.5</v>
      </c>
      <c r="F114" s="30">
        <v>3.5</v>
      </c>
      <c r="G114" s="30">
        <v>6</v>
      </c>
      <c r="H114" s="8">
        <v>1.6</v>
      </c>
      <c r="I114" s="8">
        <v>3.4</v>
      </c>
      <c r="J114" s="8">
        <v>5</v>
      </c>
      <c r="K114" s="4">
        <f t="shared" si="14"/>
        <v>3.6666666666666665</v>
      </c>
      <c r="L114" s="9">
        <f t="shared" si="17"/>
        <v>-3.3333333333333335</v>
      </c>
      <c r="M114" s="5">
        <f t="shared" si="18"/>
        <v>0.33333333333333304</v>
      </c>
      <c r="N114" s="77" t="s">
        <v>23</v>
      </c>
    </row>
    <row r="115" spans="1:14" ht="15.5" customHeight="1" thickTop="1" thickBot="1">
      <c r="A115" s="16">
        <v>44990</v>
      </c>
      <c r="B115" s="11" t="s">
        <v>277</v>
      </c>
      <c r="C115" s="7" t="s">
        <v>278</v>
      </c>
      <c r="D115" s="7" t="s">
        <v>279</v>
      </c>
      <c r="E115" s="30">
        <v>1.5</v>
      </c>
      <c r="F115" s="30">
        <v>3.75</v>
      </c>
      <c r="G115" s="30">
        <v>6</v>
      </c>
      <c r="H115" s="8">
        <v>1.57</v>
      </c>
      <c r="I115" s="8">
        <v>4</v>
      </c>
      <c r="J115" s="8">
        <v>6</v>
      </c>
      <c r="K115" s="4">
        <f t="shared" si="14"/>
        <v>3.75</v>
      </c>
      <c r="L115" s="9">
        <f t="shared" si="17"/>
        <v>-3.8566666666666669</v>
      </c>
      <c r="M115" s="5">
        <f t="shared" si="18"/>
        <v>-0.10666666666666691</v>
      </c>
      <c r="N115" s="77" t="s">
        <v>14</v>
      </c>
    </row>
    <row r="116" spans="1:14" ht="15.5" customHeight="1" thickTop="1" thickBot="1">
      <c r="A116" s="16">
        <v>44639</v>
      </c>
      <c r="B116" s="11" t="s">
        <v>255</v>
      </c>
      <c r="C116" s="7" t="s">
        <v>280</v>
      </c>
      <c r="D116" s="7" t="s">
        <v>281</v>
      </c>
      <c r="E116" s="30">
        <v>1.5</v>
      </c>
      <c r="F116" s="30">
        <v>3.7</v>
      </c>
      <c r="G116" s="30">
        <v>6</v>
      </c>
      <c r="H116" s="8">
        <v>2.4500000000000002</v>
      </c>
      <c r="I116" s="8">
        <v>3</v>
      </c>
      <c r="J116" s="8">
        <v>3.3</v>
      </c>
      <c r="K116" s="4">
        <f t="shared" si="14"/>
        <v>3.7333333333333329</v>
      </c>
      <c r="L116" s="9">
        <f t="shared" si="17"/>
        <v>-2.9166666666666665</v>
      </c>
      <c r="M116" s="5">
        <f t="shared" si="18"/>
        <v>0.81666666666666643</v>
      </c>
      <c r="N116" s="77" t="s">
        <v>41</v>
      </c>
    </row>
    <row r="117" spans="1:14" ht="15.5" customHeight="1" thickTop="1" thickBot="1">
      <c r="A117" s="16">
        <v>44878</v>
      </c>
      <c r="B117" s="11" t="s">
        <v>219</v>
      </c>
      <c r="C117" s="7" t="s">
        <v>220</v>
      </c>
      <c r="D117" s="7" t="s">
        <v>282</v>
      </c>
      <c r="E117" s="30">
        <v>1.5</v>
      </c>
      <c r="F117" s="30">
        <v>3.8</v>
      </c>
      <c r="G117" s="30">
        <v>6</v>
      </c>
      <c r="H117" s="8">
        <v>1.6</v>
      </c>
      <c r="I117" s="8">
        <v>3.75</v>
      </c>
      <c r="J117" s="8">
        <v>4.75</v>
      </c>
      <c r="K117" s="4">
        <f t="shared" si="14"/>
        <v>3.7666666666666671</v>
      </c>
      <c r="L117" s="9">
        <f t="shared" si="17"/>
        <v>-3.3666666666666667</v>
      </c>
      <c r="M117" s="5">
        <f t="shared" si="18"/>
        <v>0.40000000000000036</v>
      </c>
      <c r="N117" s="77" t="s">
        <v>23</v>
      </c>
    </row>
    <row r="118" spans="1:14" ht="15.5" customHeight="1" thickTop="1" thickBot="1">
      <c r="A118" s="16">
        <v>45096</v>
      </c>
      <c r="B118" s="11" t="s">
        <v>255</v>
      </c>
      <c r="C118" s="7" t="s">
        <v>283</v>
      </c>
      <c r="D118" s="7" t="s">
        <v>284</v>
      </c>
      <c r="E118" s="30">
        <v>1.5</v>
      </c>
      <c r="F118" s="30">
        <v>3.5</v>
      </c>
      <c r="G118" s="30">
        <v>6</v>
      </c>
      <c r="H118" s="8">
        <v>1.45</v>
      </c>
      <c r="I118" s="8">
        <v>3.8</v>
      </c>
      <c r="J118" s="8">
        <v>10</v>
      </c>
      <c r="K118" s="4">
        <f t="shared" si="14"/>
        <v>3.6666666666666665</v>
      </c>
      <c r="L118" s="9">
        <f t="shared" si="17"/>
        <v>-5.083333333333333</v>
      </c>
      <c r="M118" s="5">
        <f t="shared" si="18"/>
        <v>-1.4166666666666665</v>
      </c>
      <c r="N118" s="77" t="s">
        <v>23</v>
      </c>
    </row>
    <row r="119" spans="1:14" ht="15.5" customHeight="1" thickTop="1" thickBot="1">
      <c r="A119" s="16">
        <v>44867</v>
      </c>
      <c r="B119" s="11" t="s">
        <v>285</v>
      </c>
      <c r="C119" s="7" t="s">
        <v>286</v>
      </c>
      <c r="D119" s="7" t="s">
        <v>287</v>
      </c>
      <c r="E119" s="30">
        <v>1.5</v>
      </c>
      <c r="F119" s="30">
        <v>3.6</v>
      </c>
      <c r="G119" s="30">
        <v>6</v>
      </c>
      <c r="H119" s="8">
        <v>1.45</v>
      </c>
      <c r="I119" s="8">
        <v>3.75</v>
      </c>
      <c r="J119" s="8">
        <v>6.5</v>
      </c>
      <c r="K119" s="4">
        <f t="shared" si="14"/>
        <v>3.6999999999999997</v>
      </c>
      <c r="L119" s="9">
        <f t="shared" si="17"/>
        <v>-3.9</v>
      </c>
      <c r="M119" s="5">
        <f t="shared" si="18"/>
        <v>-0.20000000000000018</v>
      </c>
      <c r="N119" s="77" t="s">
        <v>23</v>
      </c>
    </row>
    <row r="120" spans="1:14" ht="15.5" customHeight="1" thickTop="1" thickBot="1">
      <c r="A120" s="16">
        <v>44844</v>
      </c>
      <c r="B120" s="11" t="s">
        <v>285</v>
      </c>
      <c r="C120" s="7" t="s">
        <v>288</v>
      </c>
      <c r="D120" s="7" t="s">
        <v>289</v>
      </c>
      <c r="E120" s="30">
        <v>1.5</v>
      </c>
      <c r="F120" s="30">
        <v>3.6</v>
      </c>
      <c r="G120" s="30">
        <v>6</v>
      </c>
      <c r="H120" s="8">
        <v>1.44</v>
      </c>
      <c r="I120" s="8">
        <v>3.8</v>
      </c>
      <c r="J120" s="8">
        <v>7</v>
      </c>
      <c r="K120" s="4">
        <f t="shared" si="14"/>
        <v>3.6999999999999997</v>
      </c>
      <c r="L120" s="9">
        <f t="shared" si="17"/>
        <v>-4.08</v>
      </c>
      <c r="M120" s="5">
        <f t="shared" si="18"/>
        <v>-0.38000000000000034</v>
      </c>
      <c r="N120" s="77" t="s">
        <v>41</v>
      </c>
    </row>
    <row r="121" spans="1:14" ht="15.5" customHeight="1" thickTop="1" thickBot="1">
      <c r="A121" s="16">
        <v>45150</v>
      </c>
      <c r="B121" s="11" t="s">
        <v>290</v>
      </c>
      <c r="C121" s="7" t="s">
        <v>291</v>
      </c>
      <c r="D121" s="7" t="s">
        <v>292</v>
      </c>
      <c r="E121" s="30">
        <v>1.5</v>
      </c>
      <c r="F121" s="30">
        <v>3.75</v>
      </c>
      <c r="G121" s="30">
        <v>6</v>
      </c>
      <c r="H121" s="8">
        <v>1.44</v>
      </c>
      <c r="I121" s="8">
        <v>5</v>
      </c>
      <c r="J121" s="8">
        <v>6.5</v>
      </c>
      <c r="K121" s="4">
        <f t="shared" si="14"/>
        <v>3.75</v>
      </c>
      <c r="L121" s="9">
        <f t="shared" si="17"/>
        <v>-4.3133333333333335</v>
      </c>
      <c r="M121" s="5">
        <f t="shared" si="18"/>
        <v>-0.56333333333333346</v>
      </c>
      <c r="N121" s="77" t="s">
        <v>23</v>
      </c>
    </row>
    <row r="122" spans="1:14" ht="15.5" customHeight="1" thickTop="1" thickBot="1">
      <c r="A122" s="16">
        <v>45194</v>
      </c>
      <c r="B122" s="11" t="s">
        <v>169</v>
      </c>
      <c r="C122" s="7" t="s">
        <v>293</v>
      </c>
      <c r="D122" s="7" t="s">
        <v>276</v>
      </c>
      <c r="E122" s="30">
        <v>1.5</v>
      </c>
      <c r="F122" s="30">
        <v>3.75</v>
      </c>
      <c r="G122" s="30">
        <v>6</v>
      </c>
      <c r="H122" s="8">
        <v>1.4</v>
      </c>
      <c r="I122" s="8">
        <v>4</v>
      </c>
      <c r="J122" s="8">
        <v>7.5</v>
      </c>
      <c r="K122" s="4">
        <f t="shared" si="14"/>
        <v>3.75</v>
      </c>
      <c r="L122" s="9">
        <f t="shared" si="17"/>
        <v>-4.3</v>
      </c>
      <c r="M122" s="5">
        <f t="shared" si="18"/>
        <v>-0.54999999999999982</v>
      </c>
      <c r="N122" s="77" t="s">
        <v>14</v>
      </c>
    </row>
    <row r="123" spans="1:14" ht="15.5" customHeight="1" thickTop="1" thickBot="1">
      <c r="A123" s="16">
        <v>45221</v>
      </c>
      <c r="B123" s="11" t="s">
        <v>294</v>
      </c>
      <c r="C123" s="7" t="s">
        <v>295</v>
      </c>
      <c r="D123" s="7" t="s">
        <v>296</v>
      </c>
      <c r="E123" s="30">
        <v>1.5</v>
      </c>
      <c r="F123" s="30">
        <v>3.8</v>
      </c>
      <c r="G123" s="30">
        <v>6</v>
      </c>
      <c r="H123" s="8">
        <v>1.44</v>
      </c>
      <c r="I123" s="8">
        <v>4</v>
      </c>
      <c r="J123" s="8">
        <v>7</v>
      </c>
      <c r="K123" s="4">
        <f t="shared" si="14"/>
        <v>3.7666666666666671</v>
      </c>
      <c r="L123" s="9">
        <f t="shared" si="17"/>
        <v>-4.1466666666666665</v>
      </c>
      <c r="M123" s="5">
        <f t="shared" si="18"/>
        <v>-0.37999999999999945</v>
      </c>
      <c r="N123" s="77" t="s">
        <v>23</v>
      </c>
    </row>
    <row r="124" spans="1:14" ht="15.5" customHeight="1" thickTop="1" thickBot="1">
      <c r="A124" s="16">
        <v>44830</v>
      </c>
      <c r="B124" s="11" t="s">
        <v>127</v>
      </c>
      <c r="C124" s="7" t="s">
        <v>297</v>
      </c>
      <c r="D124" s="7" t="s">
        <v>298</v>
      </c>
      <c r="E124" s="30">
        <v>1.5</v>
      </c>
      <c r="F124" s="30">
        <v>4</v>
      </c>
      <c r="G124" s="30">
        <v>6</v>
      </c>
      <c r="H124" s="8">
        <v>1.4</v>
      </c>
      <c r="I124" s="8">
        <v>4.5</v>
      </c>
      <c r="J124" s="8">
        <v>9</v>
      </c>
      <c r="K124" s="4">
        <f t="shared" si="14"/>
        <v>3.8333333333333335</v>
      </c>
      <c r="L124" s="9">
        <f t="shared" si="17"/>
        <v>-4.9666666666666668</v>
      </c>
      <c r="M124" s="5">
        <f t="shared" si="18"/>
        <v>-1.1333333333333333</v>
      </c>
      <c r="N124" s="77" t="s">
        <v>23</v>
      </c>
    </row>
    <row r="125" spans="1:14" ht="15.5" customHeight="1" thickTop="1" thickBot="1">
      <c r="A125" s="16">
        <v>44633</v>
      </c>
      <c r="B125" s="11" t="s">
        <v>255</v>
      </c>
      <c r="C125" s="7" t="s">
        <v>299</v>
      </c>
      <c r="D125" s="7" t="s">
        <v>300</v>
      </c>
      <c r="E125" s="30">
        <v>1.5</v>
      </c>
      <c r="F125" s="30">
        <v>4</v>
      </c>
      <c r="G125" s="30">
        <v>6</v>
      </c>
      <c r="H125" s="8">
        <v>1.29</v>
      </c>
      <c r="I125" s="8">
        <v>5.25</v>
      </c>
      <c r="J125" s="8">
        <v>11</v>
      </c>
      <c r="K125" s="4">
        <f t="shared" si="14"/>
        <v>3.8333333333333335</v>
      </c>
      <c r="L125" s="9">
        <f t="shared" si="17"/>
        <v>-5.8466666666666667</v>
      </c>
      <c r="M125" s="5">
        <f t="shared" si="18"/>
        <v>-2.0133333333333332</v>
      </c>
      <c r="N125" s="77" t="s">
        <v>23</v>
      </c>
    </row>
    <row r="126" spans="1:14" ht="15.5" customHeight="1" thickTop="1" thickBot="1">
      <c r="A126" s="16">
        <v>45002</v>
      </c>
      <c r="B126" s="11" t="s">
        <v>79</v>
      </c>
      <c r="C126" s="7" t="s">
        <v>301</v>
      </c>
      <c r="D126" s="7" t="s">
        <v>302</v>
      </c>
      <c r="E126" s="30">
        <v>1.5</v>
      </c>
      <c r="F126" s="30">
        <v>4.2</v>
      </c>
      <c r="G126" s="30">
        <v>6</v>
      </c>
      <c r="H126" s="8">
        <v>1.45</v>
      </c>
      <c r="I126" s="8">
        <v>4.33</v>
      </c>
      <c r="J126" s="8">
        <v>6.5</v>
      </c>
      <c r="K126" s="4">
        <f t="shared" si="14"/>
        <v>3.9</v>
      </c>
      <c r="L126" s="9">
        <f t="shared" si="17"/>
        <v>-4.0933333333333337</v>
      </c>
      <c r="M126" s="5">
        <f t="shared" si="18"/>
        <v>-0.1933333333333338</v>
      </c>
      <c r="N126" s="77" t="s">
        <v>26</v>
      </c>
    </row>
    <row r="127" spans="1:14" ht="15.5" customHeight="1" thickTop="1" thickBot="1">
      <c r="A127" s="16">
        <v>44991</v>
      </c>
      <c r="B127" s="11" t="s">
        <v>303</v>
      </c>
      <c r="C127" s="7" t="s">
        <v>304</v>
      </c>
      <c r="D127" s="7" t="s">
        <v>305</v>
      </c>
      <c r="E127" s="30">
        <v>1.5</v>
      </c>
      <c r="F127" s="30">
        <v>4.33</v>
      </c>
      <c r="G127" s="30">
        <v>6</v>
      </c>
      <c r="H127" s="8">
        <v>1.4</v>
      </c>
      <c r="I127" s="8">
        <v>4.76</v>
      </c>
      <c r="J127" s="8">
        <v>7.5</v>
      </c>
      <c r="K127" s="4">
        <f t="shared" si="14"/>
        <v>3.9433333333333334</v>
      </c>
      <c r="L127" s="9">
        <f t="shared" si="17"/>
        <v>-4.5533333333333337</v>
      </c>
      <c r="M127" s="5">
        <f t="shared" si="18"/>
        <v>-0.61000000000000032</v>
      </c>
      <c r="N127" s="77" t="s">
        <v>41</v>
      </c>
    </row>
    <row r="128" spans="1:14" ht="15.5" customHeight="1" thickTop="1" thickBot="1">
      <c r="A128" s="16">
        <v>44996</v>
      </c>
      <c r="B128" s="11" t="s">
        <v>114</v>
      </c>
      <c r="C128" s="7" t="s">
        <v>115</v>
      </c>
      <c r="D128" s="7" t="s">
        <v>232</v>
      </c>
      <c r="E128" s="30">
        <v>1.5</v>
      </c>
      <c r="F128" s="30">
        <v>4.33</v>
      </c>
      <c r="G128" s="30">
        <v>6</v>
      </c>
      <c r="H128" s="8">
        <v>1.28</v>
      </c>
      <c r="I128" s="8">
        <v>6</v>
      </c>
      <c r="J128" s="8">
        <v>10</v>
      </c>
      <c r="K128" s="4">
        <f t="shared" si="14"/>
        <v>3.9433333333333334</v>
      </c>
      <c r="L128" s="9">
        <f t="shared" si="17"/>
        <v>-5.7600000000000007</v>
      </c>
      <c r="M128" s="5">
        <f t="shared" si="18"/>
        <v>-1.8166666666666673</v>
      </c>
      <c r="N128" s="77" t="s">
        <v>23</v>
      </c>
    </row>
    <row r="129" spans="1:14" ht="15.5" customHeight="1" thickTop="1" thickBot="1">
      <c r="A129" s="16">
        <v>44816</v>
      </c>
      <c r="B129" s="11" t="s">
        <v>132</v>
      </c>
      <c r="C129" s="7" t="s">
        <v>271</v>
      </c>
      <c r="D129" s="7" t="s">
        <v>306</v>
      </c>
      <c r="E129" s="30">
        <v>1.5</v>
      </c>
      <c r="F129" s="30">
        <v>4.33</v>
      </c>
      <c r="G129" s="30">
        <v>6</v>
      </c>
      <c r="H129" s="8">
        <v>1.4</v>
      </c>
      <c r="I129" s="8">
        <v>4.75</v>
      </c>
      <c r="J129" s="8">
        <v>8</v>
      </c>
      <c r="K129" s="4">
        <f t="shared" si="14"/>
        <v>3.9433333333333334</v>
      </c>
      <c r="L129" s="9">
        <f t="shared" si="17"/>
        <v>-4.7166666666666668</v>
      </c>
      <c r="M129" s="5">
        <f t="shared" si="18"/>
        <v>-0.77333333333333343</v>
      </c>
      <c r="N129" s="77" t="s">
        <v>14</v>
      </c>
    </row>
    <row r="130" spans="1:14" ht="15.5" customHeight="1" thickTop="1" thickBot="1">
      <c r="A130" s="16">
        <v>44990</v>
      </c>
      <c r="B130" s="11" t="s">
        <v>52</v>
      </c>
      <c r="C130" s="7" t="s">
        <v>307</v>
      </c>
      <c r="D130" s="7" t="s">
        <v>308</v>
      </c>
      <c r="E130" s="30">
        <v>1.5</v>
      </c>
      <c r="F130" s="30">
        <v>4.33</v>
      </c>
      <c r="G130" s="30">
        <v>6</v>
      </c>
      <c r="H130" s="8">
        <v>1.45</v>
      </c>
      <c r="I130" s="8">
        <v>5</v>
      </c>
      <c r="J130" s="8">
        <v>6</v>
      </c>
      <c r="K130" s="4">
        <f t="shared" si="14"/>
        <v>3.9433333333333334</v>
      </c>
      <c r="L130" s="9">
        <f t="shared" si="17"/>
        <v>-4.1499999999999995</v>
      </c>
      <c r="M130" s="5">
        <f t="shared" si="18"/>
        <v>-0.20666666666666611</v>
      </c>
      <c r="N130" s="77" t="s">
        <v>14</v>
      </c>
    </row>
    <row r="131" spans="1:14" ht="15.5" customHeight="1" thickTop="1" thickBot="1">
      <c r="A131" s="16">
        <v>45025</v>
      </c>
      <c r="B131" s="11" t="s">
        <v>309</v>
      </c>
      <c r="C131" s="7" t="s">
        <v>310</v>
      </c>
      <c r="D131" s="7" t="s">
        <v>311</v>
      </c>
      <c r="E131" s="30">
        <v>1.5</v>
      </c>
      <c r="F131" s="30">
        <v>4.33</v>
      </c>
      <c r="G131" s="30">
        <v>6</v>
      </c>
      <c r="H131" s="8">
        <v>1.45</v>
      </c>
      <c r="I131" s="8">
        <v>5</v>
      </c>
      <c r="J131" s="8">
        <v>6</v>
      </c>
      <c r="K131" s="4">
        <f t="shared" si="14"/>
        <v>3.9433333333333334</v>
      </c>
      <c r="L131" s="9">
        <f t="shared" si="17"/>
        <v>-4.1499999999999995</v>
      </c>
      <c r="M131" s="5">
        <f t="shared" si="18"/>
        <v>-0.20666666666666611</v>
      </c>
      <c r="N131" s="77" t="s">
        <v>14</v>
      </c>
    </row>
    <row r="132" spans="1:14" ht="15.5" customHeight="1" thickTop="1" thickBot="1">
      <c r="A132" s="16">
        <v>45188</v>
      </c>
      <c r="B132" s="11" t="s">
        <v>32</v>
      </c>
      <c r="C132" s="7" t="s">
        <v>312</v>
      </c>
      <c r="D132" s="7" t="s">
        <v>223</v>
      </c>
      <c r="E132" s="30">
        <v>1.5</v>
      </c>
      <c r="F132" s="30">
        <v>4.33</v>
      </c>
      <c r="G132" s="30">
        <v>6</v>
      </c>
      <c r="H132" s="8">
        <v>1.25</v>
      </c>
      <c r="I132" s="8">
        <v>6.5</v>
      </c>
      <c r="J132" s="8">
        <v>11</v>
      </c>
      <c r="K132" s="4">
        <f t="shared" si="14"/>
        <v>3.9433333333333334</v>
      </c>
      <c r="L132" s="9">
        <f t="shared" si="17"/>
        <v>-6.25</v>
      </c>
      <c r="M132" s="5">
        <f t="shared" si="18"/>
        <v>-2.3066666666666666</v>
      </c>
      <c r="N132" s="77" t="s">
        <v>23</v>
      </c>
    </row>
    <row r="133" spans="1:14" ht="15.5" customHeight="1" thickTop="1" thickBot="1">
      <c r="A133" s="16">
        <v>44858</v>
      </c>
      <c r="B133" s="11" t="s">
        <v>66</v>
      </c>
      <c r="C133" s="7" t="s">
        <v>313</v>
      </c>
      <c r="D133" s="7" t="s">
        <v>314</v>
      </c>
      <c r="E133" s="30">
        <v>1.5</v>
      </c>
      <c r="F133" s="30">
        <v>4.5</v>
      </c>
      <c r="G133" s="30">
        <v>6</v>
      </c>
      <c r="H133" s="8">
        <v>1.44</v>
      </c>
      <c r="I133" s="8">
        <v>4</v>
      </c>
      <c r="J133" s="8">
        <v>6.5</v>
      </c>
      <c r="K133" s="4">
        <f t="shared" si="14"/>
        <v>4</v>
      </c>
      <c r="L133" s="9">
        <f t="shared" si="17"/>
        <v>-3.98</v>
      </c>
      <c r="M133" s="5">
        <f t="shared" si="18"/>
        <v>2.0000000000000018E-2</v>
      </c>
      <c r="N133" s="77" t="s">
        <v>23</v>
      </c>
    </row>
    <row r="134" spans="1:14" ht="15.5" customHeight="1" thickTop="1" thickBot="1">
      <c r="A134" s="16">
        <v>44814</v>
      </c>
      <c r="B134" s="11" t="s">
        <v>18</v>
      </c>
      <c r="C134" s="7" t="s">
        <v>315</v>
      </c>
      <c r="D134" s="7" t="s">
        <v>316</v>
      </c>
      <c r="E134" s="30">
        <v>1.5</v>
      </c>
      <c r="F134" s="30">
        <v>4.5</v>
      </c>
      <c r="G134" s="30">
        <v>6</v>
      </c>
      <c r="H134" s="8">
        <v>1.4</v>
      </c>
      <c r="I134" s="8">
        <v>4.75</v>
      </c>
      <c r="J134" s="8">
        <v>7.5</v>
      </c>
      <c r="K134" s="4">
        <f t="shared" si="14"/>
        <v>4</v>
      </c>
      <c r="L134" s="9">
        <f t="shared" si="17"/>
        <v>-4.55</v>
      </c>
      <c r="M134" s="5">
        <f t="shared" si="18"/>
        <v>-0.54999999999999982</v>
      </c>
      <c r="N134" s="77" t="s">
        <v>23</v>
      </c>
    </row>
    <row r="135" spans="1:14" ht="15.5" customHeight="1" thickTop="1" thickBot="1">
      <c r="A135" s="16">
        <v>45152</v>
      </c>
      <c r="B135" s="11" t="s">
        <v>317</v>
      </c>
      <c r="C135" s="7" t="s">
        <v>318</v>
      </c>
      <c r="D135" s="7" t="s">
        <v>319</v>
      </c>
      <c r="E135" s="30">
        <v>1.5</v>
      </c>
      <c r="F135" s="30">
        <v>4.5</v>
      </c>
      <c r="G135" s="30">
        <v>6</v>
      </c>
      <c r="H135" s="8">
        <v>1.4</v>
      </c>
      <c r="I135" s="8">
        <v>4.75</v>
      </c>
      <c r="J135" s="8">
        <v>7.5</v>
      </c>
      <c r="K135" s="4">
        <f t="shared" si="14"/>
        <v>4</v>
      </c>
      <c r="L135" s="9">
        <f t="shared" si="17"/>
        <v>-4.55</v>
      </c>
      <c r="M135" s="5">
        <f t="shared" si="18"/>
        <v>-0.54999999999999982</v>
      </c>
      <c r="N135" s="77" t="s">
        <v>59</v>
      </c>
    </row>
    <row r="136" spans="1:14" ht="15.5" customHeight="1" thickTop="1" thickBot="1">
      <c r="A136" s="16">
        <v>44983</v>
      </c>
      <c r="B136" s="11" t="s">
        <v>56</v>
      </c>
      <c r="C136" s="7" t="s">
        <v>80</v>
      </c>
      <c r="D136" s="7" t="s">
        <v>58</v>
      </c>
      <c r="E136" s="30">
        <v>1.5</v>
      </c>
      <c r="F136" s="30">
        <v>4.5</v>
      </c>
      <c r="G136" s="30">
        <v>6</v>
      </c>
      <c r="H136" s="8">
        <v>1.44</v>
      </c>
      <c r="I136" s="8">
        <v>4.75</v>
      </c>
      <c r="J136" s="8">
        <v>7</v>
      </c>
      <c r="K136" s="4">
        <f t="shared" si="14"/>
        <v>4</v>
      </c>
      <c r="L136" s="9">
        <f t="shared" si="17"/>
        <v>-4.3966666666666665</v>
      </c>
      <c r="M136" s="5">
        <f t="shared" si="18"/>
        <v>-0.3966666666666665</v>
      </c>
      <c r="N136" s="77" t="s">
        <v>23</v>
      </c>
    </row>
    <row r="137" spans="1:14" ht="15.5" customHeight="1" thickTop="1" thickBot="1">
      <c r="A137" s="16">
        <v>45193</v>
      </c>
      <c r="B137" s="11" t="s">
        <v>120</v>
      </c>
      <c r="C137" s="7" t="s">
        <v>320</v>
      </c>
      <c r="D137" s="7" t="s">
        <v>254</v>
      </c>
      <c r="E137" s="30">
        <v>1.5</v>
      </c>
      <c r="F137" s="30">
        <v>4.5</v>
      </c>
      <c r="G137" s="30">
        <v>6</v>
      </c>
      <c r="H137" s="8">
        <v>1.36</v>
      </c>
      <c r="I137" s="8">
        <v>5.25</v>
      </c>
      <c r="J137" s="8">
        <v>7.5</v>
      </c>
      <c r="K137" s="4">
        <f t="shared" si="14"/>
        <v>4</v>
      </c>
      <c r="L137" s="9">
        <f t="shared" si="17"/>
        <v>-4.7033333333333331</v>
      </c>
      <c r="M137" s="5">
        <f t="shared" si="18"/>
        <v>-0.70333333333333314</v>
      </c>
      <c r="N137" s="77" t="s">
        <v>23</v>
      </c>
    </row>
    <row r="138" spans="1:14" ht="15.5" customHeight="1" thickTop="1" thickBot="1">
      <c r="A138" s="16">
        <v>44708</v>
      </c>
      <c r="B138" s="11" t="s">
        <v>321</v>
      </c>
      <c r="C138" s="7" t="s">
        <v>322</v>
      </c>
      <c r="D138" s="7" t="s">
        <v>323</v>
      </c>
      <c r="E138" s="30">
        <v>1.5</v>
      </c>
      <c r="F138" s="30">
        <v>3.5</v>
      </c>
      <c r="G138" s="30">
        <v>6</v>
      </c>
      <c r="H138" s="12">
        <v>1.5</v>
      </c>
      <c r="I138" s="8">
        <v>3.6</v>
      </c>
      <c r="J138" s="8">
        <v>6.5</v>
      </c>
      <c r="K138" s="4">
        <f t="shared" si="14"/>
        <v>3.6666666666666665</v>
      </c>
      <c r="L138" s="9">
        <f t="shared" si="17"/>
        <v>-3.8666666666666667</v>
      </c>
      <c r="M138" s="5">
        <f t="shared" si="18"/>
        <v>-0.20000000000000018</v>
      </c>
      <c r="N138" s="77" t="s">
        <v>23</v>
      </c>
    </row>
    <row r="139" spans="1:14" ht="15.5" customHeight="1" thickTop="1" thickBot="1">
      <c r="A139" s="16">
        <v>45152</v>
      </c>
      <c r="B139" s="11" t="s">
        <v>324</v>
      </c>
      <c r="C139" s="7" t="s">
        <v>325</v>
      </c>
      <c r="D139" s="7" t="s">
        <v>326</v>
      </c>
      <c r="E139" s="30">
        <v>1.5</v>
      </c>
      <c r="F139" s="30">
        <v>3.5</v>
      </c>
      <c r="G139" s="30">
        <v>6</v>
      </c>
      <c r="H139" s="12">
        <v>1.5</v>
      </c>
      <c r="I139" s="12">
        <v>3.5</v>
      </c>
      <c r="J139" s="12">
        <v>6</v>
      </c>
      <c r="K139" s="4">
        <f t="shared" si="14"/>
        <v>3.6666666666666665</v>
      </c>
      <c r="L139" s="9">
        <f t="shared" si="17"/>
        <v>-3.6666666666666665</v>
      </c>
      <c r="M139" s="5">
        <f t="shared" si="18"/>
        <v>0</v>
      </c>
      <c r="N139" s="77" t="s">
        <v>14</v>
      </c>
    </row>
    <row r="140" spans="1:14" ht="15.5" customHeight="1" thickTop="1" thickBot="1">
      <c r="A140" s="16">
        <v>45150</v>
      </c>
      <c r="B140" s="11" t="s">
        <v>327</v>
      </c>
      <c r="C140" s="7" t="s">
        <v>328</v>
      </c>
      <c r="D140" s="7" t="s">
        <v>329</v>
      </c>
      <c r="E140" s="30">
        <v>1.5</v>
      </c>
      <c r="F140" s="30">
        <v>3.8</v>
      </c>
      <c r="G140" s="30">
        <v>6</v>
      </c>
      <c r="H140" s="8">
        <v>1.57</v>
      </c>
      <c r="I140" s="8">
        <v>3.8</v>
      </c>
      <c r="J140" s="8">
        <v>6</v>
      </c>
      <c r="K140" s="4">
        <f t="shared" si="14"/>
        <v>3.7666666666666671</v>
      </c>
      <c r="L140" s="9">
        <f t="shared" si="17"/>
        <v>-3.7900000000000005</v>
      </c>
      <c r="M140" s="5">
        <f t="shared" si="18"/>
        <v>-2.3333333333333428E-2</v>
      </c>
      <c r="N140" s="77" t="s">
        <v>41</v>
      </c>
    </row>
    <row r="141" spans="1:14" ht="15.5" customHeight="1" thickTop="1" thickBot="1">
      <c r="A141" s="16">
        <v>44976</v>
      </c>
      <c r="B141" s="11" t="s">
        <v>317</v>
      </c>
      <c r="C141" s="7" t="s">
        <v>330</v>
      </c>
      <c r="D141" s="7" t="s">
        <v>331</v>
      </c>
      <c r="E141" s="30">
        <v>1.5</v>
      </c>
      <c r="F141" s="30">
        <v>4.2</v>
      </c>
      <c r="G141" s="30">
        <v>6</v>
      </c>
      <c r="H141" s="8">
        <v>1.53</v>
      </c>
      <c r="I141" s="8">
        <v>4.2</v>
      </c>
      <c r="J141" s="8">
        <v>6</v>
      </c>
      <c r="K141" s="4">
        <f t="shared" si="14"/>
        <v>3.9</v>
      </c>
      <c r="L141" s="9">
        <f t="shared" si="17"/>
        <v>-3.91</v>
      </c>
      <c r="M141" s="5">
        <f t="shared" si="18"/>
        <v>-1.0000000000000231E-2</v>
      </c>
      <c r="N141" s="77" t="s">
        <v>41</v>
      </c>
    </row>
    <row r="142" spans="1:14" ht="15.5" customHeight="1" thickTop="1" thickBot="1">
      <c r="A142" s="16">
        <v>45004</v>
      </c>
      <c r="B142" s="11" t="s">
        <v>248</v>
      </c>
      <c r="C142" s="7" t="s">
        <v>332</v>
      </c>
      <c r="D142" s="7" t="s">
        <v>333</v>
      </c>
      <c r="E142" s="30">
        <v>1.5</v>
      </c>
      <c r="F142" s="30">
        <v>4.33</v>
      </c>
      <c r="G142" s="30">
        <v>6</v>
      </c>
      <c r="H142" s="8">
        <v>1.55</v>
      </c>
      <c r="I142" s="8">
        <v>4.33</v>
      </c>
      <c r="J142" s="8">
        <v>5.5</v>
      </c>
      <c r="K142" s="4">
        <f t="shared" si="14"/>
        <v>3.9433333333333334</v>
      </c>
      <c r="L142" s="9">
        <f t="shared" si="17"/>
        <v>-3.793333333333333</v>
      </c>
      <c r="M142" s="5">
        <f t="shared" si="18"/>
        <v>0.15000000000000036</v>
      </c>
      <c r="N142" s="77" t="s">
        <v>59</v>
      </c>
    </row>
    <row r="143" spans="1:14" ht="15.5" customHeight="1" thickTop="1" thickBot="1">
      <c r="A143" s="16">
        <v>45164</v>
      </c>
      <c r="B143" s="11" t="s">
        <v>248</v>
      </c>
      <c r="C143" s="7" t="s">
        <v>85</v>
      </c>
      <c r="D143" s="7" t="s">
        <v>334</v>
      </c>
      <c r="E143" s="30">
        <v>1.5</v>
      </c>
      <c r="F143" s="30">
        <v>4.5</v>
      </c>
      <c r="G143" s="30">
        <v>6</v>
      </c>
      <c r="H143" s="8">
        <v>1.6</v>
      </c>
      <c r="I143" s="8">
        <v>4.33</v>
      </c>
      <c r="J143" s="8">
        <v>5</v>
      </c>
      <c r="K143" s="4">
        <f t="shared" si="14"/>
        <v>4</v>
      </c>
      <c r="L143" s="9">
        <f t="shared" si="17"/>
        <v>-3.6433333333333331</v>
      </c>
      <c r="M143" s="5">
        <f t="shared" si="18"/>
        <v>0.35666666666666691</v>
      </c>
      <c r="N143" s="77" t="s">
        <v>41</v>
      </c>
    </row>
    <row r="144" spans="1:14" ht="15.5" customHeight="1" thickTop="1" thickBot="1">
      <c r="A144" s="16">
        <v>44970</v>
      </c>
      <c r="B144" s="11" t="s">
        <v>138</v>
      </c>
      <c r="C144" s="7" t="s">
        <v>335</v>
      </c>
      <c r="D144" s="7" t="s">
        <v>336</v>
      </c>
      <c r="E144" s="30">
        <v>1.5</v>
      </c>
      <c r="F144" s="30">
        <v>3.5</v>
      </c>
      <c r="G144" s="30">
        <v>6.5</v>
      </c>
      <c r="H144" s="8">
        <v>1.4</v>
      </c>
      <c r="I144" s="8">
        <v>3.8</v>
      </c>
      <c r="J144" s="8">
        <v>7.5</v>
      </c>
      <c r="K144" s="4">
        <f t="shared" si="14"/>
        <v>3.8333333333333335</v>
      </c>
      <c r="L144" s="9">
        <f t="shared" si="17"/>
        <v>-4.2333333333333334</v>
      </c>
      <c r="M144" s="5">
        <f t="shared" si="18"/>
        <v>-0.39999999999999991</v>
      </c>
      <c r="N144" s="77" t="s">
        <v>59</v>
      </c>
    </row>
    <row r="145" spans="1:14" ht="15.5" customHeight="1" thickTop="1" thickBot="1">
      <c r="A145" s="16">
        <v>44791</v>
      </c>
      <c r="B145" s="11" t="s">
        <v>141</v>
      </c>
      <c r="C145" s="7" t="s">
        <v>337</v>
      </c>
      <c r="D145" s="7" t="s">
        <v>129</v>
      </c>
      <c r="E145" s="30">
        <v>1.5</v>
      </c>
      <c r="F145" s="30">
        <v>3.75</v>
      </c>
      <c r="G145" s="30">
        <v>6.5</v>
      </c>
      <c r="H145" s="8">
        <v>1.45</v>
      </c>
      <c r="I145" s="8">
        <v>4</v>
      </c>
      <c r="J145" s="8">
        <v>8.5</v>
      </c>
      <c r="K145" s="4">
        <f t="shared" si="14"/>
        <v>3.9166666666666665</v>
      </c>
      <c r="L145" s="9">
        <f t="shared" si="17"/>
        <v>-4.6499999999999995</v>
      </c>
      <c r="M145" s="5">
        <f t="shared" si="18"/>
        <v>-0.73333333333333295</v>
      </c>
      <c r="N145" s="77" t="s">
        <v>14</v>
      </c>
    </row>
    <row r="146" spans="1:14" ht="15.5" customHeight="1" thickTop="1" thickBot="1">
      <c r="A146" s="16">
        <v>44787</v>
      </c>
      <c r="B146" s="11" t="s">
        <v>338</v>
      </c>
      <c r="C146" s="7" t="s">
        <v>104</v>
      </c>
      <c r="D146" s="7" t="s">
        <v>339</v>
      </c>
      <c r="E146" s="30">
        <v>1.5</v>
      </c>
      <c r="F146" s="30">
        <v>4.33</v>
      </c>
      <c r="G146" s="30">
        <v>6.5</v>
      </c>
      <c r="H146" s="8">
        <v>1.4</v>
      </c>
      <c r="I146" s="8">
        <v>4.2</v>
      </c>
      <c r="J146" s="8">
        <v>8.5</v>
      </c>
      <c r="K146" s="4">
        <f t="shared" si="14"/>
        <v>4.1100000000000003</v>
      </c>
      <c r="L146" s="9">
        <f t="shared" si="17"/>
        <v>-4.7</v>
      </c>
      <c r="M146" s="5">
        <f t="shared" si="18"/>
        <v>-0.58999999999999986</v>
      </c>
      <c r="N146" s="77" t="s">
        <v>14</v>
      </c>
    </row>
    <row r="147" spans="1:14" ht="15.5" customHeight="1" thickTop="1" thickBot="1">
      <c r="A147" s="16">
        <v>45018</v>
      </c>
      <c r="B147" s="11" t="s">
        <v>340</v>
      </c>
      <c r="C147" s="7" t="s">
        <v>341</v>
      </c>
      <c r="D147" s="7" t="s">
        <v>342</v>
      </c>
      <c r="E147" s="30">
        <v>1.5</v>
      </c>
      <c r="F147" s="30">
        <v>4</v>
      </c>
      <c r="G147" s="30">
        <v>6.5</v>
      </c>
      <c r="H147" s="8">
        <v>1.5</v>
      </c>
      <c r="I147" s="8">
        <v>4.2</v>
      </c>
      <c r="J147" s="8">
        <v>7</v>
      </c>
      <c r="K147" s="4">
        <f t="shared" si="14"/>
        <v>4</v>
      </c>
      <c r="L147" s="9">
        <f t="shared" si="17"/>
        <v>-4.2333333333333334</v>
      </c>
      <c r="M147" s="5">
        <f t="shared" si="18"/>
        <v>-0.23333333333333339</v>
      </c>
      <c r="N147" s="77" t="s">
        <v>23</v>
      </c>
    </row>
    <row r="148" spans="1:14" ht="15.5" customHeight="1" thickTop="1" thickBot="1">
      <c r="A148" s="16">
        <v>45194</v>
      </c>
      <c r="B148" s="11" t="s">
        <v>343</v>
      </c>
      <c r="C148" s="7" t="s">
        <v>344</v>
      </c>
      <c r="D148" s="7" t="s">
        <v>345</v>
      </c>
      <c r="E148" s="30">
        <v>1.5</v>
      </c>
      <c r="F148" s="30">
        <v>4</v>
      </c>
      <c r="G148" s="30">
        <v>6.5</v>
      </c>
      <c r="H148" s="8">
        <v>1.5</v>
      </c>
      <c r="I148" s="8">
        <v>4</v>
      </c>
      <c r="J148" s="8">
        <v>6</v>
      </c>
      <c r="K148" s="4">
        <f t="shared" si="14"/>
        <v>4</v>
      </c>
      <c r="L148" s="9">
        <f t="shared" si="17"/>
        <v>-3.8333333333333335</v>
      </c>
      <c r="M148" s="5">
        <f t="shared" si="18"/>
        <v>0.16666666666666652</v>
      </c>
      <c r="N148" s="77" t="s">
        <v>14</v>
      </c>
    </row>
    <row r="149" spans="1:14" ht="15.5" customHeight="1" thickTop="1" thickBot="1">
      <c r="A149" s="16">
        <v>45173</v>
      </c>
      <c r="B149" s="11" t="s">
        <v>346</v>
      </c>
      <c r="C149" s="7" t="s">
        <v>347</v>
      </c>
      <c r="D149" s="29" t="s">
        <v>348</v>
      </c>
      <c r="E149" s="30">
        <v>1.5</v>
      </c>
      <c r="F149" s="30">
        <v>4</v>
      </c>
      <c r="G149" s="30">
        <v>6.5</v>
      </c>
      <c r="H149" s="8">
        <v>1.55</v>
      </c>
      <c r="I149" s="8">
        <v>4</v>
      </c>
      <c r="J149" s="8">
        <v>6.5</v>
      </c>
      <c r="K149" s="4">
        <f t="shared" si="14"/>
        <v>4</v>
      </c>
      <c r="L149" s="9">
        <f t="shared" si="17"/>
        <v>-4.0166666666666666</v>
      </c>
      <c r="M149" s="5">
        <f t="shared" si="18"/>
        <v>-1.6666666666666607E-2</v>
      </c>
      <c r="N149" s="77" t="s">
        <v>14</v>
      </c>
    </row>
    <row r="150" spans="1:14" ht="15.5" customHeight="1" thickTop="1" thickBot="1">
      <c r="A150" s="16">
        <v>44700</v>
      </c>
      <c r="B150" s="11" t="s">
        <v>52</v>
      </c>
      <c r="C150" s="7" t="s">
        <v>53</v>
      </c>
      <c r="D150" s="29" t="s">
        <v>349</v>
      </c>
      <c r="E150" s="30">
        <v>1.5</v>
      </c>
      <c r="F150" s="30">
        <v>4</v>
      </c>
      <c r="G150" s="30">
        <v>6.5</v>
      </c>
      <c r="H150" s="8">
        <v>1.6</v>
      </c>
      <c r="I150" s="8">
        <v>3.8</v>
      </c>
      <c r="J150" s="8">
        <v>6</v>
      </c>
      <c r="K150" s="4">
        <f t="shared" si="14"/>
        <v>4</v>
      </c>
      <c r="L150" s="9">
        <f t="shared" si="17"/>
        <v>-3.8000000000000003</v>
      </c>
      <c r="M150" s="5">
        <f t="shared" si="18"/>
        <v>0.19999999999999973</v>
      </c>
      <c r="N150" s="77" t="s">
        <v>59</v>
      </c>
    </row>
    <row r="151" spans="1:14" ht="15.5" customHeight="1" thickTop="1" thickBot="1">
      <c r="A151" s="16">
        <v>44805</v>
      </c>
      <c r="B151" s="11" t="s">
        <v>132</v>
      </c>
      <c r="C151" s="7" t="s">
        <v>350</v>
      </c>
      <c r="D151" s="29" t="s">
        <v>351</v>
      </c>
      <c r="E151" s="30">
        <v>1.5</v>
      </c>
      <c r="F151" s="30">
        <v>4.2</v>
      </c>
      <c r="G151" s="30">
        <v>6.5</v>
      </c>
      <c r="H151" s="8">
        <v>1.72</v>
      </c>
      <c r="I151" s="8">
        <v>3.6</v>
      </c>
      <c r="J151" s="8">
        <v>5</v>
      </c>
      <c r="K151" s="4">
        <f t="shared" si="14"/>
        <v>4.0666666666666664</v>
      </c>
      <c r="L151" s="9">
        <f t="shared" si="17"/>
        <v>-3.44</v>
      </c>
      <c r="M151" s="5">
        <f t="shared" si="18"/>
        <v>0.62666666666666648</v>
      </c>
      <c r="N151" s="77" t="s">
        <v>41</v>
      </c>
    </row>
    <row r="152" spans="1:14" ht="15.5" customHeight="1" thickTop="1" thickBot="1">
      <c r="A152" s="16">
        <v>44868</v>
      </c>
      <c r="B152" s="11" t="s">
        <v>127</v>
      </c>
      <c r="C152" s="7" t="s">
        <v>352</v>
      </c>
      <c r="D152" s="29" t="s">
        <v>189</v>
      </c>
      <c r="E152" s="30">
        <v>1.5</v>
      </c>
      <c r="F152" s="30">
        <v>4.2</v>
      </c>
      <c r="G152" s="30">
        <v>6.5</v>
      </c>
      <c r="H152" s="8">
        <v>1.62</v>
      </c>
      <c r="I152" s="8">
        <v>4</v>
      </c>
      <c r="J152" s="8">
        <v>4.75</v>
      </c>
      <c r="K152" s="4">
        <f t="shared" si="14"/>
        <v>4.0666666666666664</v>
      </c>
      <c r="L152" s="9">
        <f t="shared" si="17"/>
        <v>-3.456666666666667</v>
      </c>
      <c r="M152" s="5">
        <f t="shared" si="18"/>
        <v>0.60999999999999943</v>
      </c>
      <c r="N152" s="77" t="s">
        <v>14</v>
      </c>
    </row>
    <row r="153" spans="1:14" ht="15.5" customHeight="1" thickTop="1" thickBot="1">
      <c r="A153" s="6">
        <v>44998</v>
      </c>
      <c r="B153" s="7" t="s">
        <v>52</v>
      </c>
      <c r="C153" s="7" t="s">
        <v>307</v>
      </c>
      <c r="D153" s="7" t="s">
        <v>353</v>
      </c>
      <c r="E153" s="30">
        <v>1.5</v>
      </c>
      <c r="F153" s="30">
        <v>4.2</v>
      </c>
      <c r="G153" s="30">
        <v>6.5</v>
      </c>
      <c r="H153" s="8">
        <v>1.66</v>
      </c>
      <c r="I153" s="8">
        <v>4</v>
      </c>
      <c r="J153" s="8">
        <v>5</v>
      </c>
      <c r="K153" s="4">
        <f>SUM(E153:G153)/3</f>
        <v>4.0666666666666664</v>
      </c>
      <c r="L153" s="9">
        <f>(SUM(H153:J153)/3)*-1</f>
        <v>-3.5533333333333332</v>
      </c>
      <c r="M153" s="5">
        <f>SUM(K153:L153)</f>
        <v>0.5133333333333332</v>
      </c>
      <c r="N153" s="77" t="s">
        <v>23</v>
      </c>
    </row>
    <row r="154" spans="1:14" ht="15.5" customHeight="1" thickTop="1" thickBot="1">
      <c r="A154" s="6">
        <v>44835</v>
      </c>
      <c r="B154" s="7" t="s">
        <v>66</v>
      </c>
      <c r="C154" s="7" t="s">
        <v>314</v>
      </c>
      <c r="D154" s="7" t="s">
        <v>354</v>
      </c>
      <c r="E154" s="30">
        <v>1.5</v>
      </c>
      <c r="F154" s="30">
        <v>4.2</v>
      </c>
      <c r="G154" s="30">
        <v>6.5</v>
      </c>
      <c r="H154" s="8">
        <v>1.4</v>
      </c>
      <c r="I154" s="8">
        <v>5</v>
      </c>
      <c r="J154" s="8">
        <v>7.5</v>
      </c>
      <c r="K154" s="4">
        <f>SUM(E154:G154)/3</f>
        <v>4.0666666666666664</v>
      </c>
      <c r="L154" s="9">
        <f>(SUM(H154:J154)/3)*-1</f>
        <v>-4.6333333333333337</v>
      </c>
      <c r="M154" s="5">
        <f>SUM(K154:L154)</f>
        <v>-0.56666666666666732</v>
      </c>
      <c r="N154" s="77" t="s">
        <v>23</v>
      </c>
    </row>
    <row r="155" spans="1:14" ht="15.5" customHeight="1" thickTop="1" thickBot="1">
      <c r="A155" s="6">
        <v>44998</v>
      </c>
      <c r="B155" s="7" t="s">
        <v>111</v>
      </c>
      <c r="C155" s="7" t="s">
        <v>355</v>
      </c>
      <c r="D155" s="7" t="s">
        <v>113</v>
      </c>
      <c r="E155" s="30">
        <v>1.5</v>
      </c>
      <c r="F155" s="30">
        <v>4.2</v>
      </c>
      <c r="G155" s="30">
        <v>6.5</v>
      </c>
      <c r="H155" s="8">
        <v>1.3</v>
      </c>
      <c r="I155" s="8">
        <v>5.5</v>
      </c>
      <c r="J155" s="8">
        <v>9.5</v>
      </c>
      <c r="K155" s="4">
        <f>SUM(E155:G155)/3</f>
        <v>4.0666666666666664</v>
      </c>
      <c r="L155" s="9">
        <f>(SUM(H155:J155)/3)*-1</f>
        <v>-5.4333333333333336</v>
      </c>
      <c r="M155" s="5">
        <f>SUM(K155:L155)</f>
        <v>-1.3666666666666671</v>
      </c>
      <c r="N155" s="77" t="s">
        <v>14</v>
      </c>
    </row>
    <row r="156" spans="1:14" ht="15.5" customHeight="1" thickTop="1" thickBot="1">
      <c r="A156" s="6">
        <v>44938</v>
      </c>
      <c r="B156" s="7" t="s">
        <v>356</v>
      </c>
      <c r="C156" s="7" t="s">
        <v>344</v>
      </c>
      <c r="D156" s="7" t="s">
        <v>357</v>
      </c>
      <c r="E156" s="30">
        <v>1.5</v>
      </c>
      <c r="F156" s="30">
        <v>4.2</v>
      </c>
      <c r="G156" s="30">
        <v>6.5</v>
      </c>
      <c r="H156" s="8">
        <v>1.4</v>
      </c>
      <c r="I156" s="8">
        <v>4.33</v>
      </c>
      <c r="J156" s="8">
        <v>8.5</v>
      </c>
      <c r="K156" s="4">
        <f>SUM(E156:G156)/3</f>
        <v>4.0666666666666664</v>
      </c>
      <c r="L156" s="9">
        <f>(SUM(H156:J156)/3)*-1</f>
        <v>-4.7433333333333332</v>
      </c>
      <c r="M156" s="5">
        <f>SUM(K156:L156)</f>
        <v>-0.67666666666666675</v>
      </c>
      <c r="N156" s="77" t="s">
        <v>14</v>
      </c>
    </row>
    <row r="157" spans="1:14" ht="15.5" customHeight="1" thickTop="1" thickBot="1">
      <c r="A157" s="6">
        <v>44788</v>
      </c>
      <c r="B157" s="7" t="s">
        <v>185</v>
      </c>
      <c r="C157" s="7" t="s">
        <v>358</v>
      </c>
      <c r="D157" s="7" t="s">
        <v>359</v>
      </c>
      <c r="E157" s="30">
        <v>1.5</v>
      </c>
      <c r="F157" s="30">
        <v>4.2</v>
      </c>
      <c r="G157" s="30">
        <v>6.5</v>
      </c>
      <c r="H157" s="8">
        <v>1.44</v>
      </c>
      <c r="I157" s="8">
        <v>4.5</v>
      </c>
      <c r="J157" s="8">
        <v>7</v>
      </c>
      <c r="K157" s="4">
        <f>SUM(E157:G157)/3</f>
        <v>4.0666666666666664</v>
      </c>
      <c r="L157" s="9">
        <f>(SUM(H157:J157)/3)*-1</f>
        <v>-4.3133333333333335</v>
      </c>
      <c r="M157" s="5">
        <f>SUM(K157:L157)</f>
        <v>-0.24666666666666703</v>
      </c>
      <c r="N157" s="77" t="s">
        <v>14</v>
      </c>
    </row>
    <row r="158" spans="1:14" ht="15.5" customHeight="1" thickTop="1" thickBot="1">
      <c r="A158" s="16">
        <v>44678</v>
      </c>
      <c r="B158" s="11" t="s">
        <v>84</v>
      </c>
      <c r="C158" s="7" t="s">
        <v>360</v>
      </c>
      <c r="D158" s="7" t="s">
        <v>310</v>
      </c>
      <c r="E158" s="30">
        <v>1.5</v>
      </c>
      <c r="F158" s="30">
        <v>4</v>
      </c>
      <c r="G158" s="74">
        <v>7</v>
      </c>
      <c r="H158" s="8">
        <v>1.45</v>
      </c>
      <c r="I158" s="8">
        <v>4.75</v>
      </c>
      <c r="J158" s="8">
        <v>6.5</v>
      </c>
      <c r="K158" s="4">
        <f t="shared" si="14"/>
        <v>4.166666666666667</v>
      </c>
      <c r="L158" s="9">
        <f t="shared" si="17"/>
        <v>-4.2333333333333334</v>
      </c>
      <c r="M158" s="5">
        <f t="shared" si="18"/>
        <v>-6.666666666666643E-2</v>
      </c>
      <c r="N158" s="77" t="s">
        <v>41</v>
      </c>
    </row>
    <row r="159" spans="1:14" ht="15.5" customHeight="1" thickTop="1" thickBot="1">
      <c r="A159" s="16">
        <v>45163</v>
      </c>
      <c r="B159" s="11" t="s">
        <v>259</v>
      </c>
      <c r="C159" s="7" t="s">
        <v>361</v>
      </c>
      <c r="D159" s="7" t="s">
        <v>362</v>
      </c>
      <c r="E159" s="30">
        <v>1.5</v>
      </c>
      <c r="F159" s="30">
        <v>4</v>
      </c>
      <c r="G159" s="74">
        <v>7</v>
      </c>
      <c r="H159" s="8">
        <v>1.45</v>
      </c>
      <c r="I159" s="8">
        <v>4</v>
      </c>
      <c r="J159" s="8">
        <v>7.5</v>
      </c>
      <c r="K159" s="4">
        <f t="shared" si="14"/>
        <v>4.166666666666667</v>
      </c>
      <c r="L159" s="9">
        <f t="shared" ref="L159:L222" si="19">(SUM(H159:J159)/3)*-1</f>
        <v>-4.3166666666666664</v>
      </c>
      <c r="M159" s="5">
        <f t="shared" ref="M159:M222" si="20">SUM(K159:L159)</f>
        <v>-0.14999999999999947</v>
      </c>
      <c r="N159" s="77" t="s">
        <v>14</v>
      </c>
    </row>
    <row r="160" spans="1:14" ht="15.5" customHeight="1" thickTop="1" thickBot="1">
      <c r="A160" s="16">
        <v>44778</v>
      </c>
      <c r="B160" s="11" t="s">
        <v>169</v>
      </c>
      <c r="C160" s="7" t="s">
        <v>363</v>
      </c>
      <c r="D160" s="7" t="s">
        <v>364</v>
      </c>
      <c r="E160" s="30">
        <v>1.5</v>
      </c>
      <c r="F160" s="30">
        <v>3.5</v>
      </c>
      <c r="G160" s="74">
        <v>7</v>
      </c>
      <c r="H160" s="8">
        <v>1.44</v>
      </c>
      <c r="I160" s="8">
        <v>3.6</v>
      </c>
      <c r="J160" s="8">
        <v>8</v>
      </c>
      <c r="K160" s="4">
        <f t="shared" si="14"/>
        <v>4</v>
      </c>
      <c r="L160" s="9">
        <f t="shared" si="19"/>
        <v>-4.3466666666666667</v>
      </c>
      <c r="M160" s="5">
        <f t="shared" si="20"/>
        <v>-0.34666666666666668</v>
      </c>
      <c r="N160" s="77" t="s">
        <v>14</v>
      </c>
    </row>
    <row r="161" spans="1:14" ht="15.5" customHeight="1" thickTop="1" thickBot="1">
      <c r="A161" s="16">
        <v>45004</v>
      </c>
      <c r="B161" s="11" t="s">
        <v>147</v>
      </c>
      <c r="C161" s="7" t="s">
        <v>365</v>
      </c>
      <c r="D161" s="7" t="s">
        <v>366</v>
      </c>
      <c r="E161" s="30">
        <v>1.53</v>
      </c>
      <c r="F161" s="30">
        <v>4</v>
      </c>
      <c r="G161" s="30">
        <v>4.75</v>
      </c>
      <c r="H161" s="8">
        <v>1.5</v>
      </c>
      <c r="I161" s="8">
        <v>3.8</v>
      </c>
      <c r="J161" s="8">
        <v>5</v>
      </c>
      <c r="K161" s="4">
        <f t="shared" si="14"/>
        <v>3.4266666666666672</v>
      </c>
      <c r="L161" s="9">
        <f t="shared" si="19"/>
        <v>-3.4333333333333336</v>
      </c>
      <c r="M161" s="5">
        <f t="shared" si="20"/>
        <v>-6.6666666666663765E-3</v>
      </c>
      <c r="N161" s="77" t="s">
        <v>23</v>
      </c>
    </row>
    <row r="162" spans="1:14" ht="15.5" customHeight="1" thickTop="1" thickBot="1">
      <c r="A162" s="16">
        <v>44996</v>
      </c>
      <c r="B162" s="11" t="s">
        <v>226</v>
      </c>
      <c r="C162" s="7" t="s">
        <v>367</v>
      </c>
      <c r="D162" s="7" t="s">
        <v>34</v>
      </c>
      <c r="E162" s="30">
        <v>1.53</v>
      </c>
      <c r="F162" s="30">
        <v>4</v>
      </c>
      <c r="G162" s="30">
        <v>5</v>
      </c>
      <c r="H162" s="8">
        <v>1.44</v>
      </c>
      <c r="I162" s="8">
        <v>4.33</v>
      </c>
      <c r="J162" s="8">
        <v>7</v>
      </c>
      <c r="K162" s="4">
        <f t="shared" si="14"/>
        <v>3.5100000000000002</v>
      </c>
      <c r="L162" s="9">
        <f t="shared" si="19"/>
        <v>-4.2566666666666668</v>
      </c>
      <c r="M162" s="5">
        <f t="shared" si="20"/>
        <v>-0.74666666666666659</v>
      </c>
      <c r="N162" s="77" t="s">
        <v>23</v>
      </c>
    </row>
    <row r="163" spans="1:14" ht="15.5" customHeight="1" thickTop="1" thickBot="1">
      <c r="A163" s="16">
        <v>44779</v>
      </c>
      <c r="B163" s="11" t="s">
        <v>219</v>
      </c>
      <c r="C163" s="7" t="s">
        <v>368</v>
      </c>
      <c r="D163" s="7" t="s">
        <v>221</v>
      </c>
      <c r="E163" s="30">
        <v>1.53</v>
      </c>
      <c r="F163" s="30">
        <v>4</v>
      </c>
      <c r="G163" s="30">
        <v>5</v>
      </c>
      <c r="H163" s="8">
        <v>1.5</v>
      </c>
      <c r="I163" s="8">
        <v>4.2</v>
      </c>
      <c r="J163" s="8">
        <v>5.25</v>
      </c>
      <c r="K163" s="4">
        <f t="shared" si="14"/>
        <v>3.5100000000000002</v>
      </c>
      <c r="L163" s="9">
        <f t="shared" si="19"/>
        <v>-3.65</v>
      </c>
      <c r="M163" s="5">
        <f t="shared" si="20"/>
        <v>-0.13999999999999968</v>
      </c>
      <c r="N163" s="77" t="s">
        <v>41</v>
      </c>
    </row>
    <row r="164" spans="1:14" ht="15.5" customHeight="1" thickTop="1" thickBot="1">
      <c r="A164" s="16">
        <v>45059</v>
      </c>
      <c r="B164" s="11" t="s">
        <v>369</v>
      </c>
      <c r="C164" s="7" t="s">
        <v>370</v>
      </c>
      <c r="D164" s="7" t="s">
        <v>220</v>
      </c>
      <c r="E164" s="30">
        <v>1.53</v>
      </c>
      <c r="F164" s="30">
        <v>4.2</v>
      </c>
      <c r="G164" s="30">
        <v>5</v>
      </c>
      <c r="H164" s="8">
        <v>1.45</v>
      </c>
      <c r="I164" s="8">
        <v>4.75</v>
      </c>
      <c r="J164" s="8">
        <v>6</v>
      </c>
      <c r="K164" s="4">
        <f t="shared" si="14"/>
        <v>3.5766666666666667</v>
      </c>
      <c r="L164" s="9">
        <f t="shared" si="19"/>
        <v>-4.0666666666666664</v>
      </c>
      <c r="M164" s="5">
        <f t="shared" si="20"/>
        <v>-0.48999999999999977</v>
      </c>
      <c r="N164" s="77" t="s">
        <v>14</v>
      </c>
    </row>
    <row r="165" spans="1:14" ht="15.5" customHeight="1" thickTop="1" thickBot="1">
      <c r="A165" s="16">
        <v>45053</v>
      </c>
      <c r="B165" s="11" t="s">
        <v>56</v>
      </c>
      <c r="C165" s="7" t="s">
        <v>371</v>
      </c>
      <c r="D165" s="7" t="s">
        <v>372</v>
      </c>
      <c r="E165" s="30">
        <v>1.53</v>
      </c>
      <c r="F165" s="30">
        <v>4.33</v>
      </c>
      <c r="G165" s="30">
        <v>5</v>
      </c>
      <c r="H165" s="8">
        <v>1.5</v>
      </c>
      <c r="I165" s="8">
        <v>4.75</v>
      </c>
      <c r="J165" s="8">
        <v>5.25</v>
      </c>
      <c r="K165" s="4">
        <f t="shared" si="14"/>
        <v>3.6199999999999997</v>
      </c>
      <c r="L165" s="9">
        <f t="shared" si="19"/>
        <v>-3.8333333333333335</v>
      </c>
      <c r="M165" s="5">
        <f t="shared" si="20"/>
        <v>-0.21333333333333382</v>
      </c>
      <c r="N165" s="77" t="s">
        <v>59</v>
      </c>
    </row>
    <row r="166" spans="1:14" ht="15.5" customHeight="1" thickTop="1" thickBot="1">
      <c r="A166" s="16">
        <v>44815</v>
      </c>
      <c r="B166" s="11" t="s">
        <v>219</v>
      </c>
      <c r="C166" s="7" t="s">
        <v>373</v>
      </c>
      <c r="D166" s="7" t="s">
        <v>374</v>
      </c>
      <c r="E166" s="30">
        <v>1.53</v>
      </c>
      <c r="F166" s="30">
        <v>3.75</v>
      </c>
      <c r="G166" s="30">
        <v>5.25</v>
      </c>
      <c r="H166" s="8">
        <v>1.45</v>
      </c>
      <c r="I166" s="8">
        <v>4</v>
      </c>
      <c r="J166" s="8">
        <v>5.75</v>
      </c>
      <c r="K166" s="4">
        <f t="shared" si="14"/>
        <v>3.5100000000000002</v>
      </c>
      <c r="L166" s="9">
        <f t="shared" si="19"/>
        <v>-3.7333333333333329</v>
      </c>
      <c r="M166" s="5">
        <f t="shared" si="20"/>
        <v>-0.22333333333333272</v>
      </c>
      <c r="N166" s="77" t="s">
        <v>14</v>
      </c>
    </row>
    <row r="167" spans="1:14" ht="15.5" customHeight="1" thickTop="1" thickBot="1">
      <c r="A167" s="16">
        <v>45133</v>
      </c>
      <c r="B167" s="11" t="s">
        <v>84</v>
      </c>
      <c r="C167" s="7" t="s">
        <v>375</v>
      </c>
      <c r="D167" s="7" t="s">
        <v>376</v>
      </c>
      <c r="E167" s="30">
        <v>1.53</v>
      </c>
      <c r="F167" s="30">
        <v>3.8</v>
      </c>
      <c r="G167" s="30">
        <v>5.25</v>
      </c>
      <c r="H167" s="8">
        <v>1.33</v>
      </c>
      <c r="I167" s="8">
        <v>4.75</v>
      </c>
      <c r="J167" s="8">
        <v>11</v>
      </c>
      <c r="K167" s="4">
        <f t="shared" si="14"/>
        <v>3.5266666666666668</v>
      </c>
      <c r="L167" s="9">
        <f t="shared" si="19"/>
        <v>-5.6933333333333325</v>
      </c>
      <c r="M167" s="5">
        <f t="shared" si="20"/>
        <v>-2.1666666666666656</v>
      </c>
      <c r="N167" s="77" t="s">
        <v>23</v>
      </c>
    </row>
    <row r="168" spans="1:14" ht="15.5" customHeight="1" thickTop="1" thickBot="1">
      <c r="A168" s="16">
        <v>45057</v>
      </c>
      <c r="B168" s="11" t="s">
        <v>18</v>
      </c>
      <c r="C168" s="7" t="s">
        <v>377</v>
      </c>
      <c r="D168" s="7" t="s">
        <v>378</v>
      </c>
      <c r="E168" s="30">
        <v>1.53</v>
      </c>
      <c r="F168" s="30">
        <v>4</v>
      </c>
      <c r="G168" s="30">
        <v>5.25</v>
      </c>
      <c r="H168" s="8">
        <v>1.36</v>
      </c>
      <c r="I168" s="8">
        <v>4.75</v>
      </c>
      <c r="J168" s="8">
        <v>9</v>
      </c>
      <c r="K168" s="4">
        <f t="shared" si="14"/>
        <v>3.5933333333333337</v>
      </c>
      <c r="L168" s="9">
        <f t="shared" si="19"/>
        <v>-5.0366666666666662</v>
      </c>
      <c r="M168" s="5">
        <f t="shared" si="20"/>
        <v>-1.4433333333333325</v>
      </c>
      <c r="N168" s="77" t="s">
        <v>41</v>
      </c>
    </row>
    <row r="169" spans="1:14" ht="15.5" customHeight="1" thickTop="1" thickBot="1">
      <c r="A169" s="16">
        <v>45227</v>
      </c>
      <c r="B169" s="11" t="s">
        <v>262</v>
      </c>
      <c r="C169" s="7" t="s">
        <v>379</v>
      </c>
      <c r="D169" s="7" t="s">
        <v>380</v>
      </c>
      <c r="E169" s="30">
        <v>1.53</v>
      </c>
      <c r="F169" s="30">
        <v>4</v>
      </c>
      <c r="G169" s="30">
        <v>5.25</v>
      </c>
      <c r="H169" s="8">
        <v>1.36</v>
      </c>
      <c r="I169" s="8">
        <v>4.5</v>
      </c>
      <c r="J169" s="8">
        <v>7</v>
      </c>
      <c r="K169" s="4">
        <f t="shared" si="14"/>
        <v>3.5933333333333337</v>
      </c>
      <c r="L169" s="9">
        <f t="shared" si="19"/>
        <v>-4.2866666666666662</v>
      </c>
      <c r="M169" s="5">
        <f t="shared" si="20"/>
        <v>-0.69333333333333247</v>
      </c>
      <c r="N169" s="77" t="s">
        <v>59</v>
      </c>
    </row>
    <row r="170" spans="1:14" ht="15.5" customHeight="1" thickTop="1" thickBot="1">
      <c r="A170" s="16">
        <v>45186</v>
      </c>
      <c r="B170" s="11" t="s">
        <v>381</v>
      </c>
      <c r="C170" s="7" t="s">
        <v>382</v>
      </c>
      <c r="D170" s="7" t="s">
        <v>383</v>
      </c>
      <c r="E170" s="30">
        <v>1.53</v>
      </c>
      <c r="F170" s="30">
        <v>4</v>
      </c>
      <c r="G170" s="30">
        <v>5.25</v>
      </c>
      <c r="H170" s="8">
        <v>1.4</v>
      </c>
      <c r="I170" s="8">
        <v>5</v>
      </c>
      <c r="J170" s="8">
        <v>6</v>
      </c>
      <c r="K170" s="4">
        <f t="shared" si="14"/>
        <v>3.5933333333333337</v>
      </c>
      <c r="L170" s="9">
        <f t="shared" si="19"/>
        <v>-4.1333333333333337</v>
      </c>
      <c r="M170" s="5">
        <f t="shared" si="20"/>
        <v>-0.54</v>
      </c>
      <c r="N170" s="77" t="s">
        <v>59</v>
      </c>
    </row>
    <row r="171" spans="1:14" ht="15.5" customHeight="1" thickTop="1" thickBot="1">
      <c r="A171" s="16">
        <v>45074</v>
      </c>
      <c r="B171" s="11" t="s">
        <v>384</v>
      </c>
      <c r="C171" s="7" t="s">
        <v>385</v>
      </c>
      <c r="D171" s="7" t="s">
        <v>386</v>
      </c>
      <c r="E171" s="30">
        <v>1.53</v>
      </c>
      <c r="F171" s="30">
        <v>4</v>
      </c>
      <c r="G171" s="30">
        <v>5.25</v>
      </c>
      <c r="H171" s="8">
        <v>1.4</v>
      </c>
      <c r="I171" s="8">
        <v>4.5</v>
      </c>
      <c r="J171" s="8">
        <v>6.5</v>
      </c>
      <c r="K171" s="4">
        <f t="shared" ref="K171:K244" si="21">SUM(E171:G171)/3</f>
        <v>3.5933333333333337</v>
      </c>
      <c r="L171" s="9">
        <f t="shared" si="19"/>
        <v>-4.1333333333333337</v>
      </c>
      <c r="M171" s="5">
        <f t="shared" si="20"/>
        <v>-0.54</v>
      </c>
      <c r="N171" s="77" t="s">
        <v>59</v>
      </c>
    </row>
    <row r="172" spans="1:14" ht="15.5" customHeight="1" thickTop="1" thickBot="1">
      <c r="A172" s="16">
        <v>45136</v>
      </c>
      <c r="B172" s="11" t="s">
        <v>387</v>
      </c>
      <c r="C172" s="7" t="s">
        <v>388</v>
      </c>
      <c r="D172" s="7" t="s">
        <v>389</v>
      </c>
      <c r="E172" s="30">
        <v>1.53</v>
      </c>
      <c r="F172" s="30">
        <v>4</v>
      </c>
      <c r="G172" s="30">
        <v>5.25</v>
      </c>
      <c r="H172" s="8">
        <v>1.45</v>
      </c>
      <c r="I172" s="8">
        <v>4.5</v>
      </c>
      <c r="J172" s="8">
        <v>5.75</v>
      </c>
      <c r="K172" s="4">
        <f t="shared" si="21"/>
        <v>3.5933333333333337</v>
      </c>
      <c r="L172" s="9">
        <f t="shared" si="19"/>
        <v>-3.9</v>
      </c>
      <c r="M172" s="5">
        <f t="shared" si="20"/>
        <v>-0.3066666666666662</v>
      </c>
      <c r="N172" s="77" t="s">
        <v>23</v>
      </c>
    </row>
    <row r="173" spans="1:14" ht="15.5" customHeight="1" thickTop="1" thickBot="1">
      <c r="A173" s="16">
        <v>45001</v>
      </c>
      <c r="B173" s="11" t="s">
        <v>114</v>
      </c>
      <c r="C173" s="7" t="s">
        <v>390</v>
      </c>
      <c r="D173" s="7" t="s">
        <v>391</v>
      </c>
      <c r="E173" s="30">
        <v>1.53</v>
      </c>
      <c r="F173" s="30">
        <v>4.2</v>
      </c>
      <c r="G173" s="30">
        <v>5.25</v>
      </c>
      <c r="H173" s="8">
        <v>1.4</v>
      </c>
      <c r="I173" s="8">
        <v>5</v>
      </c>
      <c r="J173" s="8">
        <v>6.5</v>
      </c>
      <c r="K173" s="4">
        <f t="shared" si="21"/>
        <v>3.66</v>
      </c>
      <c r="L173" s="9">
        <f t="shared" si="19"/>
        <v>-4.3</v>
      </c>
      <c r="M173" s="5">
        <f t="shared" si="20"/>
        <v>-0.63999999999999968</v>
      </c>
      <c r="N173" s="77" t="s">
        <v>14</v>
      </c>
    </row>
    <row r="174" spans="1:14" ht="15.5" customHeight="1" thickTop="1" thickBot="1">
      <c r="A174" s="16">
        <v>45024</v>
      </c>
      <c r="B174" s="11" t="s">
        <v>392</v>
      </c>
      <c r="C174" s="7" t="s">
        <v>393</v>
      </c>
      <c r="D174" s="7" t="s">
        <v>394</v>
      </c>
      <c r="E174" s="30">
        <v>1.53</v>
      </c>
      <c r="F174" s="30">
        <v>4.5</v>
      </c>
      <c r="G174" s="30">
        <v>5.25</v>
      </c>
      <c r="H174" s="8">
        <v>1.33</v>
      </c>
      <c r="I174" s="8">
        <v>5.75</v>
      </c>
      <c r="J174" s="8">
        <v>7</v>
      </c>
      <c r="K174" s="4">
        <f t="shared" si="21"/>
        <v>3.7600000000000002</v>
      </c>
      <c r="L174" s="9">
        <f t="shared" si="19"/>
        <v>-4.6933333333333334</v>
      </c>
      <c r="M174" s="5">
        <f t="shared" si="20"/>
        <v>-0.93333333333333313</v>
      </c>
      <c r="N174" s="77" t="s">
        <v>41</v>
      </c>
    </row>
    <row r="175" spans="1:14" ht="15.5" customHeight="1" thickTop="1" thickBot="1">
      <c r="A175" s="16">
        <v>44837</v>
      </c>
      <c r="B175" s="11" t="s">
        <v>132</v>
      </c>
      <c r="C175" s="7" t="s">
        <v>133</v>
      </c>
      <c r="D175" s="7" t="s">
        <v>272</v>
      </c>
      <c r="E175" s="30">
        <v>1.53</v>
      </c>
      <c r="F175" s="30">
        <v>4.5</v>
      </c>
      <c r="G175" s="30">
        <v>5.25</v>
      </c>
      <c r="H175" s="8">
        <v>1.4</v>
      </c>
      <c r="I175" s="8">
        <v>5.25</v>
      </c>
      <c r="J175" s="8">
        <v>7</v>
      </c>
      <c r="K175" s="4">
        <f t="shared" si="21"/>
        <v>3.7600000000000002</v>
      </c>
      <c r="L175" s="9">
        <f t="shared" si="19"/>
        <v>-4.55</v>
      </c>
      <c r="M175" s="5">
        <f t="shared" si="20"/>
        <v>-0.78999999999999959</v>
      </c>
      <c r="N175" s="77" t="s">
        <v>14</v>
      </c>
    </row>
    <row r="176" spans="1:14" ht="15.5" customHeight="1" thickTop="1" thickBot="1">
      <c r="A176" s="16">
        <v>44843</v>
      </c>
      <c r="B176" s="11" t="s">
        <v>169</v>
      </c>
      <c r="C176" s="7" t="s">
        <v>395</v>
      </c>
      <c r="D176" s="7" t="s">
        <v>211</v>
      </c>
      <c r="E176" s="30">
        <v>1.53</v>
      </c>
      <c r="F176" s="30">
        <v>3.8</v>
      </c>
      <c r="G176" s="30">
        <v>5.5</v>
      </c>
      <c r="H176" s="12">
        <v>1.53</v>
      </c>
      <c r="I176" s="12">
        <v>3.8</v>
      </c>
      <c r="J176" s="12">
        <v>5.5</v>
      </c>
      <c r="K176" s="4">
        <f t="shared" si="21"/>
        <v>3.61</v>
      </c>
      <c r="L176" s="9">
        <f t="shared" si="19"/>
        <v>-3.61</v>
      </c>
      <c r="M176" s="5">
        <f t="shared" si="20"/>
        <v>0</v>
      </c>
      <c r="N176" s="77" t="s">
        <v>14</v>
      </c>
    </row>
    <row r="177" spans="1:14" ht="15.5" customHeight="1" thickTop="1" thickBot="1">
      <c r="A177" s="16">
        <v>45059</v>
      </c>
      <c r="B177" s="11" t="s">
        <v>144</v>
      </c>
      <c r="C177" s="7" t="s">
        <v>150</v>
      </c>
      <c r="D177" s="7" t="s">
        <v>396</v>
      </c>
      <c r="E177" s="30">
        <v>1.53</v>
      </c>
      <c r="F177" s="30">
        <v>4</v>
      </c>
      <c r="G177" s="30">
        <v>5.5</v>
      </c>
      <c r="H177" s="8">
        <v>1.53</v>
      </c>
      <c r="I177" s="8">
        <v>4</v>
      </c>
      <c r="J177" s="8">
        <v>5.25</v>
      </c>
      <c r="K177" s="4">
        <f t="shared" si="21"/>
        <v>3.6766666666666672</v>
      </c>
      <c r="L177" s="9">
        <f t="shared" si="19"/>
        <v>-3.5933333333333337</v>
      </c>
      <c r="M177" s="5">
        <f t="shared" si="20"/>
        <v>8.3333333333333481E-2</v>
      </c>
      <c r="N177" s="77" t="s">
        <v>59</v>
      </c>
    </row>
    <row r="178" spans="1:14" ht="15.5" customHeight="1" thickTop="1" thickBot="1">
      <c r="A178" s="16">
        <v>44667</v>
      </c>
      <c r="B178" s="11" t="s">
        <v>244</v>
      </c>
      <c r="C178" s="7" t="s">
        <v>397</v>
      </c>
      <c r="D178" s="7" t="s">
        <v>398</v>
      </c>
      <c r="E178" s="30">
        <v>1.53</v>
      </c>
      <c r="F178" s="30">
        <v>4</v>
      </c>
      <c r="G178" s="30">
        <v>5.5</v>
      </c>
      <c r="H178" s="8">
        <v>1.53</v>
      </c>
      <c r="I178" s="8">
        <v>4.2</v>
      </c>
      <c r="J178" s="8">
        <v>6.5</v>
      </c>
      <c r="K178" s="4">
        <f t="shared" si="21"/>
        <v>3.6766666666666672</v>
      </c>
      <c r="L178" s="9">
        <f t="shared" si="19"/>
        <v>-4.0766666666666671</v>
      </c>
      <c r="M178" s="5">
        <f t="shared" si="20"/>
        <v>-0.39999999999999991</v>
      </c>
      <c r="N178" s="77" t="s">
        <v>59</v>
      </c>
    </row>
    <row r="179" spans="1:14" ht="15.5" customHeight="1" thickTop="1" thickBot="1">
      <c r="A179" s="16">
        <v>44768</v>
      </c>
      <c r="B179" s="11" t="s">
        <v>399</v>
      </c>
      <c r="C179" s="7" t="s">
        <v>400</v>
      </c>
      <c r="D179" s="7" t="s">
        <v>401</v>
      </c>
      <c r="E179" s="30">
        <v>1.53</v>
      </c>
      <c r="F179" s="30">
        <v>3.6</v>
      </c>
      <c r="G179" s="30">
        <v>5.5</v>
      </c>
      <c r="H179" s="8">
        <v>1.45</v>
      </c>
      <c r="I179" s="8">
        <v>3.6</v>
      </c>
      <c r="J179" s="8">
        <v>7</v>
      </c>
      <c r="K179" s="4">
        <f t="shared" si="21"/>
        <v>3.543333333333333</v>
      </c>
      <c r="L179" s="9">
        <f t="shared" si="19"/>
        <v>-4.0166666666666666</v>
      </c>
      <c r="M179" s="5">
        <f t="shared" si="20"/>
        <v>-0.47333333333333361</v>
      </c>
      <c r="N179" s="77" t="s">
        <v>23</v>
      </c>
    </row>
    <row r="180" spans="1:14" ht="15.5" customHeight="1" thickTop="1" thickBot="1">
      <c r="A180" s="16">
        <v>45054</v>
      </c>
      <c r="B180" s="11" t="s">
        <v>169</v>
      </c>
      <c r="C180" s="7" t="s">
        <v>395</v>
      </c>
      <c r="D180" s="7" t="s">
        <v>171</v>
      </c>
      <c r="E180" s="30">
        <v>1.53</v>
      </c>
      <c r="F180" s="30">
        <v>4</v>
      </c>
      <c r="G180" s="30">
        <v>5.5</v>
      </c>
      <c r="H180" s="8">
        <v>1.33</v>
      </c>
      <c r="I180" s="8">
        <v>5.5</v>
      </c>
      <c r="J180" s="8">
        <v>7</v>
      </c>
      <c r="K180" s="4">
        <f t="shared" si="21"/>
        <v>3.6766666666666672</v>
      </c>
      <c r="L180" s="9">
        <f t="shared" si="19"/>
        <v>-4.6100000000000003</v>
      </c>
      <c r="M180" s="5">
        <f t="shared" si="20"/>
        <v>-0.93333333333333313</v>
      </c>
      <c r="N180" s="77" t="s">
        <v>23</v>
      </c>
    </row>
    <row r="181" spans="1:14" ht="15.5" customHeight="1" thickTop="1" thickBot="1">
      <c r="A181" s="16">
        <v>44932</v>
      </c>
      <c r="B181" s="11" t="s">
        <v>56</v>
      </c>
      <c r="C181" s="7" t="s">
        <v>371</v>
      </c>
      <c r="D181" s="7" t="s">
        <v>402</v>
      </c>
      <c r="E181" s="30">
        <v>1.53</v>
      </c>
      <c r="F181" s="30">
        <v>4</v>
      </c>
      <c r="G181" s="30">
        <v>5.5</v>
      </c>
      <c r="H181" s="8">
        <v>1.44</v>
      </c>
      <c r="I181" s="8">
        <v>4.5</v>
      </c>
      <c r="J181" s="8">
        <v>6</v>
      </c>
      <c r="K181" s="4">
        <f t="shared" si="21"/>
        <v>3.6766666666666672</v>
      </c>
      <c r="L181" s="9">
        <f t="shared" si="19"/>
        <v>-3.98</v>
      </c>
      <c r="M181" s="5">
        <f t="shared" si="20"/>
        <v>-0.30333333333333279</v>
      </c>
      <c r="N181" s="77" t="s">
        <v>59</v>
      </c>
    </row>
    <row r="182" spans="1:14" ht="15.5" customHeight="1" thickTop="1" thickBot="1">
      <c r="A182" s="16">
        <v>44955</v>
      </c>
      <c r="B182" s="11" t="s">
        <v>244</v>
      </c>
      <c r="C182" s="7" t="s">
        <v>245</v>
      </c>
      <c r="D182" s="7" t="s">
        <v>403</v>
      </c>
      <c r="E182" s="30">
        <v>1.53</v>
      </c>
      <c r="F182" s="30">
        <v>4</v>
      </c>
      <c r="G182" s="30">
        <v>5.5</v>
      </c>
      <c r="H182" s="8">
        <v>1.44</v>
      </c>
      <c r="I182" s="8">
        <v>4.75</v>
      </c>
      <c r="J182" s="8">
        <v>6.5</v>
      </c>
      <c r="K182" s="4">
        <f t="shared" si="21"/>
        <v>3.6766666666666672</v>
      </c>
      <c r="L182" s="9">
        <f t="shared" si="19"/>
        <v>-4.2299999999999995</v>
      </c>
      <c r="M182" s="5">
        <f t="shared" si="20"/>
        <v>-0.55333333333333234</v>
      </c>
      <c r="N182" s="77" t="s">
        <v>59</v>
      </c>
    </row>
    <row r="183" spans="1:14" ht="15.5" customHeight="1" thickTop="1" thickBot="1">
      <c r="A183" s="16">
        <v>45069</v>
      </c>
      <c r="B183" s="11" t="s">
        <v>18</v>
      </c>
      <c r="C183" s="7" t="s">
        <v>19</v>
      </c>
      <c r="D183" s="7" t="s">
        <v>404</v>
      </c>
      <c r="E183" s="30">
        <v>1.53</v>
      </c>
      <c r="F183" s="30">
        <v>4</v>
      </c>
      <c r="G183" s="30">
        <v>5.5</v>
      </c>
      <c r="H183" s="8">
        <v>1.44</v>
      </c>
      <c r="I183" s="8">
        <v>4</v>
      </c>
      <c r="J183" s="8">
        <v>6</v>
      </c>
      <c r="K183" s="4">
        <f t="shared" si="21"/>
        <v>3.6766666666666672</v>
      </c>
      <c r="L183" s="9">
        <f t="shared" si="19"/>
        <v>-3.813333333333333</v>
      </c>
      <c r="M183" s="5">
        <f t="shared" si="20"/>
        <v>-0.13666666666666583</v>
      </c>
      <c r="N183" s="77" t="s">
        <v>14</v>
      </c>
    </row>
    <row r="184" spans="1:14" ht="15.5" customHeight="1" thickTop="1" thickBot="1">
      <c r="A184" s="6">
        <v>45178</v>
      </c>
      <c r="B184" s="7" t="s">
        <v>369</v>
      </c>
      <c r="C184" s="7" t="s">
        <v>405</v>
      </c>
      <c r="D184" s="7" t="s">
        <v>406</v>
      </c>
      <c r="E184" s="30">
        <v>1.53</v>
      </c>
      <c r="F184" s="30">
        <v>4.2</v>
      </c>
      <c r="G184" s="30">
        <v>5.5</v>
      </c>
      <c r="H184" s="8">
        <v>1.44</v>
      </c>
      <c r="I184" s="8">
        <v>4.75</v>
      </c>
      <c r="J184" s="8">
        <v>7.5</v>
      </c>
      <c r="K184" s="4">
        <f t="shared" si="21"/>
        <v>3.7433333333333336</v>
      </c>
      <c r="L184" s="9">
        <f t="shared" si="19"/>
        <v>-4.5633333333333335</v>
      </c>
      <c r="M184" s="5">
        <f t="shared" si="20"/>
        <v>-0.81999999999999984</v>
      </c>
      <c r="N184" s="77" t="s">
        <v>14</v>
      </c>
    </row>
    <row r="185" spans="1:14" ht="15.5" customHeight="1" thickTop="1" thickBot="1">
      <c r="A185" s="6">
        <v>45227</v>
      </c>
      <c r="B185" s="7" t="s">
        <v>369</v>
      </c>
      <c r="C185" s="7" t="s">
        <v>407</v>
      </c>
      <c r="D185" s="7" t="s">
        <v>408</v>
      </c>
      <c r="E185" s="30">
        <v>1.53</v>
      </c>
      <c r="F185" s="30">
        <v>4.2</v>
      </c>
      <c r="G185" s="30">
        <v>5.5</v>
      </c>
      <c r="H185" s="8">
        <v>1.45</v>
      </c>
      <c r="I185" s="8">
        <v>4.5</v>
      </c>
      <c r="J185" s="8">
        <v>6.5</v>
      </c>
      <c r="K185" s="4">
        <f t="shared" si="21"/>
        <v>3.7433333333333336</v>
      </c>
      <c r="L185" s="9">
        <f t="shared" si="19"/>
        <v>-4.1499999999999995</v>
      </c>
      <c r="M185" s="5">
        <f t="shared" si="20"/>
        <v>-0.40666666666666584</v>
      </c>
      <c r="N185" s="77" t="s">
        <v>23</v>
      </c>
    </row>
    <row r="186" spans="1:14" ht="15.5" customHeight="1" thickTop="1" thickBot="1">
      <c r="A186" s="6">
        <v>45221</v>
      </c>
      <c r="B186" s="7" t="s">
        <v>111</v>
      </c>
      <c r="C186" s="7" t="s">
        <v>409</v>
      </c>
      <c r="D186" s="7" t="s">
        <v>410</v>
      </c>
      <c r="E186" s="30">
        <v>1.53</v>
      </c>
      <c r="F186" s="30">
        <v>4.33</v>
      </c>
      <c r="G186" s="30">
        <v>5.5</v>
      </c>
      <c r="H186" s="8">
        <v>1.36</v>
      </c>
      <c r="I186" s="8">
        <v>5.75</v>
      </c>
      <c r="J186" s="8">
        <v>7</v>
      </c>
      <c r="K186" s="4">
        <f t="shared" si="21"/>
        <v>3.7866666666666666</v>
      </c>
      <c r="L186" s="9">
        <f t="shared" si="19"/>
        <v>-4.7033333333333331</v>
      </c>
      <c r="M186" s="5">
        <f t="shared" si="20"/>
        <v>-0.91666666666666652</v>
      </c>
      <c r="N186" s="77" t="s">
        <v>41</v>
      </c>
    </row>
    <row r="187" spans="1:14" ht="15.5" customHeight="1" thickTop="1" thickBot="1">
      <c r="A187" s="6">
        <v>45228</v>
      </c>
      <c r="B187" s="7" t="s">
        <v>46</v>
      </c>
      <c r="C187" s="7" t="s">
        <v>411</v>
      </c>
      <c r="D187" s="7" t="s">
        <v>412</v>
      </c>
      <c r="E187" s="30">
        <v>1.53</v>
      </c>
      <c r="F187" s="30">
        <v>4.33</v>
      </c>
      <c r="G187" s="30">
        <v>5.5</v>
      </c>
      <c r="H187" s="8">
        <v>1.44</v>
      </c>
      <c r="I187" s="8">
        <v>4.75</v>
      </c>
      <c r="J187" s="8">
        <v>6.5</v>
      </c>
      <c r="K187" s="4">
        <f t="shared" si="21"/>
        <v>3.7866666666666666</v>
      </c>
      <c r="L187" s="9">
        <f t="shared" si="19"/>
        <v>-4.2299999999999995</v>
      </c>
      <c r="M187" s="5">
        <f t="shared" si="20"/>
        <v>-0.44333333333333291</v>
      </c>
      <c r="N187" s="77" t="s">
        <v>59</v>
      </c>
    </row>
    <row r="188" spans="1:14" ht="15.5" customHeight="1" thickTop="1" thickBot="1">
      <c r="A188" s="6">
        <v>44841</v>
      </c>
      <c r="B188" s="7" t="s">
        <v>79</v>
      </c>
      <c r="C188" s="7" t="s">
        <v>133</v>
      </c>
      <c r="D188" s="7" t="s">
        <v>413</v>
      </c>
      <c r="E188" s="30">
        <v>1.53</v>
      </c>
      <c r="F188" s="30">
        <v>4.33</v>
      </c>
      <c r="G188" s="30">
        <v>5.5</v>
      </c>
      <c r="H188" s="8">
        <v>1.5</v>
      </c>
      <c r="I188" s="8">
        <v>4.75</v>
      </c>
      <c r="J188" s="8">
        <v>6</v>
      </c>
      <c r="K188" s="4">
        <f t="shared" si="21"/>
        <v>3.7866666666666666</v>
      </c>
      <c r="L188" s="9">
        <f t="shared" si="19"/>
        <v>-4.083333333333333</v>
      </c>
      <c r="M188" s="5">
        <f t="shared" si="20"/>
        <v>-0.29666666666666641</v>
      </c>
      <c r="N188" s="77" t="s">
        <v>23</v>
      </c>
    </row>
    <row r="189" spans="1:14" ht="15.5" customHeight="1" thickTop="1" thickBot="1">
      <c r="A189" s="6">
        <v>44847</v>
      </c>
      <c r="B189" s="7" t="s">
        <v>84</v>
      </c>
      <c r="C189" s="7" t="s">
        <v>414</v>
      </c>
      <c r="D189" s="7" t="s">
        <v>415</v>
      </c>
      <c r="E189" s="30">
        <v>1.53</v>
      </c>
      <c r="F189" s="30">
        <v>4.33</v>
      </c>
      <c r="G189" s="30">
        <v>5.5</v>
      </c>
      <c r="H189" s="8">
        <v>1.45</v>
      </c>
      <c r="I189" s="8">
        <v>4.5</v>
      </c>
      <c r="J189" s="8">
        <v>6.5</v>
      </c>
      <c r="K189" s="4">
        <f t="shared" si="21"/>
        <v>3.7866666666666666</v>
      </c>
      <c r="L189" s="9">
        <f t="shared" si="19"/>
        <v>-4.1499999999999995</v>
      </c>
      <c r="M189" s="5">
        <f t="shared" si="20"/>
        <v>-0.36333333333333284</v>
      </c>
      <c r="N189" s="77" t="s">
        <v>14</v>
      </c>
    </row>
    <row r="190" spans="1:14" ht="15.5" customHeight="1" thickTop="1" thickBot="1">
      <c r="A190" s="6">
        <v>44842</v>
      </c>
      <c r="B190" s="11" t="s">
        <v>248</v>
      </c>
      <c r="C190" s="7" t="s">
        <v>416</v>
      </c>
      <c r="D190" s="7" t="s">
        <v>417</v>
      </c>
      <c r="E190" s="30">
        <v>1.53</v>
      </c>
      <c r="F190" s="30">
        <v>4.5</v>
      </c>
      <c r="G190" s="30">
        <v>5.5</v>
      </c>
      <c r="H190" s="8">
        <v>1.33</v>
      </c>
      <c r="I190" s="8">
        <v>4.75</v>
      </c>
      <c r="J190" s="8">
        <v>7.5</v>
      </c>
      <c r="K190" s="4">
        <f t="shared" si="21"/>
        <v>3.8433333333333337</v>
      </c>
      <c r="L190" s="9">
        <f t="shared" si="19"/>
        <v>-4.5266666666666664</v>
      </c>
      <c r="M190" s="5">
        <f t="shared" si="20"/>
        <v>-0.68333333333333268</v>
      </c>
      <c r="N190" s="77" t="s">
        <v>23</v>
      </c>
    </row>
    <row r="191" spans="1:14" ht="15.5" customHeight="1" thickTop="1" thickBot="1">
      <c r="A191" s="6">
        <v>45130</v>
      </c>
      <c r="B191" s="7" t="s">
        <v>138</v>
      </c>
      <c r="C191" s="7" t="s">
        <v>418</v>
      </c>
      <c r="D191" s="7" t="s">
        <v>140</v>
      </c>
      <c r="E191" s="30">
        <v>1.53</v>
      </c>
      <c r="F191" s="30">
        <v>3.6</v>
      </c>
      <c r="G191" s="30">
        <v>5.75</v>
      </c>
      <c r="H191" s="8">
        <v>1.3</v>
      </c>
      <c r="I191" s="8">
        <v>4.75</v>
      </c>
      <c r="J191" s="8">
        <v>8.5</v>
      </c>
      <c r="K191" s="4">
        <f t="shared" si="21"/>
        <v>3.6266666666666665</v>
      </c>
      <c r="L191" s="9">
        <f t="shared" si="19"/>
        <v>-4.8500000000000005</v>
      </c>
      <c r="M191" s="5">
        <f t="shared" si="20"/>
        <v>-1.223333333333334</v>
      </c>
      <c r="N191" s="77" t="s">
        <v>41</v>
      </c>
    </row>
    <row r="192" spans="1:14" ht="15.5" customHeight="1" thickTop="1" thickBot="1">
      <c r="A192" s="6">
        <v>45080</v>
      </c>
      <c r="B192" s="7" t="s">
        <v>338</v>
      </c>
      <c r="C192" s="7" t="s">
        <v>105</v>
      </c>
      <c r="D192" s="7" t="s">
        <v>300</v>
      </c>
      <c r="E192" s="30">
        <v>1.53</v>
      </c>
      <c r="F192" s="30">
        <v>3.75</v>
      </c>
      <c r="G192" s="30">
        <v>5.75</v>
      </c>
      <c r="H192" s="8">
        <v>1.5</v>
      </c>
      <c r="I192" s="8">
        <v>4</v>
      </c>
      <c r="J192" s="8">
        <v>6.5</v>
      </c>
      <c r="K192" s="4">
        <f t="shared" si="21"/>
        <v>3.6766666666666672</v>
      </c>
      <c r="L192" s="9">
        <f t="shared" si="19"/>
        <v>-4</v>
      </c>
      <c r="M192" s="5">
        <f t="shared" si="20"/>
        <v>-0.32333333333333281</v>
      </c>
      <c r="N192" s="77" t="s">
        <v>41</v>
      </c>
    </row>
    <row r="193" spans="1:14" ht="15.5" customHeight="1" thickTop="1" thickBot="1">
      <c r="A193" s="6">
        <v>44774</v>
      </c>
      <c r="B193" s="7" t="s">
        <v>399</v>
      </c>
      <c r="C193" s="7" t="s">
        <v>419</v>
      </c>
      <c r="D193" s="7" t="s">
        <v>420</v>
      </c>
      <c r="E193" s="30">
        <v>1.53</v>
      </c>
      <c r="F193" s="30">
        <v>3.4</v>
      </c>
      <c r="G193" s="30">
        <v>6</v>
      </c>
      <c r="H193" s="8">
        <v>1.5</v>
      </c>
      <c r="I193" s="8">
        <v>3.5</v>
      </c>
      <c r="J193" s="8">
        <v>6.5</v>
      </c>
      <c r="K193" s="4">
        <f t="shared" si="21"/>
        <v>3.6433333333333331</v>
      </c>
      <c r="L193" s="9">
        <f t="shared" si="19"/>
        <v>-3.8333333333333335</v>
      </c>
      <c r="M193" s="5">
        <f t="shared" si="20"/>
        <v>-0.19000000000000039</v>
      </c>
      <c r="N193" s="77" t="s">
        <v>23</v>
      </c>
    </row>
    <row r="194" spans="1:14" ht="15.5" customHeight="1" thickTop="1" thickBot="1">
      <c r="A194" s="6">
        <v>45151</v>
      </c>
      <c r="B194" s="7" t="s">
        <v>138</v>
      </c>
      <c r="C194" s="7" t="s">
        <v>335</v>
      </c>
      <c r="D194" s="7" t="s">
        <v>421</v>
      </c>
      <c r="E194" s="30">
        <v>1.53</v>
      </c>
      <c r="F194" s="30">
        <v>3.5</v>
      </c>
      <c r="G194" s="30">
        <v>6</v>
      </c>
      <c r="H194" s="8">
        <v>1.45</v>
      </c>
      <c r="I194" s="8">
        <v>3.75</v>
      </c>
      <c r="J194" s="8">
        <v>6.5</v>
      </c>
      <c r="K194" s="4">
        <f t="shared" si="21"/>
        <v>3.6766666666666672</v>
      </c>
      <c r="L194" s="9">
        <f t="shared" si="19"/>
        <v>-3.9</v>
      </c>
      <c r="M194" s="5">
        <f t="shared" si="20"/>
        <v>-0.22333333333333272</v>
      </c>
      <c r="N194" s="77" t="s">
        <v>23</v>
      </c>
    </row>
    <row r="195" spans="1:14" ht="15.5" customHeight="1" thickTop="1" thickBot="1">
      <c r="A195" s="6">
        <v>44794</v>
      </c>
      <c r="B195" s="11" t="s">
        <v>127</v>
      </c>
      <c r="C195" s="7" t="s">
        <v>142</v>
      </c>
      <c r="D195" s="7" t="s">
        <v>422</v>
      </c>
      <c r="E195" s="30">
        <v>1.53</v>
      </c>
      <c r="F195" s="30">
        <v>4</v>
      </c>
      <c r="G195" s="30">
        <v>6</v>
      </c>
      <c r="H195" s="8">
        <v>1.4</v>
      </c>
      <c r="I195" s="8">
        <v>4.75</v>
      </c>
      <c r="J195" s="8">
        <v>8</v>
      </c>
      <c r="K195" s="4">
        <f t="shared" si="21"/>
        <v>3.8433333333333337</v>
      </c>
      <c r="L195" s="9">
        <f t="shared" si="19"/>
        <v>-4.7166666666666668</v>
      </c>
      <c r="M195" s="5">
        <f t="shared" si="20"/>
        <v>-0.87333333333333307</v>
      </c>
      <c r="N195" s="77" t="s">
        <v>41</v>
      </c>
    </row>
    <row r="196" spans="1:14" ht="15.5" customHeight="1" thickTop="1" thickBot="1">
      <c r="A196" s="6">
        <v>45204</v>
      </c>
      <c r="B196" s="11" t="s">
        <v>52</v>
      </c>
      <c r="C196" s="7" t="s">
        <v>307</v>
      </c>
      <c r="D196" s="7" t="s">
        <v>423</v>
      </c>
      <c r="E196" s="30">
        <v>1.53</v>
      </c>
      <c r="F196" s="30">
        <v>4</v>
      </c>
      <c r="G196" s="30">
        <v>6</v>
      </c>
      <c r="H196" s="8">
        <v>1.4</v>
      </c>
      <c r="I196" s="8">
        <v>4.75</v>
      </c>
      <c r="J196" s="8">
        <v>5.5</v>
      </c>
      <c r="K196" s="4">
        <f t="shared" si="21"/>
        <v>3.8433333333333337</v>
      </c>
      <c r="L196" s="9">
        <f t="shared" si="19"/>
        <v>-3.8833333333333333</v>
      </c>
      <c r="M196" s="5">
        <f t="shared" si="20"/>
        <v>-3.9999999999999591E-2</v>
      </c>
      <c r="N196" s="77" t="s">
        <v>59</v>
      </c>
    </row>
    <row r="197" spans="1:14" ht="15.5" customHeight="1" thickTop="1" thickBot="1">
      <c r="A197" s="6">
        <v>44850</v>
      </c>
      <c r="B197" s="7" t="s">
        <v>66</v>
      </c>
      <c r="C197" s="7" t="s">
        <v>424</v>
      </c>
      <c r="D197" s="7" t="s">
        <v>425</v>
      </c>
      <c r="E197" s="30">
        <v>1.53</v>
      </c>
      <c r="F197" s="30">
        <v>4</v>
      </c>
      <c r="G197" s="30">
        <v>6</v>
      </c>
      <c r="H197" s="8">
        <v>1.4</v>
      </c>
      <c r="I197" s="8">
        <v>4.75</v>
      </c>
      <c r="J197" s="8">
        <v>7</v>
      </c>
      <c r="K197" s="4">
        <f t="shared" si="21"/>
        <v>3.8433333333333337</v>
      </c>
      <c r="L197" s="9">
        <f t="shared" si="19"/>
        <v>-4.3833333333333337</v>
      </c>
      <c r="M197" s="5">
        <f t="shared" si="20"/>
        <v>-0.54</v>
      </c>
      <c r="N197" s="77" t="s">
        <v>23</v>
      </c>
    </row>
    <row r="198" spans="1:14" ht="15.5" customHeight="1" thickTop="1" thickBot="1">
      <c r="A198" s="16">
        <v>45156</v>
      </c>
      <c r="B198" s="11" t="s">
        <v>265</v>
      </c>
      <c r="C198" s="7" t="s">
        <v>426</v>
      </c>
      <c r="D198" s="7" t="s">
        <v>427</v>
      </c>
      <c r="E198" s="30">
        <v>1.53</v>
      </c>
      <c r="F198" s="30">
        <v>4</v>
      </c>
      <c r="G198" s="30">
        <v>6</v>
      </c>
      <c r="H198" s="8">
        <v>1.4</v>
      </c>
      <c r="I198" s="8">
        <v>4.75</v>
      </c>
      <c r="J198" s="8">
        <v>7</v>
      </c>
      <c r="K198" s="4">
        <f t="shared" si="21"/>
        <v>3.8433333333333337</v>
      </c>
      <c r="L198" s="9">
        <f t="shared" si="19"/>
        <v>-4.3833333333333337</v>
      </c>
      <c r="M198" s="5">
        <f t="shared" si="20"/>
        <v>-0.54</v>
      </c>
      <c r="N198" s="77" t="s">
        <v>23</v>
      </c>
    </row>
    <row r="199" spans="1:14" ht="15.5" customHeight="1" thickTop="1" thickBot="1">
      <c r="A199" s="6">
        <v>44800</v>
      </c>
      <c r="B199" s="11" t="s">
        <v>294</v>
      </c>
      <c r="C199" s="7" t="s">
        <v>64</v>
      </c>
      <c r="D199" s="7" t="s">
        <v>428</v>
      </c>
      <c r="E199" s="30">
        <v>1.53</v>
      </c>
      <c r="F199" s="30">
        <v>4</v>
      </c>
      <c r="G199" s="30">
        <v>6</v>
      </c>
      <c r="H199" s="8">
        <v>1.44</v>
      </c>
      <c r="I199" s="8">
        <v>4.33</v>
      </c>
      <c r="J199" s="8">
        <v>6.5</v>
      </c>
      <c r="K199" s="4">
        <f t="shared" si="21"/>
        <v>3.8433333333333337</v>
      </c>
      <c r="L199" s="9">
        <f t="shared" si="19"/>
        <v>-4.09</v>
      </c>
      <c r="M199" s="5">
        <f t="shared" si="20"/>
        <v>-0.24666666666666615</v>
      </c>
      <c r="N199" s="77" t="s">
        <v>23</v>
      </c>
    </row>
    <row r="200" spans="1:14" ht="15.5" customHeight="1" thickTop="1" thickBot="1">
      <c r="A200" s="16">
        <v>44976</v>
      </c>
      <c r="B200" s="11" t="s">
        <v>46</v>
      </c>
      <c r="C200" s="7" t="s">
        <v>157</v>
      </c>
      <c r="D200" s="7" t="s">
        <v>429</v>
      </c>
      <c r="E200" s="30">
        <v>1.53</v>
      </c>
      <c r="F200" s="30">
        <v>4</v>
      </c>
      <c r="G200" s="30">
        <v>6</v>
      </c>
      <c r="H200" s="8">
        <v>1.45</v>
      </c>
      <c r="I200" s="8">
        <v>4.2</v>
      </c>
      <c r="J200" s="8">
        <v>6.5</v>
      </c>
      <c r="K200" s="4">
        <f t="shared" si="21"/>
        <v>3.8433333333333337</v>
      </c>
      <c r="L200" s="9">
        <f t="shared" si="19"/>
        <v>-4.05</v>
      </c>
      <c r="M200" s="5">
        <f t="shared" si="20"/>
        <v>-0.20666666666666611</v>
      </c>
      <c r="N200" s="77" t="s">
        <v>59</v>
      </c>
    </row>
    <row r="201" spans="1:14" ht="15.5" customHeight="1" thickTop="1" thickBot="1">
      <c r="A201" s="16">
        <v>45185</v>
      </c>
      <c r="B201" s="11" t="s">
        <v>18</v>
      </c>
      <c r="C201" s="7" t="s">
        <v>430</v>
      </c>
      <c r="D201" s="7" t="s">
        <v>315</v>
      </c>
      <c r="E201" s="30">
        <v>1.53</v>
      </c>
      <c r="F201" s="30">
        <v>4</v>
      </c>
      <c r="G201" s="30">
        <v>6</v>
      </c>
      <c r="H201" s="8">
        <v>1.5</v>
      </c>
      <c r="I201" s="8">
        <v>4.5</v>
      </c>
      <c r="J201" s="8">
        <v>5.75</v>
      </c>
      <c r="K201" s="4">
        <f t="shared" si="21"/>
        <v>3.8433333333333337</v>
      </c>
      <c r="L201" s="9">
        <f t="shared" si="19"/>
        <v>-3.9166666666666665</v>
      </c>
      <c r="M201" s="5">
        <f t="shared" si="20"/>
        <v>-7.3333333333332806E-2</v>
      </c>
      <c r="N201" s="77" t="s">
        <v>59</v>
      </c>
    </row>
    <row r="202" spans="1:14" ht="15.5" customHeight="1" thickTop="1" thickBot="1">
      <c r="A202" s="16">
        <v>44868</v>
      </c>
      <c r="B202" s="11" t="s">
        <v>84</v>
      </c>
      <c r="C202" s="7" t="s">
        <v>50</v>
      </c>
      <c r="D202" s="7" t="s">
        <v>431</v>
      </c>
      <c r="E202" s="30">
        <v>1.53</v>
      </c>
      <c r="F202" s="30">
        <v>4</v>
      </c>
      <c r="G202" s="30">
        <v>6</v>
      </c>
      <c r="H202" s="8">
        <v>1.5</v>
      </c>
      <c r="I202" s="8">
        <v>4.5</v>
      </c>
      <c r="J202" s="8">
        <v>6</v>
      </c>
      <c r="K202" s="4">
        <f t="shared" si="21"/>
        <v>3.8433333333333337</v>
      </c>
      <c r="L202" s="9">
        <f t="shared" si="19"/>
        <v>-4</v>
      </c>
      <c r="M202" s="5">
        <f t="shared" si="20"/>
        <v>-0.15666666666666629</v>
      </c>
      <c r="N202" s="77" t="s">
        <v>23</v>
      </c>
    </row>
    <row r="203" spans="1:14" ht="15.5" customHeight="1" thickTop="1" thickBot="1">
      <c r="A203" s="16">
        <v>45110</v>
      </c>
      <c r="B203" s="11" t="s">
        <v>127</v>
      </c>
      <c r="C203" s="7" t="s">
        <v>432</v>
      </c>
      <c r="D203" s="7" t="s">
        <v>275</v>
      </c>
      <c r="E203" s="30">
        <v>1.53</v>
      </c>
      <c r="F203" s="30">
        <v>4</v>
      </c>
      <c r="G203" s="30">
        <v>6</v>
      </c>
      <c r="H203" s="8">
        <v>1.5</v>
      </c>
      <c r="I203" s="8">
        <v>4</v>
      </c>
      <c r="J203" s="8">
        <v>7.5</v>
      </c>
      <c r="K203" s="4">
        <f t="shared" si="21"/>
        <v>3.8433333333333337</v>
      </c>
      <c r="L203" s="9">
        <f t="shared" si="19"/>
        <v>-4.333333333333333</v>
      </c>
      <c r="M203" s="5">
        <f t="shared" si="20"/>
        <v>-0.48999999999999932</v>
      </c>
      <c r="N203" s="77" t="s">
        <v>23</v>
      </c>
    </row>
    <row r="204" spans="1:14" ht="15.5" customHeight="1" thickTop="1" thickBot="1">
      <c r="A204" s="16">
        <v>44991</v>
      </c>
      <c r="B204" s="11" t="s">
        <v>248</v>
      </c>
      <c r="C204" s="7" t="s">
        <v>416</v>
      </c>
      <c r="D204" s="7" t="s">
        <v>433</v>
      </c>
      <c r="E204" s="30">
        <v>1.53</v>
      </c>
      <c r="F204" s="30">
        <v>4</v>
      </c>
      <c r="G204" s="30">
        <v>6</v>
      </c>
      <c r="H204" s="8">
        <v>1.5</v>
      </c>
      <c r="I204" s="8">
        <v>4.2</v>
      </c>
      <c r="J204" s="8">
        <v>7</v>
      </c>
      <c r="K204" s="4">
        <f t="shared" si="21"/>
        <v>3.8433333333333337</v>
      </c>
      <c r="L204" s="9">
        <f t="shared" si="19"/>
        <v>-4.2333333333333334</v>
      </c>
      <c r="M204" s="5">
        <f t="shared" si="20"/>
        <v>-0.38999999999999968</v>
      </c>
      <c r="N204" s="77" t="s">
        <v>14</v>
      </c>
    </row>
    <row r="205" spans="1:14" ht="15.5" customHeight="1" thickTop="1" thickBot="1">
      <c r="A205" s="16">
        <v>44961</v>
      </c>
      <c r="B205" s="11" t="s">
        <v>244</v>
      </c>
      <c r="C205" s="7" t="s">
        <v>245</v>
      </c>
      <c r="D205" s="7" t="s">
        <v>434</v>
      </c>
      <c r="E205" s="30">
        <v>1.53</v>
      </c>
      <c r="F205" s="30">
        <v>4.2</v>
      </c>
      <c r="G205" s="30">
        <v>6</v>
      </c>
      <c r="H205" s="8">
        <v>1.33</v>
      </c>
      <c r="I205" s="8">
        <v>5</v>
      </c>
      <c r="J205" s="8">
        <v>9.5</v>
      </c>
      <c r="K205" s="4">
        <f t="shared" si="21"/>
        <v>3.91</v>
      </c>
      <c r="L205" s="9">
        <f t="shared" si="19"/>
        <v>-5.2766666666666664</v>
      </c>
      <c r="M205" s="5">
        <f t="shared" si="20"/>
        <v>-1.3666666666666663</v>
      </c>
      <c r="N205" s="77" t="s">
        <v>41</v>
      </c>
    </row>
    <row r="206" spans="1:14" ht="15.5" customHeight="1" thickTop="1" thickBot="1">
      <c r="A206" s="16">
        <v>44619</v>
      </c>
      <c r="B206" s="11" t="s">
        <v>52</v>
      </c>
      <c r="C206" s="7" t="s">
        <v>435</v>
      </c>
      <c r="D206" s="7" t="s">
        <v>436</v>
      </c>
      <c r="E206" s="30">
        <v>1.53</v>
      </c>
      <c r="F206" s="30">
        <v>4</v>
      </c>
      <c r="G206" s="30">
        <v>6</v>
      </c>
      <c r="H206" s="8">
        <v>1.55</v>
      </c>
      <c r="I206" s="8">
        <v>4.2</v>
      </c>
      <c r="J206" s="8">
        <v>5.75</v>
      </c>
      <c r="K206" s="4">
        <f t="shared" si="21"/>
        <v>3.8433333333333337</v>
      </c>
      <c r="L206" s="9">
        <f t="shared" si="19"/>
        <v>-3.8333333333333335</v>
      </c>
      <c r="M206" s="5">
        <f t="shared" si="20"/>
        <v>1.0000000000000231E-2</v>
      </c>
      <c r="N206" s="77" t="s">
        <v>23</v>
      </c>
    </row>
    <row r="207" spans="1:14" ht="15.5" customHeight="1" thickTop="1" thickBot="1">
      <c r="A207" s="16">
        <v>44954</v>
      </c>
      <c r="B207" s="11" t="s">
        <v>437</v>
      </c>
      <c r="C207" s="7" t="s">
        <v>438</v>
      </c>
      <c r="D207" s="7" t="s">
        <v>288</v>
      </c>
      <c r="E207" s="30">
        <v>1.53</v>
      </c>
      <c r="F207" s="30">
        <v>4</v>
      </c>
      <c r="G207" s="30">
        <v>6</v>
      </c>
      <c r="H207" s="8">
        <v>1.8</v>
      </c>
      <c r="I207" s="8">
        <v>3.75</v>
      </c>
      <c r="J207" s="8">
        <v>4.33</v>
      </c>
      <c r="K207" s="4">
        <f t="shared" si="21"/>
        <v>3.8433333333333337</v>
      </c>
      <c r="L207" s="9">
        <f t="shared" si="19"/>
        <v>-3.293333333333333</v>
      </c>
      <c r="M207" s="5">
        <f t="shared" si="20"/>
        <v>0.55000000000000071</v>
      </c>
      <c r="N207" s="77" t="s">
        <v>14</v>
      </c>
    </row>
    <row r="208" spans="1:14" ht="15.5" customHeight="1" thickTop="1" thickBot="1">
      <c r="A208" s="16">
        <v>44738</v>
      </c>
      <c r="B208" s="11" t="s">
        <v>127</v>
      </c>
      <c r="C208" s="7" t="s">
        <v>432</v>
      </c>
      <c r="D208" s="7" t="s">
        <v>439</v>
      </c>
      <c r="E208" s="30">
        <v>1.53</v>
      </c>
      <c r="F208" s="30">
        <v>4</v>
      </c>
      <c r="G208" s="30">
        <v>6</v>
      </c>
      <c r="H208" s="8">
        <v>1.83</v>
      </c>
      <c r="I208" s="8">
        <v>3.2</v>
      </c>
      <c r="J208" s="8">
        <v>5.25</v>
      </c>
      <c r="K208" s="4">
        <f t="shared" si="21"/>
        <v>3.8433333333333337</v>
      </c>
      <c r="L208" s="9">
        <f t="shared" si="19"/>
        <v>-3.4266666666666672</v>
      </c>
      <c r="M208" s="5">
        <f t="shared" si="20"/>
        <v>0.41666666666666652</v>
      </c>
      <c r="N208" s="77" t="s">
        <v>14</v>
      </c>
    </row>
    <row r="209" spans="1:14" ht="15.5" customHeight="1" thickTop="1" thickBot="1">
      <c r="A209" s="16">
        <v>45124</v>
      </c>
      <c r="B209" s="11" t="s">
        <v>399</v>
      </c>
      <c r="C209" s="7" t="s">
        <v>440</v>
      </c>
      <c r="D209" s="7" t="s">
        <v>441</v>
      </c>
      <c r="E209" s="30">
        <v>1.53</v>
      </c>
      <c r="F209" s="30">
        <v>3.4</v>
      </c>
      <c r="G209" s="30">
        <v>6</v>
      </c>
      <c r="H209" s="8">
        <v>1.7</v>
      </c>
      <c r="I209" s="8">
        <v>3.4</v>
      </c>
      <c r="J209" s="8">
        <v>4.5</v>
      </c>
      <c r="K209" s="4">
        <f t="shared" si="21"/>
        <v>3.6433333333333331</v>
      </c>
      <c r="L209" s="9">
        <f t="shared" si="19"/>
        <v>-3.1999999999999997</v>
      </c>
      <c r="M209" s="5">
        <f t="shared" si="20"/>
        <v>0.44333333333333336</v>
      </c>
      <c r="N209" s="77" t="s">
        <v>14</v>
      </c>
    </row>
    <row r="210" spans="1:14" ht="15.5" customHeight="1" thickTop="1" thickBot="1">
      <c r="A210" s="16">
        <v>45060</v>
      </c>
      <c r="B210" s="11" t="s">
        <v>52</v>
      </c>
      <c r="C210" s="7" t="s">
        <v>442</v>
      </c>
      <c r="D210" s="7" t="s">
        <v>292</v>
      </c>
      <c r="E210" s="30">
        <v>1.53</v>
      </c>
      <c r="F210" s="30">
        <v>4</v>
      </c>
      <c r="G210" s="30">
        <v>6</v>
      </c>
      <c r="H210" s="8">
        <v>1.61</v>
      </c>
      <c r="I210" s="8">
        <v>4</v>
      </c>
      <c r="J210" s="8">
        <v>5.25</v>
      </c>
      <c r="K210" s="4">
        <f t="shared" si="21"/>
        <v>3.8433333333333337</v>
      </c>
      <c r="L210" s="9">
        <f t="shared" si="19"/>
        <v>-3.6199999999999997</v>
      </c>
      <c r="M210" s="5">
        <f t="shared" si="20"/>
        <v>0.22333333333333405</v>
      </c>
      <c r="N210" s="77" t="s">
        <v>23</v>
      </c>
    </row>
    <row r="211" spans="1:14" ht="15.5" customHeight="1" thickTop="1" thickBot="1">
      <c r="A211" s="16">
        <v>44966</v>
      </c>
      <c r="B211" s="11" t="s">
        <v>60</v>
      </c>
      <c r="C211" s="7" t="s">
        <v>443</v>
      </c>
      <c r="D211" s="7" t="s">
        <v>62</v>
      </c>
      <c r="E211" s="30">
        <v>1.53</v>
      </c>
      <c r="F211" s="30">
        <v>3.6</v>
      </c>
      <c r="G211" s="30">
        <v>6.5</v>
      </c>
      <c r="H211" s="8">
        <v>1.5</v>
      </c>
      <c r="I211" s="8">
        <v>3.75</v>
      </c>
      <c r="J211" s="8">
        <v>6.5</v>
      </c>
      <c r="K211" s="4">
        <f t="shared" si="21"/>
        <v>3.8766666666666665</v>
      </c>
      <c r="L211" s="9">
        <f t="shared" si="19"/>
        <v>-3.9166666666666665</v>
      </c>
      <c r="M211" s="5">
        <f t="shared" si="20"/>
        <v>-4.0000000000000036E-2</v>
      </c>
      <c r="N211" s="77" t="s">
        <v>14</v>
      </c>
    </row>
    <row r="212" spans="1:14" ht="15.5" customHeight="1" thickTop="1" thickBot="1">
      <c r="A212" s="16">
        <v>44766</v>
      </c>
      <c r="B212" s="11" t="s">
        <v>127</v>
      </c>
      <c r="C212" s="7" t="s">
        <v>297</v>
      </c>
      <c r="D212" s="7" t="s">
        <v>189</v>
      </c>
      <c r="E212" s="30">
        <v>1.53</v>
      </c>
      <c r="F212" s="30">
        <v>3.75</v>
      </c>
      <c r="G212" s="30">
        <v>6.5</v>
      </c>
      <c r="H212" s="8">
        <v>1.44</v>
      </c>
      <c r="I212" s="8">
        <v>4.2</v>
      </c>
      <c r="J212" s="8">
        <v>8</v>
      </c>
      <c r="K212" s="4">
        <f t="shared" si="21"/>
        <v>3.9266666666666672</v>
      </c>
      <c r="L212" s="9">
        <f t="shared" si="19"/>
        <v>-4.5466666666666669</v>
      </c>
      <c r="M212" s="5">
        <f t="shared" si="20"/>
        <v>-0.61999999999999966</v>
      </c>
      <c r="N212" s="77" t="s">
        <v>59</v>
      </c>
    </row>
    <row r="213" spans="1:14" ht="15.5" customHeight="1" thickTop="1" thickBot="1">
      <c r="A213" s="16">
        <v>44758</v>
      </c>
      <c r="B213" s="11" t="s">
        <v>384</v>
      </c>
      <c r="C213" s="7" t="s">
        <v>444</v>
      </c>
      <c r="D213" s="7" t="s">
        <v>445</v>
      </c>
      <c r="E213" s="30">
        <v>1.53</v>
      </c>
      <c r="F213" s="30">
        <v>3.8</v>
      </c>
      <c r="G213" s="30">
        <v>6.5</v>
      </c>
      <c r="H213" s="8">
        <v>1.5</v>
      </c>
      <c r="I213" s="8">
        <v>4.2</v>
      </c>
      <c r="J213" s="8">
        <v>6.5</v>
      </c>
      <c r="K213" s="4">
        <f t="shared" si="21"/>
        <v>3.9433333333333334</v>
      </c>
      <c r="L213" s="9">
        <f t="shared" si="19"/>
        <v>-4.0666666666666664</v>
      </c>
      <c r="M213" s="5">
        <f t="shared" si="20"/>
        <v>-0.12333333333333307</v>
      </c>
      <c r="N213" s="77" t="s">
        <v>14</v>
      </c>
    </row>
    <row r="214" spans="1:14" ht="15.5" customHeight="1" thickTop="1" thickBot="1">
      <c r="A214" s="16">
        <v>45132</v>
      </c>
      <c r="B214" s="11" t="s">
        <v>338</v>
      </c>
      <c r="C214" s="7" t="s">
        <v>446</v>
      </c>
      <c r="D214" s="7" t="s">
        <v>204</v>
      </c>
      <c r="E214" s="30">
        <v>1.53</v>
      </c>
      <c r="F214" s="30">
        <v>3.8</v>
      </c>
      <c r="G214" s="30">
        <v>6.5</v>
      </c>
      <c r="H214" s="8">
        <v>1.45</v>
      </c>
      <c r="I214" s="8">
        <v>4.33</v>
      </c>
      <c r="J214" s="8">
        <v>8</v>
      </c>
      <c r="K214" s="4">
        <f t="shared" si="21"/>
        <v>3.9433333333333334</v>
      </c>
      <c r="L214" s="9">
        <f t="shared" si="19"/>
        <v>-4.5933333333333337</v>
      </c>
      <c r="M214" s="5">
        <f t="shared" si="20"/>
        <v>-0.65000000000000036</v>
      </c>
      <c r="N214" s="77" t="s">
        <v>23</v>
      </c>
    </row>
    <row r="215" spans="1:14" ht="15.5" customHeight="1" thickTop="1" thickBot="1">
      <c r="A215" s="16">
        <v>44983</v>
      </c>
      <c r="B215" s="11" t="s">
        <v>52</v>
      </c>
      <c r="C215" s="7" t="s">
        <v>447</v>
      </c>
      <c r="D215" s="7" t="s">
        <v>448</v>
      </c>
      <c r="E215" s="30">
        <v>1.53</v>
      </c>
      <c r="F215" s="30">
        <v>3.8</v>
      </c>
      <c r="G215" s="30">
        <v>6.5</v>
      </c>
      <c r="H215" s="8">
        <v>1.5</v>
      </c>
      <c r="I215" s="8">
        <v>4.2</v>
      </c>
      <c r="J215" s="8">
        <v>7</v>
      </c>
      <c r="K215" s="4">
        <f t="shared" si="21"/>
        <v>3.9433333333333334</v>
      </c>
      <c r="L215" s="9">
        <f t="shared" si="19"/>
        <v>-4.2333333333333334</v>
      </c>
      <c r="M215" s="5">
        <f t="shared" si="20"/>
        <v>-0.29000000000000004</v>
      </c>
      <c r="N215" s="77" t="s">
        <v>14</v>
      </c>
    </row>
    <row r="216" spans="1:14" ht="15.5" customHeight="1" thickTop="1" thickBot="1">
      <c r="A216" s="16">
        <v>44781</v>
      </c>
      <c r="B216" s="11" t="s">
        <v>127</v>
      </c>
      <c r="C216" s="7" t="s">
        <v>432</v>
      </c>
      <c r="D216" s="7" t="s">
        <v>352</v>
      </c>
      <c r="E216" s="30">
        <v>1.53</v>
      </c>
      <c r="F216" s="30">
        <v>4</v>
      </c>
      <c r="G216" s="30">
        <v>6.5</v>
      </c>
      <c r="H216" s="8">
        <v>1.5</v>
      </c>
      <c r="I216" s="8">
        <v>4</v>
      </c>
      <c r="J216" s="8">
        <v>7</v>
      </c>
      <c r="K216" s="4">
        <f t="shared" si="21"/>
        <v>4.0100000000000007</v>
      </c>
      <c r="L216" s="9">
        <f t="shared" si="19"/>
        <v>-4.166666666666667</v>
      </c>
      <c r="M216" s="5">
        <f t="shared" si="20"/>
        <v>-0.15666666666666629</v>
      </c>
      <c r="N216" s="77" t="s">
        <v>14</v>
      </c>
    </row>
    <row r="217" spans="1:14" ht="15.5" customHeight="1" thickTop="1" thickBot="1">
      <c r="A217" s="16">
        <v>45152</v>
      </c>
      <c r="B217" s="11" t="s">
        <v>449</v>
      </c>
      <c r="C217" s="7" t="s">
        <v>450</v>
      </c>
      <c r="D217" s="7" t="s">
        <v>451</v>
      </c>
      <c r="E217" s="30">
        <v>1.53</v>
      </c>
      <c r="F217" s="30">
        <v>4</v>
      </c>
      <c r="G217" s="74">
        <v>7</v>
      </c>
      <c r="H217" s="30">
        <v>1.53</v>
      </c>
      <c r="I217" s="30">
        <v>4</v>
      </c>
      <c r="J217" s="74">
        <v>7</v>
      </c>
      <c r="K217" s="4">
        <f t="shared" si="21"/>
        <v>4.1766666666666667</v>
      </c>
      <c r="L217" s="9">
        <f t="shared" si="19"/>
        <v>-4.1766666666666667</v>
      </c>
      <c r="M217" s="5">
        <f t="shared" si="20"/>
        <v>0</v>
      </c>
      <c r="N217" s="77" t="s">
        <v>59</v>
      </c>
    </row>
    <row r="218" spans="1:14" ht="15.5" customHeight="1" thickTop="1" thickBot="1">
      <c r="A218" s="16">
        <v>44900</v>
      </c>
      <c r="B218" s="11" t="s">
        <v>165</v>
      </c>
      <c r="C218" s="7" t="s">
        <v>452</v>
      </c>
      <c r="D218" s="7" t="s">
        <v>453</v>
      </c>
      <c r="E218" s="30">
        <v>4.75</v>
      </c>
      <c r="F218" s="30">
        <v>4</v>
      </c>
      <c r="G218" s="30">
        <v>1.53</v>
      </c>
      <c r="H218" s="8">
        <v>6</v>
      </c>
      <c r="I218" s="8">
        <v>3.75</v>
      </c>
      <c r="J218" s="8">
        <v>1.55</v>
      </c>
      <c r="K218" s="4">
        <f t="shared" si="21"/>
        <v>3.4266666666666663</v>
      </c>
      <c r="L218" s="9">
        <f t="shared" si="19"/>
        <v>-3.7666666666666671</v>
      </c>
      <c r="M218" s="5">
        <f t="shared" si="20"/>
        <v>-0.34000000000000075</v>
      </c>
      <c r="N218" s="77" t="s">
        <v>14</v>
      </c>
    </row>
    <row r="219" spans="1:14" ht="15.5" customHeight="1" thickTop="1" thickBot="1">
      <c r="A219" s="16">
        <v>44842</v>
      </c>
      <c r="B219" s="11" t="s">
        <v>35</v>
      </c>
      <c r="C219" s="7" t="s">
        <v>454</v>
      </c>
      <c r="D219" s="7" t="s">
        <v>455</v>
      </c>
      <c r="E219" s="30">
        <v>4.75</v>
      </c>
      <c r="F219" s="30">
        <v>4</v>
      </c>
      <c r="G219" s="30">
        <v>1.53</v>
      </c>
      <c r="H219" s="8">
        <v>3.5</v>
      </c>
      <c r="I219" s="8">
        <v>3.6</v>
      </c>
      <c r="J219" s="8">
        <v>1.8</v>
      </c>
      <c r="K219" s="4">
        <f t="shared" si="21"/>
        <v>3.4266666666666663</v>
      </c>
      <c r="L219" s="9">
        <f t="shared" si="19"/>
        <v>-2.9666666666666668</v>
      </c>
      <c r="M219" s="5">
        <f t="shared" si="20"/>
        <v>0.45999999999999952</v>
      </c>
      <c r="N219" s="77" t="s">
        <v>59</v>
      </c>
    </row>
    <row r="220" spans="1:14" ht="15.5" customHeight="1" thickTop="1" thickBot="1">
      <c r="A220" s="16">
        <v>45151</v>
      </c>
      <c r="B220" s="11" t="s">
        <v>265</v>
      </c>
      <c r="C220" s="7" t="s">
        <v>456</v>
      </c>
      <c r="D220" s="7" t="s">
        <v>457</v>
      </c>
      <c r="E220" s="30">
        <v>4.75</v>
      </c>
      <c r="F220" s="30">
        <v>4</v>
      </c>
      <c r="G220" s="30">
        <v>1.53</v>
      </c>
      <c r="H220" s="8">
        <v>4.2</v>
      </c>
      <c r="I220" s="8">
        <v>3.8</v>
      </c>
      <c r="J220" s="8">
        <v>1.61</v>
      </c>
      <c r="K220" s="4">
        <f t="shared" si="21"/>
        <v>3.4266666666666663</v>
      </c>
      <c r="L220" s="9">
        <f t="shared" si="19"/>
        <v>-3.2033333333333331</v>
      </c>
      <c r="M220" s="5">
        <f t="shared" si="20"/>
        <v>0.22333333333333316</v>
      </c>
      <c r="N220" s="77" t="s">
        <v>14</v>
      </c>
    </row>
    <row r="221" spans="1:14" ht="15.5" customHeight="1" thickTop="1" thickBot="1">
      <c r="A221" s="16">
        <v>44884</v>
      </c>
      <c r="B221" s="11" t="s">
        <v>60</v>
      </c>
      <c r="C221" s="7" t="s">
        <v>458</v>
      </c>
      <c r="D221" s="7" t="s">
        <v>459</v>
      </c>
      <c r="E221" s="30">
        <v>4.75</v>
      </c>
      <c r="F221" s="30">
        <v>4</v>
      </c>
      <c r="G221" s="30">
        <v>1.53</v>
      </c>
      <c r="H221" s="8">
        <v>3</v>
      </c>
      <c r="I221" s="8">
        <v>3.25</v>
      </c>
      <c r="J221" s="8">
        <v>2.1</v>
      </c>
      <c r="K221" s="4">
        <f t="shared" si="21"/>
        <v>3.4266666666666663</v>
      </c>
      <c r="L221" s="9">
        <f t="shared" si="19"/>
        <v>-2.7833333333333332</v>
      </c>
      <c r="M221" s="5">
        <f t="shared" si="20"/>
        <v>0.64333333333333309</v>
      </c>
      <c r="N221" s="77" t="s">
        <v>14</v>
      </c>
    </row>
    <row r="222" spans="1:14" ht="15.5" customHeight="1" thickTop="1" thickBot="1">
      <c r="A222" s="16">
        <v>45198</v>
      </c>
      <c r="B222" s="11" t="s">
        <v>215</v>
      </c>
      <c r="C222" s="7" t="s">
        <v>460</v>
      </c>
      <c r="D222" s="7" t="s">
        <v>461</v>
      </c>
      <c r="E222" s="30">
        <v>5</v>
      </c>
      <c r="F222" s="30">
        <v>3.75</v>
      </c>
      <c r="G222" s="30">
        <v>1.53</v>
      </c>
      <c r="H222" s="8">
        <v>3.2</v>
      </c>
      <c r="I222" s="8">
        <v>3.4</v>
      </c>
      <c r="J222" s="8">
        <v>2.1</v>
      </c>
      <c r="K222" s="4">
        <f t="shared" si="21"/>
        <v>3.4266666666666663</v>
      </c>
      <c r="L222" s="9">
        <f t="shared" si="19"/>
        <v>-2.9</v>
      </c>
      <c r="M222" s="5">
        <f t="shared" si="20"/>
        <v>0.52666666666666639</v>
      </c>
      <c r="N222" s="77" t="s">
        <v>41</v>
      </c>
    </row>
    <row r="223" spans="1:14" ht="15.5" customHeight="1" thickTop="1" thickBot="1">
      <c r="A223" s="16">
        <v>45054</v>
      </c>
      <c r="B223" s="11" t="s">
        <v>462</v>
      </c>
      <c r="C223" s="7" t="s">
        <v>463</v>
      </c>
      <c r="D223" s="7" t="s">
        <v>464</v>
      </c>
      <c r="E223" s="30">
        <v>5</v>
      </c>
      <c r="F223" s="30">
        <v>3.75</v>
      </c>
      <c r="G223" s="30">
        <v>1.53</v>
      </c>
      <c r="H223" s="8">
        <v>4</v>
      </c>
      <c r="I223" s="8">
        <v>3.8</v>
      </c>
      <c r="J223" s="8">
        <v>1.61</v>
      </c>
      <c r="K223" s="4">
        <f t="shared" si="21"/>
        <v>3.4266666666666663</v>
      </c>
      <c r="L223" s="9">
        <f t="shared" ref="L223:L286" si="22">(SUM(H223:J223)/3)*-1</f>
        <v>-3.1366666666666667</v>
      </c>
      <c r="M223" s="5">
        <f t="shared" ref="M223:M286" si="23">SUM(K223:L223)</f>
        <v>0.28999999999999959</v>
      </c>
      <c r="N223" s="77" t="s">
        <v>14</v>
      </c>
    </row>
    <row r="224" spans="1:14" ht="15.5" customHeight="1" thickTop="1" thickBot="1">
      <c r="A224" s="16">
        <v>44958</v>
      </c>
      <c r="B224" s="11" t="s">
        <v>465</v>
      </c>
      <c r="C224" s="7" t="s">
        <v>466</v>
      </c>
      <c r="D224" s="7" t="s">
        <v>467</v>
      </c>
      <c r="E224" s="30">
        <v>5</v>
      </c>
      <c r="F224" s="30">
        <v>3.75</v>
      </c>
      <c r="G224" s="30">
        <v>1.53</v>
      </c>
      <c r="H224" s="8">
        <v>4.2</v>
      </c>
      <c r="I224" s="8">
        <v>3.5</v>
      </c>
      <c r="J224" s="8">
        <v>1.67</v>
      </c>
      <c r="K224" s="4">
        <f t="shared" si="21"/>
        <v>3.4266666666666663</v>
      </c>
      <c r="L224" s="9">
        <f t="shared" si="22"/>
        <v>-3.1233333333333335</v>
      </c>
      <c r="M224" s="5">
        <f t="shared" si="23"/>
        <v>0.30333333333333279</v>
      </c>
      <c r="N224" s="77" t="s">
        <v>23</v>
      </c>
    </row>
    <row r="225" spans="1:14" ht="15.5" customHeight="1" thickTop="1" thickBot="1">
      <c r="A225" s="16">
        <v>45077</v>
      </c>
      <c r="B225" s="11" t="s">
        <v>56</v>
      </c>
      <c r="C225" s="7" t="s">
        <v>468</v>
      </c>
      <c r="D225" s="7" t="s">
        <v>469</v>
      </c>
      <c r="E225" s="30">
        <v>5</v>
      </c>
      <c r="F225" s="30">
        <v>4.5</v>
      </c>
      <c r="G225" s="30">
        <v>1.53</v>
      </c>
      <c r="H225" s="8">
        <v>4.5</v>
      </c>
      <c r="I225" s="8">
        <v>4.33</v>
      </c>
      <c r="J225" s="8">
        <v>1.61</v>
      </c>
      <c r="K225" s="4">
        <f t="shared" si="21"/>
        <v>3.6766666666666663</v>
      </c>
      <c r="L225" s="9">
        <f t="shared" si="22"/>
        <v>-3.48</v>
      </c>
      <c r="M225" s="5">
        <f t="shared" si="23"/>
        <v>0.19666666666666632</v>
      </c>
      <c r="N225" s="77" t="s">
        <v>14</v>
      </c>
    </row>
    <row r="226" spans="1:14" ht="15.5" customHeight="1" thickTop="1" thickBot="1">
      <c r="A226" s="16">
        <v>45149</v>
      </c>
      <c r="B226" s="11" t="s">
        <v>89</v>
      </c>
      <c r="C226" s="7" t="s">
        <v>470</v>
      </c>
      <c r="D226" s="7" t="s">
        <v>471</v>
      </c>
      <c r="E226" s="30">
        <v>5.25</v>
      </c>
      <c r="F226" s="30">
        <v>3.6</v>
      </c>
      <c r="G226" s="30">
        <v>1.53</v>
      </c>
      <c r="H226" s="8">
        <v>4.75</v>
      </c>
      <c r="I226" s="8">
        <v>3.75</v>
      </c>
      <c r="J226" s="8">
        <v>1.6</v>
      </c>
      <c r="K226" s="4">
        <f t="shared" si="21"/>
        <v>3.4599999999999995</v>
      </c>
      <c r="L226" s="9">
        <f t="shared" si="22"/>
        <v>-3.3666666666666667</v>
      </c>
      <c r="M226" s="5">
        <f t="shared" si="23"/>
        <v>9.3333333333332824E-2</v>
      </c>
      <c r="N226" s="77" t="s">
        <v>41</v>
      </c>
    </row>
    <row r="227" spans="1:14" ht="15.5" customHeight="1" thickTop="1" thickBot="1">
      <c r="A227" s="16">
        <v>44742</v>
      </c>
      <c r="B227" s="11" t="s">
        <v>472</v>
      </c>
      <c r="C227" s="7" t="s">
        <v>473</v>
      </c>
      <c r="D227" s="7" t="s">
        <v>474</v>
      </c>
      <c r="E227" s="30">
        <v>5.25</v>
      </c>
      <c r="F227" s="30">
        <v>4</v>
      </c>
      <c r="G227" s="30">
        <v>1.53</v>
      </c>
      <c r="H227" s="8">
        <v>4.75</v>
      </c>
      <c r="I227" s="8">
        <v>3.8</v>
      </c>
      <c r="J227" s="8">
        <v>1.6</v>
      </c>
      <c r="K227" s="4">
        <f t="shared" si="21"/>
        <v>3.5933333333333333</v>
      </c>
      <c r="L227" s="9">
        <f t="shared" si="22"/>
        <v>-3.3833333333333333</v>
      </c>
      <c r="M227" s="5">
        <f t="shared" si="23"/>
        <v>0.20999999999999996</v>
      </c>
      <c r="N227" s="77" t="s">
        <v>14</v>
      </c>
    </row>
    <row r="228" spans="1:14" ht="15.5" customHeight="1" thickTop="1" thickBot="1">
      <c r="A228" s="16">
        <v>44934</v>
      </c>
      <c r="B228" s="11" t="s">
        <v>475</v>
      </c>
      <c r="C228" s="7" t="s">
        <v>64</v>
      </c>
      <c r="D228" s="7" t="s">
        <v>358</v>
      </c>
      <c r="E228" s="30">
        <v>5.25</v>
      </c>
      <c r="F228" s="30">
        <v>4</v>
      </c>
      <c r="G228" s="30">
        <v>1.53</v>
      </c>
      <c r="H228" s="8">
        <v>4.75</v>
      </c>
      <c r="I228" s="8">
        <v>4</v>
      </c>
      <c r="J228" s="8">
        <v>1.7</v>
      </c>
      <c r="K228" s="4">
        <f t="shared" si="21"/>
        <v>3.5933333333333333</v>
      </c>
      <c r="L228" s="9">
        <f t="shared" si="22"/>
        <v>-3.4833333333333329</v>
      </c>
      <c r="M228" s="5">
        <f t="shared" si="23"/>
        <v>0.11000000000000032</v>
      </c>
      <c r="N228" s="77" t="s">
        <v>59</v>
      </c>
    </row>
    <row r="229" spans="1:14" ht="15.5" customHeight="1" thickTop="1" thickBot="1">
      <c r="A229" s="16">
        <v>44864</v>
      </c>
      <c r="B229" s="11" t="s">
        <v>60</v>
      </c>
      <c r="C229" s="7" t="s">
        <v>476</v>
      </c>
      <c r="D229" s="7" t="s">
        <v>477</v>
      </c>
      <c r="E229" s="30">
        <v>5.5</v>
      </c>
      <c r="F229" s="30">
        <v>3.6</v>
      </c>
      <c r="G229" s="30">
        <v>1.53</v>
      </c>
      <c r="H229" s="8">
        <v>5</v>
      </c>
      <c r="I229" s="8">
        <v>3.5</v>
      </c>
      <c r="J229" s="8">
        <v>1.62</v>
      </c>
      <c r="K229" s="4">
        <f t="shared" si="21"/>
        <v>3.543333333333333</v>
      </c>
      <c r="L229" s="9">
        <f t="shared" si="22"/>
        <v>-3.3733333333333335</v>
      </c>
      <c r="M229" s="5">
        <f t="shared" si="23"/>
        <v>0.16999999999999948</v>
      </c>
      <c r="N229" s="77" t="s">
        <v>23</v>
      </c>
    </row>
    <row r="230" spans="1:14" ht="15.5" customHeight="1" thickTop="1" thickBot="1">
      <c r="A230" s="16">
        <v>45221</v>
      </c>
      <c r="B230" s="11" t="s">
        <v>91</v>
      </c>
      <c r="C230" s="7" t="s">
        <v>93</v>
      </c>
      <c r="D230" s="7" t="s">
        <v>478</v>
      </c>
      <c r="E230" s="30">
        <v>5.5</v>
      </c>
      <c r="F230" s="30">
        <v>3.8</v>
      </c>
      <c r="G230" s="30">
        <v>1.53</v>
      </c>
      <c r="H230" s="30">
        <v>5.5</v>
      </c>
      <c r="I230" s="30">
        <v>3.8</v>
      </c>
      <c r="J230" s="30">
        <v>1.53</v>
      </c>
      <c r="K230" s="4">
        <f t="shared" si="21"/>
        <v>3.61</v>
      </c>
      <c r="L230" s="9">
        <f t="shared" si="22"/>
        <v>-3.61</v>
      </c>
      <c r="M230" s="5">
        <f t="shared" si="23"/>
        <v>0</v>
      </c>
      <c r="N230" s="77" t="s">
        <v>154</v>
      </c>
    </row>
    <row r="231" spans="1:14" ht="15.5" customHeight="1" thickTop="1" thickBot="1">
      <c r="A231" s="16">
        <v>44672</v>
      </c>
      <c r="B231" s="11" t="s">
        <v>141</v>
      </c>
      <c r="C231" s="7" t="s">
        <v>479</v>
      </c>
      <c r="D231" s="7" t="s">
        <v>352</v>
      </c>
      <c r="E231" s="30">
        <v>6</v>
      </c>
      <c r="F231" s="30">
        <v>3.6</v>
      </c>
      <c r="G231" s="30">
        <v>1.53</v>
      </c>
      <c r="H231" s="12">
        <v>6</v>
      </c>
      <c r="I231" s="12">
        <v>3.6</v>
      </c>
      <c r="J231" s="8">
        <v>1.65</v>
      </c>
      <c r="K231" s="4">
        <f t="shared" si="21"/>
        <v>3.7099999999999995</v>
      </c>
      <c r="L231" s="9">
        <f t="shared" si="22"/>
        <v>-3.75</v>
      </c>
      <c r="M231" s="5">
        <f t="shared" si="23"/>
        <v>-4.000000000000048E-2</v>
      </c>
      <c r="N231" s="77" t="s">
        <v>41</v>
      </c>
    </row>
    <row r="232" spans="1:14" ht="15.5" customHeight="1" thickTop="1" thickBot="1">
      <c r="A232" s="16">
        <v>45032</v>
      </c>
      <c r="B232" s="11" t="s">
        <v>480</v>
      </c>
      <c r="C232" s="7" t="s">
        <v>199</v>
      </c>
      <c r="D232" s="7" t="s">
        <v>481</v>
      </c>
      <c r="E232" s="30">
        <v>6</v>
      </c>
      <c r="F232" s="30">
        <v>4</v>
      </c>
      <c r="G232" s="30">
        <v>1.53</v>
      </c>
      <c r="H232" s="8">
        <v>5.5</v>
      </c>
      <c r="I232" s="8">
        <v>3.6</v>
      </c>
      <c r="J232" s="8">
        <v>1.66</v>
      </c>
      <c r="K232" s="4">
        <f t="shared" si="21"/>
        <v>3.8433333333333333</v>
      </c>
      <c r="L232" s="9">
        <f t="shared" si="22"/>
        <v>-3.5866666666666664</v>
      </c>
      <c r="M232" s="5">
        <f t="shared" si="23"/>
        <v>0.25666666666666682</v>
      </c>
      <c r="N232" s="77" t="s">
        <v>59</v>
      </c>
    </row>
    <row r="233" spans="1:14" ht="15.5" customHeight="1" thickTop="1" thickBot="1">
      <c r="A233" s="16">
        <v>45197</v>
      </c>
      <c r="B233" s="11" t="s">
        <v>49</v>
      </c>
      <c r="C233" s="7" t="s">
        <v>482</v>
      </c>
      <c r="D233" s="7" t="s">
        <v>483</v>
      </c>
      <c r="E233" s="30">
        <v>6</v>
      </c>
      <c r="F233" s="30">
        <v>4</v>
      </c>
      <c r="G233" s="30">
        <v>1.53</v>
      </c>
      <c r="H233" s="8">
        <v>4.22</v>
      </c>
      <c r="I233" s="8">
        <v>4.5</v>
      </c>
      <c r="J233" s="8">
        <v>1.85</v>
      </c>
      <c r="K233" s="4">
        <f t="shared" si="21"/>
        <v>3.8433333333333333</v>
      </c>
      <c r="L233" s="9">
        <f t="shared" si="22"/>
        <v>-3.523333333333333</v>
      </c>
      <c r="M233" s="5">
        <f t="shared" si="23"/>
        <v>0.32000000000000028</v>
      </c>
      <c r="N233" s="77" t="s">
        <v>23</v>
      </c>
    </row>
    <row r="234" spans="1:14" ht="15.5" customHeight="1" thickTop="1" thickBot="1">
      <c r="A234" s="16">
        <v>44815</v>
      </c>
      <c r="B234" s="11" t="s">
        <v>484</v>
      </c>
      <c r="C234" s="7" t="s">
        <v>485</v>
      </c>
      <c r="D234" s="7" t="s">
        <v>486</v>
      </c>
      <c r="E234" s="30">
        <v>6</v>
      </c>
      <c r="F234" s="30">
        <v>4</v>
      </c>
      <c r="G234" s="30">
        <v>1.53</v>
      </c>
      <c r="H234" s="8">
        <v>6.5</v>
      </c>
      <c r="I234" s="8">
        <v>3.75</v>
      </c>
      <c r="J234" s="8">
        <v>1.55</v>
      </c>
      <c r="K234" s="4">
        <f t="shared" si="21"/>
        <v>3.8433333333333333</v>
      </c>
      <c r="L234" s="9">
        <f t="shared" si="22"/>
        <v>-3.9333333333333336</v>
      </c>
      <c r="M234" s="5">
        <f t="shared" si="23"/>
        <v>-9.0000000000000302E-2</v>
      </c>
      <c r="N234" s="77" t="s">
        <v>23</v>
      </c>
    </row>
    <row r="235" spans="1:14" ht="15.5" customHeight="1" thickTop="1" thickBot="1">
      <c r="A235" s="16">
        <v>45080</v>
      </c>
      <c r="B235" s="11" t="s">
        <v>212</v>
      </c>
      <c r="C235" s="7" t="s">
        <v>213</v>
      </c>
      <c r="D235" s="7" t="s">
        <v>487</v>
      </c>
      <c r="E235" s="30">
        <v>1.57</v>
      </c>
      <c r="F235" s="30">
        <v>4.33</v>
      </c>
      <c r="G235" s="30">
        <v>4.33</v>
      </c>
      <c r="H235" s="8">
        <v>1.45</v>
      </c>
      <c r="I235" s="8">
        <v>5</v>
      </c>
      <c r="J235" s="8">
        <v>6</v>
      </c>
      <c r="K235" s="4">
        <f t="shared" si="21"/>
        <v>3.41</v>
      </c>
      <c r="L235" s="9">
        <f t="shared" si="22"/>
        <v>-4.1499999999999995</v>
      </c>
      <c r="M235" s="5">
        <f t="shared" si="23"/>
        <v>-0.73999999999999932</v>
      </c>
      <c r="N235" s="77" t="s">
        <v>59</v>
      </c>
    </row>
    <row r="236" spans="1:14" ht="15.5" customHeight="1" thickTop="1" thickBot="1">
      <c r="A236" s="16">
        <v>44868</v>
      </c>
      <c r="B236" s="11" t="s">
        <v>165</v>
      </c>
      <c r="C236" s="7" t="s">
        <v>488</v>
      </c>
      <c r="D236" s="7" t="s">
        <v>167</v>
      </c>
      <c r="E236" s="30">
        <v>1.57</v>
      </c>
      <c r="F236" s="30">
        <v>3.6</v>
      </c>
      <c r="G236" s="30">
        <v>4.75</v>
      </c>
      <c r="H236" s="8">
        <v>1.3</v>
      </c>
      <c r="I236" s="8">
        <v>4.75</v>
      </c>
      <c r="J236" s="8">
        <v>8.5</v>
      </c>
      <c r="K236" s="4">
        <f t="shared" si="21"/>
        <v>3.3066666666666666</v>
      </c>
      <c r="L236" s="9">
        <f t="shared" si="22"/>
        <v>-4.8500000000000005</v>
      </c>
      <c r="M236" s="5">
        <f t="shared" si="23"/>
        <v>-1.5433333333333339</v>
      </c>
      <c r="N236" s="77" t="s">
        <v>23</v>
      </c>
    </row>
    <row r="237" spans="1:14" ht="15.5" customHeight="1" thickTop="1" thickBot="1">
      <c r="A237" s="16">
        <v>45017</v>
      </c>
      <c r="B237" s="11" t="s">
        <v>114</v>
      </c>
      <c r="C237" s="7" t="s">
        <v>489</v>
      </c>
      <c r="D237" s="7" t="s">
        <v>179</v>
      </c>
      <c r="E237" s="30">
        <v>1.57</v>
      </c>
      <c r="F237" s="30">
        <v>3.75</v>
      </c>
      <c r="G237" s="30">
        <v>4.75</v>
      </c>
      <c r="H237" s="8">
        <v>1.5</v>
      </c>
      <c r="I237" s="8">
        <v>3.75</v>
      </c>
      <c r="J237" s="8">
        <v>5.5</v>
      </c>
      <c r="K237" s="4">
        <f t="shared" si="21"/>
        <v>3.3566666666666669</v>
      </c>
      <c r="L237" s="9">
        <f t="shared" si="22"/>
        <v>-3.5833333333333335</v>
      </c>
      <c r="M237" s="5">
        <f t="shared" si="23"/>
        <v>-0.22666666666666657</v>
      </c>
      <c r="N237" s="77" t="s">
        <v>41</v>
      </c>
    </row>
    <row r="238" spans="1:14" ht="15.5" customHeight="1" thickTop="1" thickBot="1">
      <c r="A238" s="16">
        <v>45200</v>
      </c>
      <c r="B238" s="11" t="s">
        <v>490</v>
      </c>
      <c r="C238" s="7" t="s">
        <v>491</v>
      </c>
      <c r="D238" s="7" t="s">
        <v>492</v>
      </c>
      <c r="E238" s="30">
        <v>1.57</v>
      </c>
      <c r="F238" s="30">
        <v>4</v>
      </c>
      <c r="G238" s="30">
        <v>4.75</v>
      </c>
      <c r="H238" s="8">
        <v>1.4</v>
      </c>
      <c r="I238" s="8">
        <v>4.75</v>
      </c>
      <c r="J238" s="8">
        <v>6</v>
      </c>
      <c r="K238" s="4">
        <f t="shared" si="21"/>
        <v>3.44</v>
      </c>
      <c r="L238" s="9">
        <f t="shared" si="22"/>
        <v>-4.05</v>
      </c>
      <c r="M238" s="5">
        <f t="shared" si="23"/>
        <v>-0.60999999999999988</v>
      </c>
      <c r="N238" s="77" t="s">
        <v>59</v>
      </c>
    </row>
    <row r="239" spans="1:14" ht="15.5" customHeight="1" thickTop="1" thickBot="1">
      <c r="A239" s="16">
        <v>45069</v>
      </c>
      <c r="B239" s="11" t="s">
        <v>56</v>
      </c>
      <c r="C239" s="7" t="s">
        <v>413</v>
      </c>
      <c r="D239" s="7" t="s">
        <v>493</v>
      </c>
      <c r="E239" s="30">
        <v>1.57</v>
      </c>
      <c r="F239" s="30">
        <v>4</v>
      </c>
      <c r="G239" s="30">
        <v>4.75</v>
      </c>
      <c r="H239" s="8">
        <v>1.5</v>
      </c>
      <c r="I239" s="8">
        <v>4.5</v>
      </c>
      <c r="J239" s="8">
        <v>4.75</v>
      </c>
      <c r="K239" s="4">
        <f t="shared" si="21"/>
        <v>3.44</v>
      </c>
      <c r="L239" s="9">
        <f t="shared" si="22"/>
        <v>-3.5833333333333335</v>
      </c>
      <c r="M239" s="5">
        <f t="shared" si="23"/>
        <v>-0.14333333333333353</v>
      </c>
      <c r="N239" s="77" t="s">
        <v>14</v>
      </c>
    </row>
    <row r="240" spans="1:14" ht="15.5" customHeight="1" thickTop="1" thickBot="1">
      <c r="A240" s="16">
        <v>45158</v>
      </c>
      <c r="B240" s="11" t="s">
        <v>114</v>
      </c>
      <c r="C240" s="7" t="s">
        <v>494</v>
      </c>
      <c r="D240" s="7" t="s">
        <v>495</v>
      </c>
      <c r="E240" s="30">
        <v>1.57</v>
      </c>
      <c r="F240" s="30">
        <v>4</v>
      </c>
      <c r="G240" s="30">
        <v>4.75</v>
      </c>
      <c r="H240" s="8">
        <v>1.57</v>
      </c>
      <c r="I240" s="8">
        <v>4.5</v>
      </c>
      <c r="J240" s="8">
        <v>6</v>
      </c>
      <c r="K240" s="4">
        <f t="shared" si="21"/>
        <v>3.44</v>
      </c>
      <c r="L240" s="9">
        <f t="shared" si="22"/>
        <v>-4.0233333333333334</v>
      </c>
      <c r="M240" s="5">
        <f t="shared" si="23"/>
        <v>-0.58333333333333348</v>
      </c>
      <c r="N240" s="77" t="s">
        <v>23</v>
      </c>
    </row>
    <row r="241" spans="1:14" ht="15.5" customHeight="1" thickTop="1" thickBot="1">
      <c r="A241" s="16">
        <v>45112</v>
      </c>
      <c r="B241" s="11" t="s">
        <v>123</v>
      </c>
      <c r="C241" s="7" t="s">
        <v>496</v>
      </c>
      <c r="D241" s="7" t="s">
        <v>497</v>
      </c>
      <c r="E241" s="30">
        <v>1.57</v>
      </c>
      <c r="F241" s="30">
        <v>4</v>
      </c>
      <c r="G241" s="30">
        <v>4.75</v>
      </c>
      <c r="H241" s="8">
        <v>1.45</v>
      </c>
      <c r="I241" s="8">
        <v>4.5</v>
      </c>
      <c r="J241" s="8">
        <v>5.25</v>
      </c>
      <c r="K241" s="4">
        <f t="shared" si="21"/>
        <v>3.44</v>
      </c>
      <c r="L241" s="9">
        <f t="shared" si="22"/>
        <v>-3.7333333333333329</v>
      </c>
      <c r="M241" s="5">
        <f t="shared" si="23"/>
        <v>-0.293333333333333</v>
      </c>
      <c r="N241" s="77" t="s">
        <v>23</v>
      </c>
    </row>
    <row r="242" spans="1:14" ht="15.5" customHeight="1" thickTop="1" thickBot="1">
      <c r="A242" s="16">
        <v>44802</v>
      </c>
      <c r="B242" s="11" t="s">
        <v>165</v>
      </c>
      <c r="C242" s="7" t="s">
        <v>453</v>
      </c>
      <c r="D242" s="7" t="s">
        <v>498</v>
      </c>
      <c r="E242" s="30">
        <v>1.57</v>
      </c>
      <c r="F242" s="30">
        <v>3.6</v>
      </c>
      <c r="G242" s="30">
        <v>5</v>
      </c>
      <c r="H242" s="8">
        <v>1.5</v>
      </c>
      <c r="I242" s="8">
        <v>3.6</v>
      </c>
      <c r="J242" s="8">
        <v>5.75</v>
      </c>
      <c r="K242" s="4">
        <f t="shared" si="21"/>
        <v>3.39</v>
      </c>
      <c r="L242" s="9">
        <f t="shared" si="22"/>
        <v>-3.6166666666666667</v>
      </c>
      <c r="M242" s="5">
        <f t="shared" si="23"/>
        <v>-0.22666666666666657</v>
      </c>
      <c r="N242" s="77" t="s">
        <v>14</v>
      </c>
    </row>
    <row r="243" spans="1:14" ht="15.5" customHeight="1" thickTop="1" thickBot="1">
      <c r="A243" s="16">
        <v>45227</v>
      </c>
      <c r="B243" s="11" t="s">
        <v>321</v>
      </c>
      <c r="C243" s="7" t="s">
        <v>322</v>
      </c>
      <c r="D243" s="7" t="s">
        <v>499</v>
      </c>
      <c r="E243" s="30">
        <v>1.57</v>
      </c>
      <c r="F243" s="30">
        <v>3.6</v>
      </c>
      <c r="G243" s="30">
        <v>5</v>
      </c>
      <c r="H243" s="8">
        <v>1.36</v>
      </c>
      <c r="I243" s="8">
        <v>4.75</v>
      </c>
      <c r="J243" s="8">
        <v>6</v>
      </c>
      <c r="K243" s="4">
        <f t="shared" si="21"/>
        <v>3.39</v>
      </c>
      <c r="L243" s="9">
        <f t="shared" si="22"/>
        <v>-4.0366666666666662</v>
      </c>
      <c r="M243" s="5">
        <f t="shared" si="23"/>
        <v>-0.64666666666666606</v>
      </c>
      <c r="N243" s="77" t="s">
        <v>59</v>
      </c>
    </row>
    <row r="244" spans="1:14" ht="15.5" customHeight="1" thickTop="1" thickBot="1">
      <c r="A244" s="16">
        <v>44991</v>
      </c>
      <c r="B244" s="7" t="s">
        <v>169</v>
      </c>
      <c r="C244" s="7" t="s">
        <v>500</v>
      </c>
      <c r="D244" s="7" t="s">
        <v>364</v>
      </c>
      <c r="E244" s="30">
        <v>1.57</v>
      </c>
      <c r="F244" s="30">
        <v>3.8</v>
      </c>
      <c r="G244" s="30">
        <v>5</v>
      </c>
      <c r="H244" s="8">
        <v>1.5</v>
      </c>
      <c r="I244" s="8">
        <v>3.8</v>
      </c>
      <c r="J244" s="8">
        <v>5.75</v>
      </c>
      <c r="K244" s="4">
        <f t="shared" si="21"/>
        <v>3.456666666666667</v>
      </c>
      <c r="L244" s="9">
        <f t="shared" si="22"/>
        <v>-3.6833333333333336</v>
      </c>
      <c r="M244" s="5">
        <f t="shared" si="23"/>
        <v>-0.22666666666666657</v>
      </c>
      <c r="N244" s="77" t="s">
        <v>23</v>
      </c>
    </row>
    <row r="245" spans="1:14" ht="15.5" customHeight="1" thickTop="1" thickBot="1">
      <c r="A245" s="16">
        <v>44877</v>
      </c>
      <c r="B245" s="7" t="s">
        <v>392</v>
      </c>
      <c r="C245" s="7" t="s">
        <v>393</v>
      </c>
      <c r="D245" s="7" t="s">
        <v>501</v>
      </c>
      <c r="E245" s="30">
        <v>1.57</v>
      </c>
      <c r="F245" s="30">
        <v>4</v>
      </c>
      <c r="G245" s="30">
        <v>5</v>
      </c>
      <c r="H245" s="8">
        <v>1.5</v>
      </c>
      <c r="I245" s="8">
        <v>4.75</v>
      </c>
      <c r="J245" s="8">
        <v>5.75</v>
      </c>
      <c r="K245" s="4">
        <f t="shared" ref="K245:K326" si="24">SUM(E245:G245)/3</f>
        <v>3.5233333333333334</v>
      </c>
      <c r="L245" s="9">
        <f t="shared" si="22"/>
        <v>-4</v>
      </c>
      <c r="M245" s="5">
        <f t="shared" si="23"/>
        <v>-0.47666666666666657</v>
      </c>
      <c r="N245" s="77" t="s">
        <v>59</v>
      </c>
    </row>
    <row r="246" spans="1:14" ht="15.5" customHeight="1" thickTop="1" thickBot="1">
      <c r="A246" s="16">
        <v>44683</v>
      </c>
      <c r="B246" s="7" t="s">
        <v>340</v>
      </c>
      <c r="C246" s="7" t="s">
        <v>502</v>
      </c>
      <c r="D246" s="7" t="s">
        <v>355</v>
      </c>
      <c r="E246" s="30">
        <v>1.57</v>
      </c>
      <c r="F246" s="30">
        <v>4</v>
      </c>
      <c r="G246" s="30">
        <v>5</v>
      </c>
      <c r="H246" s="8">
        <v>1.44</v>
      </c>
      <c r="I246" s="8">
        <v>4.75</v>
      </c>
      <c r="J246" s="8">
        <v>7</v>
      </c>
      <c r="K246" s="4">
        <f t="shared" si="24"/>
        <v>3.5233333333333334</v>
      </c>
      <c r="L246" s="9">
        <f t="shared" si="22"/>
        <v>-4.3966666666666665</v>
      </c>
      <c r="M246" s="5">
        <f t="shared" si="23"/>
        <v>-0.87333333333333307</v>
      </c>
      <c r="N246" s="77" t="s">
        <v>26</v>
      </c>
    </row>
    <row r="247" spans="1:14" ht="15.5" customHeight="1" thickTop="1" thickBot="1">
      <c r="A247" s="16">
        <v>45059</v>
      </c>
      <c r="B247" s="7" t="s">
        <v>32</v>
      </c>
      <c r="C247" s="7" t="s">
        <v>503</v>
      </c>
      <c r="D247" s="7" t="s">
        <v>504</v>
      </c>
      <c r="E247" s="30">
        <v>1.57</v>
      </c>
      <c r="F247" s="30">
        <v>4.2</v>
      </c>
      <c r="G247" s="30">
        <v>5</v>
      </c>
      <c r="H247" s="8">
        <v>1.44</v>
      </c>
      <c r="I247" s="8">
        <v>5</v>
      </c>
      <c r="J247" s="8">
        <v>6</v>
      </c>
      <c r="K247" s="4">
        <f t="shared" si="24"/>
        <v>3.59</v>
      </c>
      <c r="L247" s="9">
        <f t="shared" si="22"/>
        <v>-4.1466666666666665</v>
      </c>
      <c r="M247" s="5">
        <f t="shared" si="23"/>
        <v>-0.55666666666666664</v>
      </c>
      <c r="N247" s="77" t="s">
        <v>23</v>
      </c>
    </row>
    <row r="248" spans="1:14" ht="15.5" customHeight="1" thickTop="1" thickBot="1">
      <c r="A248" s="16">
        <v>45179</v>
      </c>
      <c r="B248" s="7" t="s">
        <v>321</v>
      </c>
      <c r="C248" s="7" t="s">
        <v>505</v>
      </c>
      <c r="D248" s="7" t="s">
        <v>506</v>
      </c>
      <c r="E248" s="30">
        <v>1.57</v>
      </c>
      <c r="F248" s="30">
        <v>3.5</v>
      </c>
      <c r="G248" s="30">
        <v>5.25</v>
      </c>
      <c r="H248" s="8">
        <v>1.72</v>
      </c>
      <c r="I248" s="8">
        <v>3.25</v>
      </c>
      <c r="J248" s="8">
        <v>4.33</v>
      </c>
      <c r="K248" s="4">
        <f t="shared" si="24"/>
        <v>3.44</v>
      </c>
      <c r="L248" s="9">
        <f t="shared" si="22"/>
        <v>-3.1</v>
      </c>
      <c r="M248" s="5">
        <f t="shared" si="23"/>
        <v>0.33999999999999986</v>
      </c>
      <c r="N248" s="77" t="s">
        <v>41</v>
      </c>
    </row>
    <row r="249" spans="1:14" ht="15.5" customHeight="1" thickTop="1" thickBot="1">
      <c r="A249" s="16">
        <v>45080</v>
      </c>
      <c r="B249" s="7" t="s">
        <v>303</v>
      </c>
      <c r="C249" s="7" t="s">
        <v>507</v>
      </c>
      <c r="D249" s="7" t="s">
        <v>305</v>
      </c>
      <c r="E249" s="30">
        <v>1.57</v>
      </c>
      <c r="F249" s="30">
        <v>4.33</v>
      </c>
      <c r="G249" s="30">
        <v>5.25</v>
      </c>
      <c r="H249" s="8">
        <v>1.75</v>
      </c>
      <c r="I249" s="8">
        <v>4.33</v>
      </c>
      <c r="J249" s="8">
        <v>4</v>
      </c>
      <c r="K249" s="4">
        <f t="shared" si="24"/>
        <v>3.7166666666666668</v>
      </c>
      <c r="L249" s="9">
        <f t="shared" si="22"/>
        <v>-3.36</v>
      </c>
      <c r="M249" s="5">
        <f t="shared" si="23"/>
        <v>0.35666666666666691</v>
      </c>
      <c r="N249" s="77" t="s">
        <v>59</v>
      </c>
    </row>
    <row r="250" spans="1:14" ht="15.5" customHeight="1" thickTop="1" thickBot="1">
      <c r="A250" s="16">
        <v>45103</v>
      </c>
      <c r="B250" s="11" t="s">
        <v>127</v>
      </c>
      <c r="C250" s="7" t="s">
        <v>508</v>
      </c>
      <c r="D250" s="7" t="s">
        <v>422</v>
      </c>
      <c r="E250" s="30">
        <v>1.57</v>
      </c>
      <c r="F250" s="30">
        <v>3.75</v>
      </c>
      <c r="G250" s="30">
        <v>5.25</v>
      </c>
      <c r="H250" s="8">
        <v>1.53</v>
      </c>
      <c r="I250" s="8">
        <v>4.2</v>
      </c>
      <c r="J250" s="8">
        <v>6</v>
      </c>
      <c r="K250" s="4">
        <f t="shared" si="24"/>
        <v>3.5233333333333334</v>
      </c>
      <c r="L250" s="9">
        <f t="shared" si="22"/>
        <v>-3.91</v>
      </c>
      <c r="M250" s="5">
        <f t="shared" si="23"/>
        <v>-0.38666666666666671</v>
      </c>
      <c r="N250" s="77" t="s">
        <v>59</v>
      </c>
    </row>
    <row r="251" spans="1:14" ht="15.5" customHeight="1" thickTop="1" thickBot="1">
      <c r="A251" s="16">
        <v>45068</v>
      </c>
      <c r="B251" s="7" t="s">
        <v>248</v>
      </c>
      <c r="C251" s="7" t="s">
        <v>416</v>
      </c>
      <c r="D251" s="7" t="s">
        <v>509</v>
      </c>
      <c r="E251" s="30">
        <v>1.57</v>
      </c>
      <c r="F251" s="30">
        <v>4.2</v>
      </c>
      <c r="G251" s="30">
        <v>5.25</v>
      </c>
      <c r="H251" s="8">
        <v>1.33</v>
      </c>
      <c r="I251" s="8">
        <v>6.5</v>
      </c>
      <c r="J251" s="8">
        <v>8</v>
      </c>
      <c r="K251" s="4">
        <f t="shared" si="24"/>
        <v>3.6733333333333333</v>
      </c>
      <c r="L251" s="9">
        <f t="shared" si="22"/>
        <v>-5.2766666666666664</v>
      </c>
      <c r="M251" s="5">
        <f t="shared" si="23"/>
        <v>-1.6033333333333331</v>
      </c>
      <c r="N251" s="77" t="s">
        <v>23</v>
      </c>
    </row>
    <row r="252" spans="1:14" ht="15.5" customHeight="1" thickTop="1" thickBot="1">
      <c r="A252" s="16">
        <v>44791</v>
      </c>
      <c r="B252" s="7" t="s">
        <v>52</v>
      </c>
      <c r="C252" s="7" t="s">
        <v>510</v>
      </c>
      <c r="D252" s="7" t="s">
        <v>292</v>
      </c>
      <c r="E252" s="30">
        <v>1.57</v>
      </c>
      <c r="F252" s="30">
        <v>4</v>
      </c>
      <c r="G252" s="30">
        <v>5.25</v>
      </c>
      <c r="H252" s="8">
        <v>1.4</v>
      </c>
      <c r="I252" s="8">
        <v>5</v>
      </c>
      <c r="J252" s="8">
        <v>7.5</v>
      </c>
      <c r="K252" s="4">
        <f t="shared" si="24"/>
        <v>3.6066666666666669</v>
      </c>
      <c r="L252" s="9">
        <f t="shared" si="22"/>
        <v>-4.6333333333333337</v>
      </c>
      <c r="M252" s="5">
        <f t="shared" si="23"/>
        <v>-1.0266666666666668</v>
      </c>
      <c r="N252" s="77" t="s">
        <v>23</v>
      </c>
    </row>
    <row r="253" spans="1:14" ht="15.5" customHeight="1" thickTop="1" thickBot="1">
      <c r="A253" s="16">
        <v>45223</v>
      </c>
      <c r="B253" s="7" t="s">
        <v>490</v>
      </c>
      <c r="C253" s="7" t="s">
        <v>511</v>
      </c>
      <c r="D253" s="7" t="s">
        <v>492</v>
      </c>
      <c r="E253" s="30">
        <v>1.57</v>
      </c>
      <c r="F253" s="30">
        <v>3.6</v>
      </c>
      <c r="G253" s="30">
        <v>5.5</v>
      </c>
      <c r="H253" s="8">
        <v>1.5</v>
      </c>
      <c r="I253" s="8">
        <v>3.75</v>
      </c>
      <c r="J253" s="8">
        <v>6</v>
      </c>
      <c r="K253" s="4">
        <f t="shared" si="24"/>
        <v>3.5566666666666666</v>
      </c>
      <c r="L253" s="9">
        <f t="shared" si="22"/>
        <v>-3.75</v>
      </c>
      <c r="M253" s="5">
        <f t="shared" si="23"/>
        <v>-0.19333333333333336</v>
      </c>
      <c r="N253" s="77" t="s">
        <v>41</v>
      </c>
    </row>
    <row r="254" spans="1:14" ht="15.5" customHeight="1" thickTop="1" thickBot="1">
      <c r="A254" s="16">
        <v>45169</v>
      </c>
      <c r="B254" s="7" t="s">
        <v>84</v>
      </c>
      <c r="C254" s="7" t="s">
        <v>512</v>
      </c>
      <c r="D254" s="7" t="s">
        <v>513</v>
      </c>
      <c r="E254" s="30">
        <v>1.57</v>
      </c>
      <c r="F254" s="30">
        <v>4</v>
      </c>
      <c r="G254" s="30">
        <v>5.5</v>
      </c>
      <c r="H254" s="8">
        <v>1.5</v>
      </c>
      <c r="I254" s="8">
        <v>4.5</v>
      </c>
      <c r="J254" s="8">
        <v>6</v>
      </c>
      <c r="K254" s="4">
        <f t="shared" si="24"/>
        <v>3.69</v>
      </c>
      <c r="L254" s="9">
        <f t="shared" si="22"/>
        <v>-4</v>
      </c>
      <c r="M254" s="5">
        <f t="shared" si="23"/>
        <v>-0.31000000000000005</v>
      </c>
      <c r="N254" s="77" t="s">
        <v>59</v>
      </c>
    </row>
    <row r="255" spans="1:14" ht="15.5" customHeight="1" thickTop="1" thickBot="1">
      <c r="A255" s="16">
        <v>45017</v>
      </c>
      <c r="B255" s="7" t="s">
        <v>248</v>
      </c>
      <c r="C255" s="7" t="s">
        <v>514</v>
      </c>
      <c r="D255" s="7" t="s">
        <v>515</v>
      </c>
      <c r="E255" s="30">
        <v>1.57</v>
      </c>
      <c r="F255" s="30">
        <v>4</v>
      </c>
      <c r="G255" s="30">
        <v>5.5</v>
      </c>
      <c r="H255" s="8">
        <v>1.55</v>
      </c>
      <c r="I255" s="8">
        <v>4.33</v>
      </c>
      <c r="J255" s="8">
        <v>5.75</v>
      </c>
      <c r="K255" s="4">
        <f t="shared" si="24"/>
        <v>3.69</v>
      </c>
      <c r="L255" s="9">
        <f t="shared" si="22"/>
        <v>-3.8766666666666665</v>
      </c>
      <c r="M255" s="5">
        <f t="shared" si="23"/>
        <v>-0.18666666666666654</v>
      </c>
      <c r="N255" s="77" t="s">
        <v>23</v>
      </c>
    </row>
    <row r="256" spans="1:14" ht="15.5" customHeight="1" thickTop="1" thickBot="1">
      <c r="A256" s="16">
        <v>44629</v>
      </c>
      <c r="B256" s="7" t="s">
        <v>244</v>
      </c>
      <c r="C256" s="7" t="s">
        <v>245</v>
      </c>
      <c r="D256" s="7" t="s">
        <v>434</v>
      </c>
      <c r="E256" s="30">
        <v>1.57</v>
      </c>
      <c r="F256" s="30">
        <v>4</v>
      </c>
      <c r="G256" s="30">
        <v>5.5</v>
      </c>
      <c r="H256" s="8">
        <v>1.4</v>
      </c>
      <c r="I256" s="8">
        <v>4.75</v>
      </c>
      <c r="J256" s="8">
        <v>7</v>
      </c>
      <c r="K256" s="4">
        <f t="shared" si="24"/>
        <v>3.69</v>
      </c>
      <c r="L256" s="9">
        <f t="shared" si="22"/>
        <v>-4.3833333333333337</v>
      </c>
      <c r="M256" s="5">
        <f t="shared" si="23"/>
        <v>-0.6933333333333338</v>
      </c>
      <c r="N256" s="77" t="s">
        <v>23</v>
      </c>
    </row>
    <row r="257" spans="1:14" ht="15.5" customHeight="1" thickTop="1" thickBot="1">
      <c r="A257" s="16">
        <v>44703</v>
      </c>
      <c r="B257" s="7" t="s">
        <v>516</v>
      </c>
      <c r="C257" s="7" t="s">
        <v>517</v>
      </c>
      <c r="D257" s="7" t="s">
        <v>518</v>
      </c>
      <c r="E257" s="30">
        <v>1.57</v>
      </c>
      <c r="F257" s="30">
        <v>4.2</v>
      </c>
      <c r="G257" s="30">
        <v>5.5</v>
      </c>
      <c r="H257" s="8">
        <v>1.5</v>
      </c>
      <c r="I257" s="8">
        <v>4.33</v>
      </c>
      <c r="J257" s="8">
        <v>7</v>
      </c>
      <c r="K257" s="4">
        <f t="shared" si="24"/>
        <v>3.7566666666666664</v>
      </c>
      <c r="L257" s="9">
        <f t="shared" si="22"/>
        <v>-4.2766666666666664</v>
      </c>
      <c r="M257" s="5">
        <f t="shared" si="23"/>
        <v>-0.52</v>
      </c>
      <c r="N257" s="77" t="s">
        <v>23</v>
      </c>
    </row>
    <row r="258" spans="1:14" ht="15.5" customHeight="1" thickTop="1" thickBot="1">
      <c r="A258" s="16">
        <v>45208</v>
      </c>
      <c r="B258" s="11" t="s">
        <v>127</v>
      </c>
      <c r="C258" s="7" t="s">
        <v>439</v>
      </c>
      <c r="D258" s="7" t="s">
        <v>275</v>
      </c>
      <c r="E258" s="30">
        <v>1.57</v>
      </c>
      <c r="F258" s="30">
        <v>4.2</v>
      </c>
      <c r="G258" s="30">
        <v>5.5</v>
      </c>
      <c r="H258" s="8">
        <v>1.53</v>
      </c>
      <c r="I258" s="8">
        <v>4.2</v>
      </c>
      <c r="J258" s="8">
        <v>6</v>
      </c>
      <c r="K258" s="4">
        <f>SUM(E258:G258)/3</f>
        <v>3.7566666666666664</v>
      </c>
      <c r="L258" s="9">
        <f>(SUM(H258:J258)/3)*-1</f>
        <v>-3.91</v>
      </c>
      <c r="M258" s="5">
        <f>SUM(K258:L258)</f>
        <v>-0.15333333333333377</v>
      </c>
      <c r="N258" s="77" t="s">
        <v>14</v>
      </c>
    </row>
    <row r="259" spans="1:14" ht="15.5" customHeight="1" thickTop="1" thickBot="1">
      <c r="A259" s="16">
        <v>45225</v>
      </c>
      <c r="B259" s="11" t="s">
        <v>127</v>
      </c>
      <c r="C259" s="7" t="s">
        <v>519</v>
      </c>
      <c r="D259" s="7" t="s">
        <v>275</v>
      </c>
      <c r="E259" s="30">
        <v>1.57</v>
      </c>
      <c r="F259" s="30">
        <v>4.33</v>
      </c>
      <c r="G259" s="30">
        <v>5.5</v>
      </c>
      <c r="H259" s="8">
        <v>1.5</v>
      </c>
      <c r="I259" s="8">
        <v>4.33</v>
      </c>
      <c r="J259" s="8">
        <v>6.5</v>
      </c>
      <c r="K259" s="4">
        <f>SUM(E259:G259)/3</f>
        <v>3.8000000000000003</v>
      </c>
      <c r="L259" s="9">
        <f>(SUM(H259:J259)/3)*-1</f>
        <v>-4.1100000000000003</v>
      </c>
      <c r="M259" s="5">
        <f>SUM(K259:L259)</f>
        <v>-0.31000000000000005</v>
      </c>
      <c r="N259" s="77" t="s">
        <v>14</v>
      </c>
    </row>
    <row r="260" spans="1:14" ht="15.5" customHeight="1" thickTop="1" thickBot="1">
      <c r="A260" s="16">
        <v>45176</v>
      </c>
      <c r="B260" s="11" t="s">
        <v>180</v>
      </c>
      <c r="C260" s="7" t="s">
        <v>520</v>
      </c>
      <c r="D260" s="7" t="s">
        <v>521</v>
      </c>
      <c r="E260" s="30">
        <v>1.57</v>
      </c>
      <c r="F260" s="30">
        <v>3.75</v>
      </c>
      <c r="G260" s="30">
        <v>6</v>
      </c>
      <c r="H260" s="8">
        <v>1.53</v>
      </c>
      <c r="I260" s="8">
        <v>3.75</v>
      </c>
      <c r="J260" s="8">
        <v>8</v>
      </c>
      <c r="K260" s="4">
        <f t="shared" si="24"/>
        <v>3.7733333333333334</v>
      </c>
      <c r="L260" s="9">
        <f t="shared" si="22"/>
        <v>-4.4266666666666667</v>
      </c>
      <c r="M260" s="5">
        <f t="shared" si="23"/>
        <v>-0.65333333333333332</v>
      </c>
      <c r="N260" s="77" t="s">
        <v>23</v>
      </c>
    </row>
    <row r="261" spans="1:14" ht="15.5" customHeight="1" thickTop="1" thickBot="1">
      <c r="A261" s="16">
        <v>44822</v>
      </c>
      <c r="B261" s="11" t="s">
        <v>66</v>
      </c>
      <c r="C261" s="7" t="s">
        <v>314</v>
      </c>
      <c r="D261" s="7" t="s">
        <v>522</v>
      </c>
      <c r="E261" s="30">
        <v>1.57</v>
      </c>
      <c r="F261" s="30">
        <v>3.75</v>
      </c>
      <c r="G261" s="30">
        <v>6</v>
      </c>
      <c r="H261" s="8">
        <v>1.6</v>
      </c>
      <c r="I261" s="8">
        <v>3.8</v>
      </c>
      <c r="J261" s="8">
        <v>6</v>
      </c>
      <c r="K261" s="4">
        <f>SUM(E261:G261)/3</f>
        <v>3.7733333333333334</v>
      </c>
      <c r="L261" s="9">
        <f>(SUM(H261:J261)/3)*-1</f>
        <v>-3.8000000000000003</v>
      </c>
      <c r="M261" s="5">
        <f>SUM(K261:L261)</f>
        <v>-2.6666666666666838E-2</v>
      </c>
      <c r="N261" s="77" t="s">
        <v>14</v>
      </c>
    </row>
    <row r="262" spans="1:14" ht="15.5" customHeight="1" thickTop="1" thickBot="1">
      <c r="A262" s="16">
        <v>45018</v>
      </c>
      <c r="B262" s="11" t="s">
        <v>317</v>
      </c>
      <c r="C262" s="7" t="s">
        <v>523</v>
      </c>
      <c r="D262" s="7" t="s">
        <v>524</v>
      </c>
      <c r="E262" s="30">
        <v>1.57</v>
      </c>
      <c r="F262" s="30">
        <v>3.75</v>
      </c>
      <c r="G262" s="30">
        <v>6</v>
      </c>
      <c r="H262" s="8">
        <v>1.66</v>
      </c>
      <c r="I262" s="8">
        <v>3.75</v>
      </c>
      <c r="J262" s="8">
        <v>5.25</v>
      </c>
      <c r="K262" s="4">
        <f>SUM(E262:G262)/3</f>
        <v>3.7733333333333334</v>
      </c>
      <c r="L262" s="9">
        <f>(SUM(H262:J262)/3)*-1</f>
        <v>-3.5533333333333332</v>
      </c>
      <c r="M262" s="5">
        <f>SUM(K262:L262)</f>
        <v>0.2200000000000002</v>
      </c>
      <c r="N262" s="77" t="s">
        <v>14</v>
      </c>
    </row>
    <row r="263" spans="1:14" ht="15.5" customHeight="1" thickTop="1" thickBot="1">
      <c r="A263" s="16">
        <v>45225</v>
      </c>
      <c r="B263" s="11" t="s">
        <v>127</v>
      </c>
      <c r="C263" s="7" t="s">
        <v>525</v>
      </c>
      <c r="D263" s="7" t="s">
        <v>189</v>
      </c>
      <c r="E263" s="30">
        <v>1.57</v>
      </c>
      <c r="F263" s="30">
        <v>4</v>
      </c>
      <c r="G263" s="30">
        <v>6</v>
      </c>
      <c r="H263" s="8">
        <v>1.6</v>
      </c>
      <c r="I263" s="8">
        <v>4</v>
      </c>
      <c r="J263" s="8">
        <v>5.5</v>
      </c>
      <c r="K263" s="4">
        <f t="shared" ref="K263" si="25">SUM(E263:G263)/3</f>
        <v>3.8566666666666669</v>
      </c>
      <c r="L263" s="9">
        <f t="shared" ref="L263" si="26">(SUM(H263:J263)/3)*-1</f>
        <v>-3.6999999999999997</v>
      </c>
      <c r="M263" s="5">
        <f t="shared" ref="M263" si="27">SUM(K263:L263)</f>
        <v>0.15666666666666718</v>
      </c>
      <c r="N263" s="77" t="s">
        <v>26</v>
      </c>
    </row>
    <row r="264" spans="1:14" ht="15.5" customHeight="1" thickTop="1" thickBot="1">
      <c r="A264" s="10">
        <v>45037</v>
      </c>
      <c r="B264" s="11" t="s">
        <v>89</v>
      </c>
      <c r="C264" s="7" t="s">
        <v>526</v>
      </c>
      <c r="D264" s="7" t="s">
        <v>162</v>
      </c>
      <c r="E264" s="30">
        <v>1.57</v>
      </c>
      <c r="F264" s="30">
        <v>3.8</v>
      </c>
      <c r="G264" s="30">
        <v>6</v>
      </c>
      <c r="H264" s="8">
        <v>1.5</v>
      </c>
      <c r="I264" s="8">
        <v>4.2</v>
      </c>
      <c r="J264" s="8">
        <v>6.5</v>
      </c>
      <c r="K264" s="4">
        <f t="shared" si="24"/>
        <v>3.7900000000000005</v>
      </c>
      <c r="L264" s="9">
        <f t="shared" si="22"/>
        <v>-4.0666666666666664</v>
      </c>
      <c r="M264" s="5">
        <f t="shared" si="23"/>
        <v>-0.27666666666666595</v>
      </c>
      <c r="N264" s="77" t="s">
        <v>14</v>
      </c>
    </row>
    <row r="265" spans="1:14" ht="15.5" customHeight="1" thickTop="1" thickBot="1">
      <c r="A265" s="10">
        <v>44570</v>
      </c>
      <c r="B265" s="11" t="s">
        <v>244</v>
      </c>
      <c r="C265" s="7" t="s">
        <v>245</v>
      </c>
      <c r="D265" s="7" t="s">
        <v>527</v>
      </c>
      <c r="E265" s="30">
        <v>1.57</v>
      </c>
      <c r="F265" s="30">
        <v>4</v>
      </c>
      <c r="G265" s="30">
        <v>6</v>
      </c>
      <c r="H265" s="8">
        <v>1.4</v>
      </c>
      <c r="I265" s="8">
        <v>4.75</v>
      </c>
      <c r="J265" s="8">
        <v>8</v>
      </c>
      <c r="K265" s="4">
        <f t="shared" si="24"/>
        <v>3.8566666666666669</v>
      </c>
      <c r="L265" s="9">
        <f t="shared" si="22"/>
        <v>-4.7166666666666668</v>
      </c>
      <c r="M265" s="5">
        <f t="shared" si="23"/>
        <v>-0.85999999999999988</v>
      </c>
      <c r="N265" s="77" t="s">
        <v>41</v>
      </c>
    </row>
    <row r="266" spans="1:14" ht="15.5" customHeight="1" thickTop="1" thickBot="1">
      <c r="A266" s="10">
        <v>45144</v>
      </c>
      <c r="B266" s="11" t="s">
        <v>18</v>
      </c>
      <c r="C266" s="7" t="s">
        <v>19</v>
      </c>
      <c r="D266" s="7" t="s">
        <v>528</v>
      </c>
      <c r="E266" s="30">
        <v>1.57</v>
      </c>
      <c r="F266" s="30">
        <v>4</v>
      </c>
      <c r="G266" s="30">
        <v>6</v>
      </c>
      <c r="H266" s="8">
        <v>1.33</v>
      </c>
      <c r="I266" s="8">
        <v>4.75</v>
      </c>
      <c r="J266" s="8">
        <v>9.5</v>
      </c>
      <c r="K266" s="4">
        <f t="shared" si="24"/>
        <v>3.8566666666666669</v>
      </c>
      <c r="L266" s="9">
        <f t="shared" si="22"/>
        <v>-5.1933333333333334</v>
      </c>
      <c r="M266" s="5">
        <f t="shared" si="23"/>
        <v>-1.3366666666666664</v>
      </c>
      <c r="N266" s="77" t="s">
        <v>23</v>
      </c>
    </row>
    <row r="267" spans="1:14" ht="15.5" customHeight="1" thickTop="1" thickBot="1">
      <c r="A267" s="10">
        <v>45173</v>
      </c>
      <c r="B267" s="11" t="s">
        <v>200</v>
      </c>
      <c r="C267" s="7" t="s">
        <v>201</v>
      </c>
      <c r="D267" s="7" t="s">
        <v>529</v>
      </c>
      <c r="E267" s="30">
        <v>1.57</v>
      </c>
      <c r="F267" s="30">
        <v>3.6</v>
      </c>
      <c r="G267" s="30">
        <v>6.5</v>
      </c>
      <c r="H267" s="8">
        <v>1.55</v>
      </c>
      <c r="I267" s="8">
        <v>3.8</v>
      </c>
      <c r="J267" s="8">
        <v>7</v>
      </c>
      <c r="K267" s="4">
        <f t="shared" si="24"/>
        <v>3.89</v>
      </c>
      <c r="L267" s="9">
        <f t="shared" si="22"/>
        <v>-4.1166666666666663</v>
      </c>
      <c r="M267" s="5">
        <f t="shared" si="23"/>
        <v>-0.22666666666666613</v>
      </c>
      <c r="N267" s="77" t="s">
        <v>14</v>
      </c>
    </row>
    <row r="268" spans="1:14" ht="15.5" customHeight="1" thickTop="1" thickBot="1">
      <c r="A268" s="10">
        <v>44821</v>
      </c>
      <c r="B268" s="11" t="s">
        <v>180</v>
      </c>
      <c r="C268" s="7" t="s">
        <v>530</v>
      </c>
      <c r="D268" s="7" t="s">
        <v>531</v>
      </c>
      <c r="E268" s="30">
        <v>1.57</v>
      </c>
      <c r="F268" s="30">
        <v>3.6</v>
      </c>
      <c r="G268" s="30">
        <v>6.5</v>
      </c>
      <c r="H268" s="8">
        <v>1.55</v>
      </c>
      <c r="I268" s="8">
        <v>3.8</v>
      </c>
      <c r="J268" s="8">
        <v>7</v>
      </c>
      <c r="K268" s="4">
        <f t="shared" si="24"/>
        <v>3.89</v>
      </c>
      <c r="L268" s="9">
        <f t="shared" si="22"/>
        <v>-4.1166666666666663</v>
      </c>
      <c r="M268" s="5">
        <f t="shared" si="23"/>
        <v>-0.22666666666666613</v>
      </c>
      <c r="N268" s="77" t="s">
        <v>14</v>
      </c>
    </row>
    <row r="269" spans="1:14" ht="15.5" customHeight="1" thickTop="1" thickBot="1">
      <c r="A269" s="10">
        <v>44416</v>
      </c>
      <c r="B269" s="11" t="s">
        <v>127</v>
      </c>
      <c r="C269" s="7" t="s">
        <v>532</v>
      </c>
      <c r="D269" s="7" t="s">
        <v>439</v>
      </c>
      <c r="E269" s="30">
        <v>1.57</v>
      </c>
      <c r="F269" s="30">
        <v>3.6</v>
      </c>
      <c r="G269" s="30">
        <v>6.5</v>
      </c>
      <c r="H269" s="8">
        <v>1.73</v>
      </c>
      <c r="I269" s="8">
        <v>3.5</v>
      </c>
      <c r="J269" s="8">
        <v>5.25</v>
      </c>
      <c r="K269" s="4">
        <f t="shared" si="24"/>
        <v>3.89</v>
      </c>
      <c r="L269" s="9">
        <f t="shared" si="22"/>
        <v>-3.4933333333333336</v>
      </c>
      <c r="M269" s="5">
        <f t="shared" si="23"/>
        <v>0.3966666666666665</v>
      </c>
      <c r="N269" s="77" t="s">
        <v>14</v>
      </c>
    </row>
    <row r="270" spans="1:14" ht="15.5" customHeight="1" thickTop="1" thickBot="1">
      <c r="A270" s="10">
        <v>44412</v>
      </c>
      <c r="B270" s="11" t="s">
        <v>533</v>
      </c>
      <c r="C270" s="7" t="s">
        <v>534</v>
      </c>
      <c r="D270" s="7" t="s">
        <v>535</v>
      </c>
      <c r="E270" s="30">
        <v>1.57</v>
      </c>
      <c r="F270" s="30">
        <v>3.6</v>
      </c>
      <c r="G270" s="30">
        <v>6.5</v>
      </c>
      <c r="H270" s="8">
        <v>1.8</v>
      </c>
      <c r="I270" s="8">
        <v>3.25</v>
      </c>
      <c r="J270" s="8">
        <v>5</v>
      </c>
      <c r="K270" s="4">
        <f t="shared" si="24"/>
        <v>3.89</v>
      </c>
      <c r="L270" s="9">
        <f t="shared" si="22"/>
        <v>-3.35</v>
      </c>
      <c r="M270" s="5">
        <f t="shared" si="23"/>
        <v>0.54</v>
      </c>
      <c r="N270" s="77" t="s">
        <v>14</v>
      </c>
    </row>
    <row r="271" spans="1:14" ht="15.5" customHeight="1" thickTop="1" thickBot="1">
      <c r="A271" s="10">
        <v>44248</v>
      </c>
      <c r="B271" s="11" t="s">
        <v>480</v>
      </c>
      <c r="C271" s="7" t="s">
        <v>331</v>
      </c>
      <c r="D271" s="7" t="s">
        <v>536</v>
      </c>
      <c r="E271" s="30">
        <v>1.57</v>
      </c>
      <c r="F271" s="30">
        <v>3.6</v>
      </c>
      <c r="G271" s="30">
        <v>6.5</v>
      </c>
      <c r="H271" s="8">
        <v>1.8</v>
      </c>
      <c r="I271" s="30">
        <v>3.6</v>
      </c>
      <c r="J271" s="8">
        <v>4.5</v>
      </c>
      <c r="K271" s="4">
        <f t="shared" si="24"/>
        <v>3.89</v>
      </c>
      <c r="L271" s="9">
        <f t="shared" si="22"/>
        <v>-3.3000000000000003</v>
      </c>
      <c r="M271" s="5">
        <f t="shared" si="23"/>
        <v>0.58999999999999986</v>
      </c>
      <c r="N271" s="77" t="s">
        <v>41</v>
      </c>
    </row>
    <row r="272" spans="1:14" ht="15.5" customHeight="1" thickTop="1" thickBot="1">
      <c r="A272" s="10">
        <v>45146</v>
      </c>
      <c r="B272" s="11" t="s">
        <v>35</v>
      </c>
      <c r="C272" s="7" t="s">
        <v>537</v>
      </c>
      <c r="D272" s="7" t="s">
        <v>538</v>
      </c>
      <c r="E272" s="30">
        <v>1.6</v>
      </c>
      <c r="F272" s="30">
        <v>3.75</v>
      </c>
      <c r="G272" s="30">
        <v>4.5</v>
      </c>
      <c r="H272" s="8">
        <v>1.5</v>
      </c>
      <c r="I272" s="8">
        <v>4</v>
      </c>
      <c r="J272" s="8">
        <v>5</v>
      </c>
      <c r="K272" s="4">
        <f t="shared" si="24"/>
        <v>3.2833333333333332</v>
      </c>
      <c r="L272" s="9">
        <f t="shared" si="22"/>
        <v>-3.5</v>
      </c>
      <c r="M272" s="5">
        <f t="shared" si="23"/>
        <v>-0.21666666666666679</v>
      </c>
      <c r="N272" s="77" t="s">
        <v>14</v>
      </c>
    </row>
    <row r="273" spans="1:14" ht="15.5" customHeight="1" thickTop="1" thickBot="1">
      <c r="A273" s="10">
        <v>44998</v>
      </c>
      <c r="B273" s="11" t="s">
        <v>539</v>
      </c>
      <c r="C273" s="7" t="s">
        <v>540</v>
      </c>
      <c r="D273" s="7" t="s">
        <v>541</v>
      </c>
      <c r="E273" s="30">
        <v>1.6</v>
      </c>
      <c r="F273" s="30">
        <v>3.75</v>
      </c>
      <c r="G273" s="30">
        <v>4.5</v>
      </c>
      <c r="H273" s="8">
        <v>1.5</v>
      </c>
      <c r="I273" s="8">
        <v>3.6</v>
      </c>
      <c r="J273" s="8">
        <v>6</v>
      </c>
      <c r="K273" s="4">
        <f t="shared" si="24"/>
        <v>3.2833333333333332</v>
      </c>
      <c r="L273" s="9">
        <f t="shared" si="22"/>
        <v>-3.6999999999999997</v>
      </c>
      <c r="M273" s="5">
        <f t="shared" si="23"/>
        <v>-0.41666666666666652</v>
      </c>
      <c r="N273" s="77" t="s">
        <v>14</v>
      </c>
    </row>
    <row r="274" spans="1:14" ht="15.5" customHeight="1" thickTop="1" thickBot="1">
      <c r="A274" s="10">
        <v>44976</v>
      </c>
      <c r="B274" s="11" t="s">
        <v>35</v>
      </c>
      <c r="C274" s="7" t="s">
        <v>542</v>
      </c>
      <c r="D274" s="7" t="s">
        <v>537</v>
      </c>
      <c r="E274" s="30">
        <v>1.6</v>
      </c>
      <c r="F274" s="30">
        <v>4</v>
      </c>
      <c r="G274" s="30">
        <v>4.5</v>
      </c>
      <c r="H274" s="8">
        <v>1.5</v>
      </c>
      <c r="I274" s="8">
        <v>4.2</v>
      </c>
      <c r="J274" s="8">
        <v>5.25</v>
      </c>
      <c r="K274" s="4">
        <f t="shared" si="24"/>
        <v>3.3666666666666667</v>
      </c>
      <c r="L274" s="9">
        <f t="shared" si="22"/>
        <v>-3.65</v>
      </c>
      <c r="M274" s="5">
        <f t="shared" si="23"/>
        <v>-0.28333333333333321</v>
      </c>
      <c r="N274" s="77" t="s">
        <v>23</v>
      </c>
    </row>
    <row r="275" spans="1:14" ht="15.5" customHeight="1" thickTop="1" thickBot="1">
      <c r="A275" s="6">
        <v>45227</v>
      </c>
      <c r="B275" s="7" t="s">
        <v>169</v>
      </c>
      <c r="C275" s="7" t="s">
        <v>543</v>
      </c>
      <c r="D275" s="7" t="s">
        <v>363</v>
      </c>
      <c r="E275" s="30">
        <v>1.6</v>
      </c>
      <c r="F275" s="30">
        <v>3.6</v>
      </c>
      <c r="G275" s="30">
        <v>4.75</v>
      </c>
      <c r="H275" s="8">
        <v>1.66</v>
      </c>
      <c r="I275" s="8">
        <v>3.6</v>
      </c>
      <c r="J275" s="8">
        <v>4.2</v>
      </c>
      <c r="K275" s="4">
        <f t="shared" si="24"/>
        <v>3.3166666666666664</v>
      </c>
      <c r="L275" s="9">
        <f t="shared" si="22"/>
        <v>-3.1533333333333338</v>
      </c>
      <c r="M275" s="5">
        <f t="shared" si="23"/>
        <v>0.16333333333333266</v>
      </c>
      <c r="N275" s="77" t="s">
        <v>23</v>
      </c>
    </row>
    <row r="276" spans="1:14" ht="15.5" customHeight="1" thickTop="1" thickBot="1">
      <c r="A276" s="6">
        <v>45169</v>
      </c>
      <c r="B276" s="7" t="s">
        <v>52</v>
      </c>
      <c r="C276" s="7" t="s">
        <v>544</v>
      </c>
      <c r="D276" s="7" t="s">
        <v>545</v>
      </c>
      <c r="E276" s="30">
        <v>1.6</v>
      </c>
      <c r="F276" s="30">
        <v>3.6</v>
      </c>
      <c r="G276" s="30">
        <v>4.75</v>
      </c>
      <c r="H276" s="8">
        <v>2</v>
      </c>
      <c r="I276" s="8">
        <v>3.8</v>
      </c>
      <c r="J276" s="8">
        <v>3.5</v>
      </c>
      <c r="K276" s="4">
        <f t="shared" si="24"/>
        <v>3.3166666666666664</v>
      </c>
      <c r="L276" s="9">
        <f t="shared" si="22"/>
        <v>-3.1</v>
      </c>
      <c r="M276" s="5">
        <f t="shared" si="23"/>
        <v>0.21666666666666634</v>
      </c>
      <c r="N276" s="77" t="s">
        <v>14</v>
      </c>
    </row>
    <row r="277" spans="1:14" ht="15.5" customHeight="1" thickTop="1" thickBot="1">
      <c r="A277" s="6">
        <v>45214</v>
      </c>
      <c r="B277" s="7" t="s">
        <v>546</v>
      </c>
      <c r="C277" s="7" t="s">
        <v>547</v>
      </c>
      <c r="D277" s="7" t="s">
        <v>548</v>
      </c>
      <c r="E277" s="30">
        <v>1.6</v>
      </c>
      <c r="F277" s="30">
        <v>3.75</v>
      </c>
      <c r="G277" s="30">
        <v>4.75</v>
      </c>
      <c r="H277" s="8">
        <v>2</v>
      </c>
      <c r="I277" s="8">
        <v>3.4</v>
      </c>
      <c r="J277" s="8">
        <v>3.2</v>
      </c>
      <c r="K277" s="4">
        <f t="shared" si="24"/>
        <v>3.3666666666666667</v>
      </c>
      <c r="L277" s="9">
        <f t="shared" si="22"/>
        <v>-2.8666666666666671</v>
      </c>
      <c r="M277" s="5">
        <f t="shared" si="23"/>
        <v>0.49999999999999956</v>
      </c>
      <c r="N277" s="77" t="s">
        <v>59</v>
      </c>
    </row>
    <row r="278" spans="1:14" ht="15.5" customHeight="1" thickTop="1" thickBot="1">
      <c r="A278" s="6">
        <v>45164</v>
      </c>
      <c r="B278" s="7" t="s">
        <v>91</v>
      </c>
      <c r="C278" s="7" t="s">
        <v>92</v>
      </c>
      <c r="D278" s="7" t="s">
        <v>549</v>
      </c>
      <c r="E278" s="30">
        <v>1.6</v>
      </c>
      <c r="F278" s="30">
        <v>3.75</v>
      </c>
      <c r="G278" s="30">
        <v>4.75</v>
      </c>
      <c r="H278" s="8">
        <v>1.65</v>
      </c>
      <c r="I278" s="8">
        <v>3.6</v>
      </c>
      <c r="J278" s="8">
        <v>4.5</v>
      </c>
      <c r="K278" s="4">
        <f t="shared" si="24"/>
        <v>3.3666666666666667</v>
      </c>
      <c r="L278" s="9">
        <f t="shared" si="22"/>
        <v>-3.25</v>
      </c>
      <c r="M278" s="5">
        <f t="shared" si="23"/>
        <v>0.1166666666666667</v>
      </c>
      <c r="N278" s="77" t="s">
        <v>23</v>
      </c>
    </row>
    <row r="279" spans="1:14" ht="15.5" customHeight="1" thickTop="1" thickBot="1">
      <c r="A279" s="6">
        <v>44877</v>
      </c>
      <c r="B279" s="7" t="s">
        <v>32</v>
      </c>
      <c r="C279" s="7" t="s">
        <v>222</v>
      </c>
      <c r="D279" s="7" t="s">
        <v>550</v>
      </c>
      <c r="E279" s="30">
        <v>1.6</v>
      </c>
      <c r="F279" s="30">
        <v>3.8</v>
      </c>
      <c r="G279" s="30">
        <v>4.75</v>
      </c>
      <c r="H279" s="8">
        <v>1.7</v>
      </c>
      <c r="I279" s="8">
        <v>4</v>
      </c>
      <c r="J279" s="8">
        <v>4.75</v>
      </c>
      <c r="K279" s="4">
        <f t="shared" si="24"/>
        <v>3.3833333333333333</v>
      </c>
      <c r="L279" s="9">
        <f t="shared" si="22"/>
        <v>-3.4833333333333329</v>
      </c>
      <c r="M279" s="5">
        <f t="shared" si="23"/>
        <v>-9.9999999999999645E-2</v>
      </c>
      <c r="N279" s="77" t="s">
        <v>41</v>
      </c>
    </row>
    <row r="280" spans="1:14" ht="15.5" customHeight="1" thickTop="1" thickBot="1">
      <c r="A280" s="6">
        <v>45162</v>
      </c>
      <c r="B280" s="7" t="s">
        <v>114</v>
      </c>
      <c r="C280" s="7" t="s">
        <v>390</v>
      </c>
      <c r="D280" s="7" t="s">
        <v>551</v>
      </c>
      <c r="E280" s="30">
        <v>1.6</v>
      </c>
      <c r="F280" s="30">
        <v>3.8</v>
      </c>
      <c r="G280" s="30">
        <v>4.75</v>
      </c>
      <c r="H280" s="8">
        <v>1.75</v>
      </c>
      <c r="I280" s="8">
        <v>3.8</v>
      </c>
      <c r="J280" s="8">
        <v>3.8</v>
      </c>
      <c r="K280" s="4">
        <f t="shared" si="24"/>
        <v>3.3833333333333333</v>
      </c>
      <c r="L280" s="9">
        <f t="shared" si="22"/>
        <v>-3.1166666666666667</v>
      </c>
      <c r="M280" s="5">
        <f t="shared" si="23"/>
        <v>0.26666666666666661</v>
      </c>
      <c r="N280" s="77" t="s">
        <v>41</v>
      </c>
    </row>
    <row r="281" spans="1:14" ht="15.5" customHeight="1" thickTop="1" thickBot="1">
      <c r="A281" s="6">
        <v>45207</v>
      </c>
      <c r="B281" s="7" t="s">
        <v>552</v>
      </c>
      <c r="C281" s="7" t="s">
        <v>553</v>
      </c>
      <c r="D281" s="7" t="s">
        <v>554</v>
      </c>
      <c r="E281" s="30">
        <v>1.6</v>
      </c>
      <c r="F281" s="30">
        <v>4</v>
      </c>
      <c r="G281" s="30">
        <v>4.75</v>
      </c>
      <c r="H281" s="8">
        <v>1.75</v>
      </c>
      <c r="I281" s="8">
        <v>3.75</v>
      </c>
      <c r="J281" s="8">
        <v>4</v>
      </c>
      <c r="K281" s="4">
        <f t="shared" si="24"/>
        <v>3.4499999999999997</v>
      </c>
      <c r="L281" s="9">
        <f t="shared" si="22"/>
        <v>-3.1666666666666665</v>
      </c>
      <c r="M281" s="5">
        <f t="shared" si="23"/>
        <v>0.28333333333333321</v>
      </c>
      <c r="N281" s="77" t="s">
        <v>23</v>
      </c>
    </row>
    <row r="282" spans="1:14" ht="15.5" customHeight="1" thickTop="1" thickBot="1">
      <c r="A282" s="6">
        <v>44864</v>
      </c>
      <c r="B282" s="7" t="s">
        <v>555</v>
      </c>
      <c r="C282" s="7" t="s">
        <v>556</v>
      </c>
      <c r="D282" s="7" t="s">
        <v>557</v>
      </c>
      <c r="E282" s="30">
        <v>1.6</v>
      </c>
      <c r="F282" s="30">
        <v>4.2</v>
      </c>
      <c r="G282" s="30">
        <v>4.75</v>
      </c>
      <c r="H282" s="8">
        <v>1.73</v>
      </c>
      <c r="I282" s="8">
        <v>4</v>
      </c>
      <c r="J282" s="8">
        <v>4.5</v>
      </c>
      <c r="K282" s="4">
        <f t="shared" si="24"/>
        <v>3.5166666666666671</v>
      </c>
      <c r="L282" s="9">
        <f t="shared" si="22"/>
        <v>-3.41</v>
      </c>
      <c r="M282" s="5">
        <f t="shared" si="23"/>
        <v>0.10666666666666691</v>
      </c>
      <c r="N282" s="77" t="s">
        <v>59</v>
      </c>
    </row>
    <row r="283" spans="1:14" ht="15.5" customHeight="1" thickTop="1" thickBot="1">
      <c r="A283" s="6">
        <v>44853</v>
      </c>
      <c r="B283" s="7" t="s">
        <v>46</v>
      </c>
      <c r="C283" s="7" t="s">
        <v>82</v>
      </c>
      <c r="D283" s="7" t="s">
        <v>258</v>
      </c>
      <c r="E283" s="30">
        <v>1.6</v>
      </c>
      <c r="F283" s="30">
        <v>4.2</v>
      </c>
      <c r="G283" s="30">
        <v>4.75</v>
      </c>
      <c r="H283" s="8">
        <v>1.6</v>
      </c>
      <c r="I283" s="8">
        <v>4</v>
      </c>
      <c r="J283" s="8">
        <v>5</v>
      </c>
      <c r="K283" s="4">
        <f t="shared" si="24"/>
        <v>3.5166666666666671</v>
      </c>
      <c r="L283" s="9">
        <f t="shared" si="22"/>
        <v>-3.5333333333333332</v>
      </c>
      <c r="M283" s="5">
        <f t="shared" si="23"/>
        <v>-1.6666666666666163E-2</v>
      </c>
      <c r="N283" s="77" t="s">
        <v>41</v>
      </c>
    </row>
    <row r="284" spans="1:14" ht="15.5" customHeight="1" thickTop="1" thickBot="1">
      <c r="A284" s="6">
        <v>45069</v>
      </c>
      <c r="B284" s="7" t="s">
        <v>399</v>
      </c>
      <c r="C284" s="7" t="s">
        <v>531</v>
      </c>
      <c r="D284" s="7" t="s">
        <v>558</v>
      </c>
      <c r="E284" s="30">
        <v>1.6</v>
      </c>
      <c r="F284" s="30">
        <v>3.6</v>
      </c>
      <c r="G284" s="30">
        <v>4.75</v>
      </c>
      <c r="H284" s="8">
        <v>1.5</v>
      </c>
      <c r="I284" s="8">
        <v>3.75</v>
      </c>
      <c r="J284" s="8">
        <v>6</v>
      </c>
      <c r="K284" s="4">
        <f t="shared" si="24"/>
        <v>3.3166666666666664</v>
      </c>
      <c r="L284" s="9">
        <f t="shared" si="22"/>
        <v>-3.75</v>
      </c>
      <c r="M284" s="5">
        <f t="shared" si="23"/>
        <v>-0.43333333333333357</v>
      </c>
      <c r="N284" s="77" t="s">
        <v>23</v>
      </c>
    </row>
    <row r="285" spans="1:14" ht="15.5" customHeight="1" thickTop="1" thickBot="1">
      <c r="A285" s="6">
        <v>45151</v>
      </c>
      <c r="B285" s="7" t="s">
        <v>327</v>
      </c>
      <c r="C285" s="7" t="s">
        <v>559</v>
      </c>
      <c r="D285" s="7" t="s">
        <v>560</v>
      </c>
      <c r="E285" s="30">
        <v>1.6</v>
      </c>
      <c r="F285" s="30">
        <v>3.75</v>
      </c>
      <c r="G285" s="30">
        <v>4.75</v>
      </c>
      <c r="H285" s="8">
        <v>1.57</v>
      </c>
      <c r="I285" s="8">
        <v>4</v>
      </c>
      <c r="J285" s="8">
        <v>6.5</v>
      </c>
      <c r="K285" s="4">
        <f t="shared" si="24"/>
        <v>3.3666666666666667</v>
      </c>
      <c r="L285" s="9">
        <f t="shared" si="22"/>
        <v>-4.0233333333333334</v>
      </c>
      <c r="M285" s="5">
        <f t="shared" si="23"/>
        <v>-0.65666666666666673</v>
      </c>
      <c r="N285" s="77" t="s">
        <v>23</v>
      </c>
    </row>
    <row r="286" spans="1:14" ht="15.5" customHeight="1" thickTop="1" thickBot="1">
      <c r="A286" s="6">
        <v>45145</v>
      </c>
      <c r="B286" s="7" t="s">
        <v>561</v>
      </c>
      <c r="C286" s="7" t="s">
        <v>562</v>
      </c>
      <c r="D286" s="7" t="s">
        <v>563</v>
      </c>
      <c r="E286" s="30">
        <v>1.6</v>
      </c>
      <c r="F286" s="30">
        <v>3.8</v>
      </c>
      <c r="G286" s="30">
        <v>4.75</v>
      </c>
      <c r="H286" s="8">
        <v>1.53</v>
      </c>
      <c r="I286" s="8">
        <v>3.8</v>
      </c>
      <c r="J286" s="8">
        <v>5.5</v>
      </c>
      <c r="K286" s="4">
        <f t="shared" si="24"/>
        <v>3.3833333333333333</v>
      </c>
      <c r="L286" s="9">
        <f t="shared" si="22"/>
        <v>-3.61</v>
      </c>
      <c r="M286" s="5">
        <f t="shared" si="23"/>
        <v>-0.22666666666666657</v>
      </c>
      <c r="N286" s="77" t="s">
        <v>59</v>
      </c>
    </row>
    <row r="287" spans="1:14" ht="15.5" customHeight="1" thickTop="1" thickBot="1">
      <c r="A287" s="6">
        <v>45027</v>
      </c>
      <c r="B287" s="7" t="s">
        <v>114</v>
      </c>
      <c r="C287" s="7" t="s">
        <v>115</v>
      </c>
      <c r="D287" s="7" t="s">
        <v>564</v>
      </c>
      <c r="E287" s="30">
        <v>1.6</v>
      </c>
      <c r="F287" s="30">
        <v>4</v>
      </c>
      <c r="G287" s="30">
        <v>4.75</v>
      </c>
      <c r="H287" s="8">
        <v>1.45</v>
      </c>
      <c r="I287" s="8">
        <v>4.33</v>
      </c>
      <c r="J287" s="8">
        <v>5.75</v>
      </c>
      <c r="K287" s="4">
        <f t="shared" si="24"/>
        <v>3.4499999999999997</v>
      </c>
      <c r="L287" s="9">
        <f t="shared" ref="L287:L362" si="28">(SUM(H287:J287)/3)*-1</f>
        <v>-3.8433333333333337</v>
      </c>
      <c r="M287" s="5">
        <f t="shared" ref="M287:M362" si="29">SUM(K287:L287)</f>
        <v>-0.39333333333333398</v>
      </c>
      <c r="N287" s="77" t="s">
        <v>14</v>
      </c>
    </row>
    <row r="288" spans="1:14" ht="15.5" customHeight="1" thickTop="1" thickBot="1">
      <c r="A288" s="6">
        <v>45139</v>
      </c>
      <c r="B288" s="7" t="s">
        <v>123</v>
      </c>
      <c r="C288" s="7" t="s">
        <v>124</v>
      </c>
      <c r="D288" s="7" t="s">
        <v>496</v>
      </c>
      <c r="E288" s="30">
        <v>1.6</v>
      </c>
      <c r="F288" s="30">
        <v>4</v>
      </c>
      <c r="G288" s="30">
        <v>4.75</v>
      </c>
      <c r="H288" s="8">
        <v>1.4</v>
      </c>
      <c r="I288" s="8">
        <v>4.5</v>
      </c>
      <c r="J288" s="8">
        <v>6</v>
      </c>
      <c r="K288" s="4">
        <f t="shared" si="24"/>
        <v>3.4499999999999997</v>
      </c>
      <c r="L288" s="9">
        <f t="shared" si="28"/>
        <v>-3.9666666666666668</v>
      </c>
      <c r="M288" s="5">
        <f t="shared" si="29"/>
        <v>-0.51666666666666705</v>
      </c>
      <c r="N288" s="77" t="s">
        <v>59</v>
      </c>
    </row>
    <row r="289" spans="1:14" ht="15.5" customHeight="1" thickTop="1" thickBot="1">
      <c r="A289" s="6">
        <v>44814</v>
      </c>
      <c r="B289" s="7" t="s">
        <v>32</v>
      </c>
      <c r="C289" s="7" t="s">
        <v>503</v>
      </c>
      <c r="D289" s="7" t="s">
        <v>565</v>
      </c>
      <c r="E289" s="30">
        <v>1.6</v>
      </c>
      <c r="F289" s="30">
        <v>4.2</v>
      </c>
      <c r="G289" s="30">
        <v>4.75</v>
      </c>
      <c r="H289" s="8">
        <v>1.57</v>
      </c>
      <c r="I289" s="8">
        <v>4.33</v>
      </c>
      <c r="J289" s="8">
        <v>5.25</v>
      </c>
      <c r="K289" s="4">
        <f t="shared" si="24"/>
        <v>3.5166666666666671</v>
      </c>
      <c r="L289" s="9">
        <f t="shared" si="28"/>
        <v>-3.7166666666666668</v>
      </c>
      <c r="M289" s="5">
        <f t="shared" si="29"/>
        <v>-0.19999999999999973</v>
      </c>
      <c r="N289" s="77" t="s">
        <v>23</v>
      </c>
    </row>
    <row r="290" spans="1:14" ht="15.5" customHeight="1" thickTop="1" thickBot="1">
      <c r="A290" s="6">
        <v>44787</v>
      </c>
      <c r="B290" s="7" t="s">
        <v>169</v>
      </c>
      <c r="C290" s="7" t="s">
        <v>183</v>
      </c>
      <c r="D290" s="7" t="s">
        <v>566</v>
      </c>
      <c r="E290" s="30">
        <v>1.6</v>
      </c>
      <c r="F290" s="30">
        <v>3.4</v>
      </c>
      <c r="G290" s="30">
        <v>5</v>
      </c>
      <c r="H290" s="8">
        <v>1.57</v>
      </c>
      <c r="I290" s="8">
        <v>3.4</v>
      </c>
      <c r="J290" s="8">
        <v>5.25</v>
      </c>
      <c r="K290" s="4">
        <f t="shared" si="24"/>
        <v>3.3333333333333335</v>
      </c>
      <c r="L290" s="9">
        <f t="shared" si="28"/>
        <v>-3.4066666666666663</v>
      </c>
      <c r="M290" s="5">
        <f t="shared" si="29"/>
        <v>-7.3333333333332806E-2</v>
      </c>
      <c r="N290" s="77" t="s">
        <v>14</v>
      </c>
    </row>
    <row r="291" spans="1:14" ht="15.5" customHeight="1" thickTop="1" thickBot="1">
      <c r="A291" s="6">
        <v>44955</v>
      </c>
      <c r="B291" s="7" t="s">
        <v>392</v>
      </c>
      <c r="C291" s="7" t="s">
        <v>393</v>
      </c>
      <c r="D291" s="7" t="s">
        <v>567</v>
      </c>
      <c r="E291" s="30">
        <v>1.6</v>
      </c>
      <c r="F291" s="30">
        <v>4</v>
      </c>
      <c r="G291" s="30">
        <v>5</v>
      </c>
      <c r="H291" s="8">
        <v>1.44</v>
      </c>
      <c r="I291" s="8">
        <v>5</v>
      </c>
      <c r="J291" s="8">
        <v>6.5</v>
      </c>
      <c r="K291" s="4">
        <f t="shared" si="24"/>
        <v>3.5333333333333332</v>
      </c>
      <c r="L291" s="9">
        <f t="shared" si="28"/>
        <v>-4.3133333333333335</v>
      </c>
      <c r="M291" s="5">
        <f t="shared" si="29"/>
        <v>-0.78000000000000025</v>
      </c>
      <c r="N291" s="77" t="s">
        <v>59</v>
      </c>
    </row>
    <row r="292" spans="1:14" ht="15.5" customHeight="1" thickTop="1" thickBot="1">
      <c r="A292" s="6">
        <v>45220</v>
      </c>
      <c r="B292" s="7" t="s">
        <v>568</v>
      </c>
      <c r="C292" s="7" t="s">
        <v>569</v>
      </c>
      <c r="D292" s="7" t="s">
        <v>570</v>
      </c>
      <c r="E292" s="30">
        <v>1.6</v>
      </c>
      <c r="F292" s="30">
        <v>4.2</v>
      </c>
      <c r="G292" s="30">
        <v>5</v>
      </c>
      <c r="H292" s="8">
        <v>1.53</v>
      </c>
      <c r="I292" s="8">
        <v>4.33</v>
      </c>
      <c r="J292" s="8">
        <v>5.75</v>
      </c>
      <c r="K292" s="4">
        <f t="shared" si="24"/>
        <v>3.6</v>
      </c>
      <c r="L292" s="9">
        <f t="shared" si="28"/>
        <v>-3.8699999999999997</v>
      </c>
      <c r="M292" s="5">
        <f t="shared" si="29"/>
        <v>-0.26999999999999957</v>
      </c>
      <c r="N292" s="77" t="s">
        <v>59</v>
      </c>
    </row>
    <row r="293" spans="1:14" ht="15.5" customHeight="1" thickTop="1" thickBot="1">
      <c r="A293" s="6">
        <v>45039</v>
      </c>
      <c r="B293" s="7" t="s">
        <v>72</v>
      </c>
      <c r="C293" s="7" t="s">
        <v>571</v>
      </c>
      <c r="D293" s="7" t="s">
        <v>572</v>
      </c>
      <c r="E293" s="30">
        <v>1.6</v>
      </c>
      <c r="F293" s="30">
        <v>3.75</v>
      </c>
      <c r="G293" s="30">
        <v>5</v>
      </c>
      <c r="H293" s="8">
        <v>1.57</v>
      </c>
      <c r="I293" s="8">
        <v>3.8</v>
      </c>
      <c r="J293" s="8">
        <v>4.75</v>
      </c>
      <c r="K293" s="4">
        <f t="shared" si="24"/>
        <v>3.4499999999999997</v>
      </c>
      <c r="L293" s="9">
        <f t="shared" si="28"/>
        <v>-3.3733333333333335</v>
      </c>
      <c r="M293" s="5">
        <f t="shared" si="29"/>
        <v>7.6666666666666217E-2</v>
      </c>
      <c r="N293" s="77" t="s">
        <v>14</v>
      </c>
    </row>
    <row r="294" spans="1:14" ht="15.5" customHeight="1" thickTop="1" thickBot="1">
      <c r="A294" s="6">
        <v>45032</v>
      </c>
      <c r="B294" s="7" t="s">
        <v>114</v>
      </c>
      <c r="C294" s="7" t="s">
        <v>573</v>
      </c>
      <c r="D294" s="7" t="s">
        <v>179</v>
      </c>
      <c r="E294" s="30">
        <v>1.6</v>
      </c>
      <c r="F294" s="30">
        <v>3.75</v>
      </c>
      <c r="G294" s="30">
        <v>5</v>
      </c>
      <c r="H294" s="8">
        <v>1.44</v>
      </c>
      <c r="I294" s="8">
        <v>4.33</v>
      </c>
      <c r="J294" s="8">
        <v>6.5</v>
      </c>
      <c r="K294" s="4">
        <f t="shared" si="24"/>
        <v>3.4499999999999997</v>
      </c>
      <c r="L294" s="9">
        <f t="shared" si="28"/>
        <v>-4.09</v>
      </c>
      <c r="M294" s="5">
        <f t="shared" si="29"/>
        <v>-0.64000000000000012</v>
      </c>
      <c r="N294" s="77" t="s">
        <v>23</v>
      </c>
    </row>
    <row r="295" spans="1:14" ht="15.5" customHeight="1" thickTop="1" thickBot="1">
      <c r="A295" s="6">
        <v>44983</v>
      </c>
      <c r="B295" s="7" t="s">
        <v>38</v>
      </c>
      <c r="C295" s="7" t="s">
        <v>233</v>
      </c>
      <c r="D295" s="7" t="s">
        <v>574</v>
      </c>
      <c r="E295" s="30">
        <v>1.6</v>
      </c>
      <c r="F295" s="30">
        <v>3.8</v>
      </c>
      <c r="G295" s="30">
        <v>5.5</v>
      </c>
      <c r="H295" s="8">
        <v>1.4</v>
      </c>
      <c r="I295" s="8">
        <v>4.5</v>
      </c>
      <c r="J295" s="8">
        <v>8</v>
      </c>
      <c r="K295" s="4">
        <f t="shared" si="24"/>
        <v>3.6333333333333333</v>
      </c>
      <c r="L295" s="9">
        <f t="shared" si="28"/>
        <v>-4.6333333333333337</v>
      </c>
      <c r="M295" s="5">
        <f t="shared" si="29"/>
        <v>-1.0000000000000004</v>
      </c>
      <c r="N295" s="77" t="s">
        <v>14</v>
      </c>
    </row>
    <row r="296" spans="1:14" ht="15.5" customHeight="1" thickTop="1" thickBot="1">
      <c r="A296" s="6">
        <v>44804</v>
      </c>
      <c r="B296" s="7" t="s">
        <v>575</v>
      </c>
      <c r="C296" s="7" t="s">
        <v>576</v>
      </c>
      <c r="D296" s="7" t="s">
        <v>577</v>
      </c>
      <c r="E296" s="30">
        <v>1.6</v>
      </c>
      <c r="F296" s="30">
        <v>3.8</v>
      </c>
      <c r="G296" s="30">
        <v>5.5</v>
      </c>
      <c r="H296" s="8">
        <v>1.55</v>
      </c>
      <c r="I296" s="8">
        <v>4.2</v>
      </c>
      <c r="J296" s="8">
        <v>6</v>
      </c>
      <c r="K296" s="4">
        <f t="shared" si="24"/>
        <v>3.6333333333333333</v>
      </c>
      <c r="L296" s="9">
        <f t="shared" si="28"/>
        <v>-3.9166666666666665</v>
      </c>
      <c r="M296" s="5">
        <f t="shared" si="29"/>
        <v>-0.28333333333333321</v>
      </c>
      <c r="N296" s="77" t="s">
        <v>23</v>
      </c>
    </row>
    <row r="297" spans="1:14" ht="15.5" customHeight="1" thickTop="1" thickBot="1">
      <c r="A297" s="6">
        <v>45124</v>
      </c>
      <c r="B297" s="7" t="s">
        <v>340</v>
      </c>
      <c r="C297" s="7" t="s">
        <v>355</v>
      </c>
      <c r="D297" s="7" t="s">
        <v>578</v>
      </c>
      <c r="E297" s="30">
        <v>1.6</v>
      </c>
      <c r="F297" s="30">
        <v>3.75</v>
      </c>
      <c r="G297" s="30">
        <v>5.25</v>
      </c>
      <c r="H297" s="8">
        <v>1.55</v>
      </c>
      <c r="I297" s="8">
        <v>4.2</v>
      </c>
      <c r="J297" s="8">
        <v>6</v>
      </c>
      <c r="K297" s="4">
        <f t="shared" si="24"/>
        <v>3.5333333333333332</v>
      </c>
      <c r="L297" s="9">
        <f t="shared" si="28"/>
        <v>-3.9166666666666665</v>
      </c>
      <c r="M297" s="5">
        <f t="shared" si="29"/>
        <v>-0.3833333333333333</v>
      </c>
      <c r="N297" s="77" t="s">
        <v>59</v>
      </c>
    </row>
    <row r="298" spans="1:14" ht="15.5" customHeight="1" thickTop="1" thickBot="1">
      <c r="A298" s="6">
        <v>44949</v>
      </c>
      <c r="B298" s="7" t="s">
        <v>340</v>
      </c>
      <c r="C298" s="7" t="s">
        <v>579</v>
      </c>
      <c r="D298" s="7" t="s">
        <v>578</v>
      </c>
      <c r="E298" s="30">
        <v>1.6</v>
      </c>
      <c r="F298" s="30">
        <v>3.8</v>
      </c>
      <c r="G298" s="30">
        <v>5.25</v>
      </c>
      <c r="H298" s="8">
        <v>1.6</v>
      </c>
      <c r="I298" s="8">
        <v>3.8</v>
      </c>
      <c r="J298" s="8">
        <v>6</v>
      </c>
      <c r="K298" s="4">
        <f t="shared" si="24"/>
        <v>3.5500000000000003</v>
      </c>
      <c r="L298" s="9">
        <f t="shared" si="28"/>
        <v>-3.8000000000000003</v>
      </c>
      <c r="M298" s="5">
        <f t="shared" si="29"/>
        <v>-0.25</v>
      </c>
      <c r="N298" s="77" t="s">
        <v>14</v>
      </c>
    </row>
    <row r="299" spans="1:14" ht="15.5" customHeight="1" thickTop="1" thickBot="1">
      <c r="A299" s="6">
        <v>44750</v>
      </c>
      <c r="B299" s="7" t="s">
        <v>384</v>
      </c>
      <c r="C299" s="7" t="s">
        <v>580</v>
      </c>
      <c r="D299" s="7" t="s">
        <v>445</v>
      </c>
      <c r="E299" s="30">
        <v>1.6</v>
      </c>
      <c r="F299" s="30">
        <v>3.8</v>
      </c>
      <c r="G299" s="30">
        <v>5.25</v>
      </c>
      <c r="H299" s="8">
        <v>1.6</v>
      </c>
      <c r="I299" s="8">
        <v>3.8</v>
      </c>
      <c r="J299" s="8">
        <v>5.5</v>
      </c>
      <c r="K299" s="4">
        <f t="shared" si="24"/>
        <v>3.5500000000000003</v>
      </c>
      <c r="L299" s="9">
        <f t="shared" si="28"/>
        <v>-3.6333333333333333</v>
      </c>
      <c r="M299" s="5">
        <f t="shared" si="29"/>
        <v>-8.3333333333333037E-2</v>
      </c>
      <c r="N299" s="77" t="s">
        <v>14</v>
      </c>
    </row>
    <row r="300" spans="1:14" ht="15.5" customHeight="1" thickTop="1" thickBot="1">
      <c r="A300" s="6">
        <v>44811</v>
      </c>
      <c r="B300" s="7" t="s">
        <v>340</v>
      </c>
      <c r="C300" s="7" t="s">
        <v>341</v>
      </c>
      <c r="D300" s="7" t="s">
        <v>581</v>
      </c>
      <c r="E300" s="30">
        <v>1.6</v>
      </c>
      <c r="F300" s="30">
        <v>3.8</v>
      </c>
      <c r="G300" s="30">
        <v>5.25</v>
      </c>
      <c r="H300" s="8">
        <v>1.44</v>
      </c>
      <c r="I300" s="8">
        <v>4.33</v>
      </c>
      <c r="J300" s="8">
        <v>7.5</v>
      </c>
      <c r="K300" s="4">
        <f t="shared" si="24"/>
        <v>3.5500000000000003</v>
      </c>
      <c r="L300" s="9">
        <f t="shared" si="28"/>
        <v>-4.4233333333333329</v>
      </c>
      <c r="M300" s="5">
        <f t="shared" si="29"/>
        <v>-0.87333333333333263</v>
      </c>
      <c r="N300" s="77" t="s">
        <v>14</v>
      </c>
    </row>
    <row r="301" spans="1:14" ht="15.5" customHeight="1" thickTop="1" thickBot="1">
      <c r="A301" s="6">
        <v>45222</v>
      </c>
      <c r="B301" s="7" t="s">
        <v>66</v>
      </c>
      <c r="C301" s="7" t="s">
        <v>582</v>
      </c>
      <c r="D301" s="7" t="s">
        <v>354</v>
      </c>
      <c r="E301" s="30">
        <v>1.6</v>
      </c>
      <c r="F301" s="30">
        <v>4</v>
      </c>
      <c r="G301" s="30">
        <v>5.25</v>
      </c>
      <c r="H301" s="8">
        <v>1.36</v>
      </c>
      <c r="I301" s="8">
        <v>5</v>
      </c>
      <c r="J301" s="8">
        <v>8</v>
      </c>
      <c r="K301" s="4">
        <f t="shared" si="24"/>
        <v>3.6166666666666667</v>
      </c>
      <c r="L301" s="9">
        <f t="shared" si="28"/>
        <v>-4.7866666666666662</v>
      </c>
      <c r="M301" s="5">
        <f t="shared" si="29"/>
        <v>-1.1699999999999995</v>
      </c>
      <c r="N301" s="77" t="s">
        <v>41</v>
      </c>
    </row>
    <row r="302" spans="1:14" ht="15.5" customHeight="1" thickTop="1" thickBot="1">
      <c r="A302" s="10">
        <v>45072</v>
      </c>
      <c r="B302" s="11" t="s">
        <v>120</v>
      </c>
      <c r="C302" s="21" t="s">
        <v>121</v>
      </c>
      <c r="D302" s="21" t="s">
        <v>130</v>
      </c>
      <c r="E302" s="30">
        <v>1.6</v>
      </c>
      <c r="F302" s="30">
        <v>4</v>
      </c>
      <c r="G302" s="30">
        <v>5.25</v>
      </c>
      <c r="H302" s="8">
        <v>1.53</v>
      </c>
      <c r="I302" s="8">
        <v>4.5</v>
      </c>
      <c r="J302" s="8">
        <v>4.75</v>
      </c>
      <c r="K302" s="4">
        <f t="shared" si="24"/>
        <v>3.6166666666666667</v>
      </c>
      <c r="L302" s="9">
        <f t="shared" si="28"/>
        <v>-3.5933333333333337</v>
      </c>
      <c r="M302" s="5">
        <f t="shared" si="29"/>
        <v>2.3333333333332984E-2</v>
      </c>
      <c r="N302" s="77" t="s">
        <v>14</v>
      </c>
    </row>
    <row r="303" spans="1:14" ht="15.5" customHeight="1" thickTop="1" thickBot="1">
      <c r="A303" s="10">
        <v>44793</v>
      </c>
      <c r="B303" s="11" t="s">
        <v>212</v>
      </c>
      <c r="C303" s="21" t="s">
        <v>225</v>
      </c>
      <c r="D303" s="21" t="s">
        <v>487</v>
      </c>
      <c r="E303" s="30">
        <v>1.6</v>
      </c>
      <c r="F303" s="30">
        <v>4</v>
      </c>
      <c r="G303" s="30">
        <v>5.25</v>
      </c>
      <c r="H303" s="8">
        <v>1.4</v>
      </c>
      <c r="I303" s="8">
        <v>4.75</v>
      </c>
      <c r="J303" s="8">
        <v>8</v>
      </c>
      <c r="K303" s="4">
        <f t="shared" si="24"/>
        <v>3.6166666666666667</v>
      </c>
      <c r="L303" s="9">
        <f t="shared" si="28"/>
        <v>-4.7166666666666668</v>
      </c>
      <c r="M303" s="5">
        <f t="shared" si="29"/>
        <v>-1.1000000000000001</v>
      </c>
      <c r="N303" s="77" t="s">
        <v>23</v>
      </c>
    </row>
    <row r="304" spans="1:14" ht="15.5" customHeight="1" thickTop="1" thickBot="1">
      <c r="A304" s="10">
        <v>44948</v>
      </c>
      <c r="B304" s="11" t="s">
        <v>480</v>
      </c>
      <c r="C304" s="21" t="s">
        <v>583</v>
      </c>
      <c r="D304" s="21" t="s">
        <v>584</v>
      </c>
      <c r="E304" s="30">
        <v>1.6</v>
      </c>
      <c r="F304" s="30">
        <v>4.2</v>
      </c>
      <c r="G304" s="30">
        <v>5.25</v>
      </c>
      <c r="H304" s="8">
        <v>1.55</v>
      </c>
      <c r="I304" s="8">
        <v>4.2</v>
      </c>
      <c r="J304" s="8">
        <v>6</v>
      </c>
      <c r="K304" s="4">
        <f t="shared" si="24"/>
        <v>3.6833333333333336</v>
      </c>
      <c r="L304" s="9">
        <f t="shared" si="28"/>
        <v>-3.9166666666666665</v>
      </c>
      <c r="M304" s="5">
        <f t="shared" si="29"/>
        <v>-0.23333333333333295</v>
      </c>
      <c r="N304" s="77" t="s">
        <v>23</v>
      </c>
    </row>
    <row r="305" spans="1:14" ht="15.5" customHeight="1" thickTop="1" thickBot="1">
      <c r="A305" s="10">
        <v>45141</v>
      </c>
      <c r="B305" s="11" t="s">
        <v>290</v>
      </c>
      <c r="C305" s="21" t="s">
        <v>307</v>
      </c>
      <c r="D305" s="21" t="s">
        <v>578</v>
      </c>
      <c r="E305" s="30">
        <v>1.6</v>
      </c>
      <c r="F305" s="30">
        <v>4.2</v>
      </c>
      <c r="G305" s="30">
        <v>5.25</v>
      </c>
      <c r="H305" s="8">
        <v>1.6</v>
      </c>
      <c r="I305" s="8">
        <v>4.5</v>
      </c>
      <c r="J305" s="8">
        <v>6.5</v>
      </c>
      <c r="K305" s="4">
        <f t="shared" si="24"/>
        <v>3.6833333333333336</v>
      </c>
      <c r="L305" s="9">
        <f t="shared" si="28"/>
        <v>-4.2</v>
      </c>
      <c r="M305" s="5">
        <f t="shared" si="29"/>
        <v>-0.51666666666666661</v>
      </c>
      <c r="N305" s="77" t="s">
        <v>26</v>
      </c>
    </row>
    <row r="306" spans="1:14" ht="15.5" customHeight="1" thickTop="1" thickBot="1">
      <c r="A306" s="6">
        <v>45109</v>
      </c>
      <c r="B306" s="7" t="s">
        <v>29</v>
      </c>
      <c r="C306" s="7" t="s">
        <v>585</v>
      </c>
      <c r="D306" s="7" t="s">
        <v>586</v>
      </c>
      <c r="E306" s="30">
        <v>4.75</v>
      </c>
      <c r="F306" s="30">
        <v>3.5</v>
      </c>
      <c r="G306" s="30">
        <v>1.6</v>
      </c>
      <c r="H306" s="8">
        <v>4.75</v>
      </c>
      <c r="I306" s="8">
        <v>3.5</v>
      </c>
      <c r="J306" s="8">
        <v>1.61</v>
      </c>
      <c r="K306" s="4">
        <f t="shared" si="24"/>
        <v>3.2833333333333332</v>
      </c>
      <c r="L306" s="9">
        <f t="shared" si="28"/>
        <v>-3.2866666666666666</v>
      </c>
      <c r="M306" s="5">
        <f t="shared" si="29"/>
        <v>-3.3333333333334103E-3</v>
      </c>
      <c r="N306" s="77" t="s">
        <v>41</v>
      </c>
    </row>
    <row r="307" spans="1:14" ht="15.5" customHeight="1" thickTop="1" thickBot="1">
      <c r="A307" s="10">
        <v>45059</v>
      </c>
      <c r="B307" s="11" t="s">
        <v>120</v>
      </c>
      <c r="C307" s="21" t="s">
        <v>122</v>
      </c>
      <c r="D307" s="21" t="s">
        <v>587</v>
      </c>
      <c r="E307" s="30">
        <v>5.25</v>
      </c>
      <c r="F307" s="30">
        <v>4</v>
      </c>
      <c r="G307" s="30">
        <v>1.6</v>
      </c>
      <c r="H307" s="8">
        <v>4.75</v>
      </c>
      <c r="I307" s="8">
        <v>4.33</v>
      </c>
      <c r="J307" s="8">
        <v>1.6</v>
      </c>
      <c r="K307" s="4">
        <f t="shared" si="24"/>
        <v>3.6166666666666667</v>
      </c>
      <c r="L307" s="9">
        <f t="shared" si="28"/>
        <v>-3.56</v>
      </c>
      <c r="M307" s="5">
        <f t="shared" si="29"/>
        <v>5.6666666666666643E-2</v>
      </c>
      <c r="N307" s="77" t="s">
        <v>23</v>
      </c>
    </row>
    <row r="308" spans="1:14" ht="15.5" customHeight="1" thickTop="1" thickBot="1">
      <c r="A308" s="10">
        <v>44873</v>
      </c>
      <c r="B308" s="11" t="s">
        <v>66</v>
      </c>
      <c r="C308" s="21" t="s">
        <v>522</v>
      </c>
      <c r="D308" s="21" t="s">
        <v>310</v>
      </c>
      <c r="E308" s="30">
        <v>5.25</v>
      </c>
      <c r="F308" s="30">
        <v>4</v>
      </c>
      <c r="G308" s="30">
        <v>1.6</v>
      </c>
      <c r="H308" s="8">
        <v>4.75</v>
      </c>
      <c r="I308" s="8">
        <v>3.6</v>
      </c>
      <c r="J308" s="8">
        <v>1.73</v>
      </c>
      <c r="K308" s="4">
        <f t="shared" si="24"/>
        <v>3.6166666666666667</v>
      </c>
      <c r="L308" s="9">
        <f t="shared" si="28"/>
        <v>-3.36</v>
      </c>
      <c r="M308" s="5">
        <f t="shared" si="29"/>
        <v>0.25666666666666682</v>
      </c>
      <c r="N308" s="77" t="s">
        <v>14</v>
      </c>
    </row>
    <row r="309" spans="1:14" ht="15.5" customHeight="1" thickTop="1" thickBot="1">
      <c r="A309" s="10">
        <v>44512</v>
      </c>
      <c r="B309" s="11" t="s">
        <v>588</v>
      </c>
      <c r="C309" s="21" t="s">
        <v>589</v>
      </c>
      <c r="D309" s="21" t="s">
        <v>590</v>
      </c>
      <c r="E309" s="30">
        <v>5.25</v>
      </c>
      <c r="F309" s="30">
        <v>4</v>
      </c>
      <c r="G309" s="30">
        <v>1.6</v>
      </c>
      <c r="H309" s="8">
        <v>3.6</v>
      </c>
      <c r="I309" s="8">
        <v>3.2</v>
      </c>
      <c r="J309" s="8">
        <v>2.15</v>
      </c>
      <c r="K309" s="4">
        <f t="shared" si="24"/>
        <v>3.6166666666666667</v>
      </c>
      <c r="L309" s="9">
        <f t="shared" si="28"/>
        <v>-2.9833333333333338</v>
      </c>
      <c r="M309" s="5">
        <f t="shared" si="29"/>
        <v>0.63333333333333286</v>
      </c>
      <c r="N309" s="77" t="s">
        <v>14</v>
      </c>
    </row>
    <row r="310" spans="1:14" ht="15.5" customHeight="1" thickTop="1" thickBot="1">
      <c r="A310" s="6">
        <v>44716</v>
      </c>
      <c r="B310" s="7" t="s">
        <v>117</v>
      </c>
      <c r="C310" s="21" t="s">
        <v>591</v>
      </c>
      <c r="D310" s="7" t="s">
        <v>592</v>
      </c>
      <c r="E310" s="30">
        <v>1.62</v>
      </c>
      <c r="F310" s="30">
        <v>3.75</v>
      </c>
      <c r="G310" s="30">
        <v>4.33</v>
      </c>
      <c r="H310" s="8">
        <v>1.57</v>
      </c>
      <c r="I310" s="8">
        <v>3.8</v>
      </c>
      <c r="J310" s="8">
        <v>4.5</v>
      </c>
      <c r="K310" s="4">
        <f t="shared" si="24"/>
        <v>3.2333333333333329</v>
      </c>
      <c r="L310" s="9">
        <f t="shared" si="28"/>
        <v>-3.2900000000000005</v>
      </c>
      <c r="M310" s="5">
        <f t="shared" si="29"/>
        <v>-5.6666666666667531E-2</v>
      </c>
      <c r="N310" s="77" t="s">
        <v>14</v>
      </c>
    </row>
    <row r="311" spans="1:14" ht="15.5" customHeight="1" thickTop="1" thickBot="1">
      <c r="A311" s="6">
        <v>44844</v>
      </c>
      <c r="B311" s="7" t="s">
        <v>56</v>
      </c>
      <c r="C311" s="21" t="s">
        <v>80</v>
      </c>
      <c r="D311" s="7" t="s">
        <v>493</v>
      </c>
      <c r="E311" s="30">
        <v>1.62</v>
      </c>
      <c r="F311" s="30">
        <v>4.2</v>
      </c>
      <c r="G311" s="30">
        <v>4.33</v>
      </c>
      <c r="H311" s="8">
        <v>1.36</v>
      </c>
      <c r="I311" s="8">
        <v>4.75</v>
      </c>
      <c r="J311" s="8">
        <v>6.5</v>
      </c>
      <c r="K311" s="4">
        <f t="shared" si="24"/>
        <v>3.3833333333333333</v>
      </c>
      <c r="L311" s="9">
        <f t="shared" si="28"/>
        <v>-4.2033333333333331</v>
      </c>
      <c r="M311" s="5">
        <f t="shared" si="29"/>
        <v>-0.81999999999999984</v>
      </c>
      <c r="N311" s="77" t="s">
        <v>55</v>
      </c>
    </row>
    <row r="312" spans="1:14" ht="15.5" customHeight="1" thickTop="1" thickBot="1">
      <c r="A312" s="6">
        <v>44787</v>
      </c>
      <c r="B312" s="7" t="s">
        <v>399</v>
      </c>
      <c r="C312" s="21" t="s">
        <v>593</v>
      </c>
      <c r="D312" s="7" t="s">
        <v>594</v>
      </c>
      <c r="E312" s="30">
        <v>1.62</v>
      </c>
      <c r="F312" s="30">
        <v>3.6</v>
      </c>
      <c r="G312" s="30">
        <v>4.5</v>
      </c>
      <c r="H312" s="8">
        <v>1.4</v>
      </c>
      <c r="I312" s="8">
        <v>4.75</v>
      </c>
      <c r="J312" s="8">
        <v>5.75</v>
      </c>
      <c r="K312" s="4">
        <f t="shared" si="24"/>
        <v>3.24</v>
      </c>
      <c r="L312" s="9">
        <f t="shared" si="28"/>
        <v>-3.9666666666666668</v>
      </c>
      <c r="M312" s="5">
        <f t="shared" si="29"/>
        <v>-0.72666666666666657</v>
      </c>
      <c r="N312" s="77" t="s">
        <v>14</v>
      </c>
    </row>
    <row r="313" spans="1:14" ht="15.5" customHeight="1" thickTop="1" thickBot="1">
      <c r="A313" s="6">
        <v>44786</v>
      </c>
      <c r="B313" s="7" t="s">
        <v>384</v>
      </c>
      <c r="C313" s="21" t="s">
        <v>385</v>
      </c>
      <c r="D313" s="7" t="s">
        <v>595</v>
      </c>
      <c r="E313" s="30">
        <v>1.62</v>
      </c>
      <c r="F313" s="30">
        <v>3.8</v>
      </c>
      <c r="G313" s="30">
        <v>4.5</v>
      </c>
      <c r="H313" s="8">
        <v>1.53</v>
      </c>
      <c r="I313" s="8">
        <v>4</v>
      </c>
      <c r="J313" s="8">
        <v>5.25</v>
      </c>
      <c r="K313" s="4">
        <f t="shared" si="24"/>
        <v>3.3066666666666666</v>
      </c>
      <c r="L313" s="9">
        <f t="shared" si="28"/>
        <v>-3.5933333333333337</v>
      </c>
      <c r="M313" s="5">
        <f t="shared" si="29"/>
        <v>-0.28666666666666707</v>
      </c>
      <c r="N313" s="77" t="s">
        <v>23</v>
      </c>
    </row>
    <row r="314" spans="1:14" ht="15.5" customHeight="1" thickTop="1" thickBot="1">
      <c r="A314" s="6">
        <v>45073</v>
      </c>
      <c r="B314" s="7" t="s">
        <v>248</v>
      </c>
      <c r="C314" s="21" t="s">
        <v>85</v>
      </c>
      <c r="D314" s="7" t="s">
        <v>417</v>
      </c>
      <c r="E314" s="30">
        <v>1.62</v>
      </c>
      <c r="F314" s="30">
        <v>4.5</v>
      </c>
      <c r="G314" s="30">
        <v>4.5</v>
      </c>
      <c r="H314" s="8">
        <v>1.5</v>
      </c>
      <c r="I314" s="8">
        <v>4.75</v>
      </c>
      <c r="J314" s="8">
        <v>5.5</v>
      </c>
      <c r="K314" s="4">
        <f t="shared" si="24"/>
        <v>3.5400000000000005</v>
      </c>
      <c r="L314" s="9">
        <f t="shared" si="28"/>
        <v>-3.9166666666666665</v>
      </c>
      <c r="M314" s="5">
        <f t="shared" si="29"/>
        <v>-0.37666666666666604</v>
      </c>
      <c r="N314" s="77" t="s">
        <v>59</v>
      </c>
    </row>
    <row r="315" spans="1:14" ht="15.5" customHeight="1" thickTop="1" thickBot="1">
      <c r="A315" s="6">
        <v>45150</v>
      </c>
      <c r="B315" s="7" t="s">
        <v>212</v>
      </c>
      <c r="C315" s="21" t="s">
        <v>213</v>
      </c>
      <c r="D315" s="7" t="s">
        <v>596</v>
      </c>
      <c r="E315" s="30">
        <v>1.62</v>
      </c>
      <c r="F315" s="30">
        <v>4</v>
      </c>
      <c r="G315" s="30">
        <v>4.5</v>
      </c>
      <c r="H315" s="8">
        <v>1.75</v>
      </c>
      <c r="I315" s="8">
        <v>4.33</v>
      </c>
      <c r="J315" s="8">
        <v>3.8</v>
      </c>
      <c r="K315" s="4">
        <f t="shared" si="24"/>
        <v>3.3733333333333335</v>
      </c>
      <c r="L315" s="9">
        <f t="shared" si="28"/>
        <v>-3.293333333333333</v>
      </c>
      <c r="M315" s="5">
        <f t="shared" si="29"/>
        <v>8.0000000000000515E-2</v>
      </c>
      <c r="N315" s="77" t="s">
        <v>26</v>
      </c>
    </row>
    <row r="316" spans="1:14" ht="15.5" customHeight="1" thickTop="1" thickBot="1">
      <c r="A316" s="6">
        <v>44724</v>
      </c>
      <c r="B316" s="7" t="s">
        <v>369</v>
      </c>
      <c r="C316" s="21" t="s">
        <v>597</v>
      </c>
      <c r="D316" s="7" t="s">
        <v>598</v>
      </c>
      <c r="E316" s="30">
        <v>1.62</v>
      </c>
      <c r="F316" s="30">
        <v>3.5</v>
      </c>
      <c r="G316" s="30">
        <v>4.75</v>
      </c>
      <c r="H316" s="8">
        <v>1.62</v>
      </c>
      <c r="I316" s="8">
        <v>4</v>
      </c>
      <c r="J316" s="8">
        <v>5.5</v>
      </c>
      <c r="K316" s="4">
        <f t="shared" si="24"/>
        <v>3.2900000000000005</v>
      </c>
      <c r="L316" s="9">
        <f t="shared" si="28"/>
        <v>-3.706666666666667</v>
      </c>
      <c r="M316" s="5">
        <f t="shared" si="29"/>
        <v>-0.41666666666666652</v>
      </c>
      <c r="N316" s="77" t="s">
        <v>23</v>
      </c>
    </row>
    <row r="317" spans="1:14" ht="15.5" customHeight="1" thickTop="1" thickBot="1">
      <c r="A317" s="6">
        <v>45087</v>
      </c>
      <c r="B317" s="7" t="s">
        <v>384</v>
      </c>
      <c r="C317" s="21" t="s">
        <v>385</v>
      </c>
      <c r="D317" s="7" t="s">
        <v>580</v>
      </c>
      <c r="E317" s="30">
        <v>1.62</v>
      </c>
      <c r="F317" s="30">
        <v>3.5</v>
      </c>
      <c r="G317" s="30">
        <v>4.75</v>
      </c>
      <c r="H317" s="8">
        <v>1.57</v>
      </c>
      <c r="I317" s="8">
        <v>3.6</v>
      </c>
      <c r="J317" s="8">
        <v>5.5</v>
      </c>
      <c r="K317" s="4">
        <f t="shared" si="24"/>
        <v>3.2900000000000005</v>
      </c>
      <c r="L317" s="9">
        <f t="shared" si="28"/>
        <v>-3.5566666666666666</v>
      </c>
      <c r="M317" s="5">
        <f t="shared" si="29"/>
        <v>-0.26666666666666616</v>
      </c>
      <c r="N317" s="77" t="s">
        <v>59</v>
      </c>
    </row>
    <row r="318" spans="1:14" ht="15.5" customHeight="1" thickTop="1" thickBot="1">
      <c r="A318" s="6">
        <v>45049</v>
      </c>
      <c r="B318" s="7" t="s">
        <v>539</v>
      </c>
      <c r="C318" s="21" t="s">
        <v>599</v>
      </c>
      <c r="D318" s="7" t="s">
        <v>600</v>
      </c>
      <c r="E318" s="30">
        <v>1.62</v>
      </c>
      <c r="F318" s="30">
        <v>3.6</v>
      </c>
      <c r="G318" s="30">
        <v>4.75</v>
      </c>
      <c r="H318" s="8">
        <v>1.53</v>
      </c>
      <c r="I318" s="8">
        <v>4.2</v>
      </c>
      <c r="J318" s="8">
        <v>4.75</v>
      </c>
      <c r="K318" s="4">
        <f t="shared" si="24"/>
        <v>3.3233333333333337</v>
      </c>
      <c r="L318" s="9">
        <f t="shared" si="28"/>
        <v>-3.4933333333333336</v>
      </c>
      <c r="M318" s="5">
        <f t="shared" si="29"/>
        <v>-0.16999999999999993</v>
      </c>
      <c r="N318" s="77" t="s">
        <v>23</v>
      </c>
    </row>
    <row r="319" spans="1:14" ht="15.5" customHeight="1" thickTop="1" thickBot="1">
      <c r="A319" s="6">
        <v>44996</v>
      </c>
      <c r="B319" s="7" t="s">
        <v>321</v>
      </c>
      <c r="C319" s="21" t="s">
        <v>601</v>
      </c>
      <c r="D319" s="7" t="s">
        <v>602</v>
      </c>
      <c r="E319" s="30">
        <v>1.62</v>
      </c>
      <c r="F319" s="30">
        <v>3.6</v>
      </c>
      <c r="G319" s="30">
        <v>4.75</v>
      </c>
      <c r="H319" s="8">
        <v>1.61</v>
      </c>
      <c r="I319" s="8">
        <v>3.6</v>
      </c>
      <c r="J319" s="8">
        <v>4.75</v>
      </c>
      <c r="K319" s="4">
        <f t="shared" si="24"/>
        <v>3.3233333333333337</v>
      </c>
      <c r="L319" s="9">
        <f t="shared" si="28"/>
        <v>-3.3200000000000003</v>
      </c>
      <c r="M319" s="5">
        <f t="shared" si="29"/>
        <v>3.3333333333334103E-3</v>
      </c>
      <c r="N319" s="77" t="s">
        <v>59</v>
      </c>
    </row>
    <row r="320" spans="1:14" ht="15.5" customHeight="1" thickTop="1" thickBot="1">
      <c r="A320" s="6">
        <v>45199</v>
      </c>
      <c r="B320" s="7" t="s">
        <v>38</v>
      </c>
      <c r="C320" s="21" t="s">
        <v>234</v>
      </c>
      <c r="D320" s="7" t="s">
        <v>603</v>
      </c>
      <c r="E320" s="30">
        <v>1.62</v>
      </c>
      <c r="F320" s="30">
        <v>3.75</v>
      </c>
      <c r="G320" s="30">
        <v>4.75</v>
      </c>
      <c r="H320" s="8">
        <v>1.55</v>
      </c>
      <c r="I320" s="8">
        <v>4</v>
      </c>
      <c r="J320" s="8">
        <v>5.5</v>
      </c>
      <c r="K320" s="4">
        <f t="shared" si="24"/>
        <v>3.3733333333333335</v>
      </c>
      <c r="L320" s="9">
        <f t="shared" si="28"/>
        <v>-3.6833333333333336</v>
      </c>
      <c r="M320" s="5">
        <f t="shared" si="29"/>
        <v>-0.31000000000000005</v>
      </c>
      <c r="N320" s="77" t="s">
        <v>26</v>
      </c>
    </row>
    <row r="321" spans="1:14" ht="15.5" customHeight="1" thickTop="1" thickBot="1">
      <c r="A321" s="6">
        <v>44997</v>
      </c>
      <c r="B321" s="7" t="s">
        <v>38</v>
      </c>
      <c r="C321" s="21" t="s">
        <v>233</v>
      </c>
      <c r="D321" s="7" t="s">
        <v>252</v>
      </c>
      <c r="E321" s="30">
        <v>1.62</v>
      </c>
      <c r="F321" s="30">
        <v>3.75</v>
      </c>
      <c r="G321" s="30">
        <v>4.75</v>
      </c>
      <c r="H321" s="8">
        <v>1.45</v>
      </c>
      <c r="I321" s="8">
        <v>4.75</v>
      </c>
      <c r="J321" s="8">
        <v>6.5</v>
      </c>
      <c r="K321" s="4">
        <f t="shared" si="24"/>
        <v>3.3733333333333335</v>
      </c>
      <c r="L321" s="9">
        <f t="shared" si="28"/>
        <v>-4.2333333333333334</v>
      </c>
      <c r="M321" s="5">
        <f t="shared" si="29"/>
        <v>-0.85999999999999988</v>
      </c>
      <c r="N321" s="77" t="s">
        <v>41</v>
      </c>
    </row>
    <row r="322" spans="1:14" ht="15.5" customHeight="1" thickTop="1" thickBot="1">
      <c r="A322" s="6">
        <v>44822</v>
      </c>
      <c r="B322" s="7" t="s">
        <v>239</v>
      </c>
      <c r="C322" s="21" t="s">
        <v>461</v>
      </c>
      <c r="D322" s="7" t="s">
        <v>604</v>
      </c>
      <c r="E322" s="30">
        <v>1.62</v>
      </c>
      <c r="F322" s="30">
        <v>3.75</v>
      </c>
      <c r="G322" s="30">
        <v>4.75</v>
      </c>
      <c r="H322" s="8">
        <v>1.57</v>
      </c>
      <c r="I322" s="8">
        <v>4</v>
      </c>
      <c r="J322" s="8">
        <v>4.75</v>
      </c>
      <c r="K322" s="4">
        <f t="shared" si="24"/>
        <v>3.3733333333333335</v>
      </c>
      <c r="L322" s="9">
        <f t="shared" si="28"/>
        <v>-3.44</v>
      </c>
      <c r="M322" s="5">
        <f t="shared" si="29"/>
        <v>-6.666666666666643E-2</v>
      </c>
      <c r="N322" s="77" t="s">
        <v>23</v>
      </c>
    </row>
    <row r="323" spans="1:14" ht="15.5" customHeight="1" thickTop="1" thickBot="1">
      <c r="A323" s="6">
        <v>44809</v>
      </c>
      <c r="B323" s="7" t="s">
        <v>605</v>
      </c>
      <c r="C323" s="21" t="s">
        <v>606</v>
      </c>
      <c r="D323" s="7" t="s">
        <v>607</v>
      </c>
      <c r="E323" s="30">
        <v>1.62</v>
      </c>
      <c r="F323" s="30">
        <v>3.75</v>
      </c>
      <c r="G323" s="30">
        <v>4.75</v>
      </c>
      <c r="H323" s="8">
        <v>1.36</v>
      </c>
      <c r="I323" s="8">
        <v>4.5</v>
      </c>
      <c r="J323" s="8">
        <v>8.5</v>
      </c>
      <c r="K323" s="4">
        <f t="shared" si="24"/>
        <v>3.3733333333333335</v>
      </c>
      <c r="L323" s="9">
        <f t="shared" si="28"/>
        <v>-4.7866666666666662</v>
      </c>
      <c r="M323" s="5">
        <f t="shared" si="29"/>
        <v>-1.4133333333333327</v>
      </c>
      <c r="N323" s="77" t="s">
        <v>23</v>
      </c>
    </row>
    <row r="324" spans="1:14" ht="15.5" customHeight="1" thickTop="1" thickBot="1">
      <c r="A324" s="6">
        <v>45003</v>
      </c>
      <c r="B324" s="7" t="s">
        <v>72</v>
      </c>
      <c r="C324" s="21" t="s">
        <v>73</v>
      </c>
      <c r="D324" s="7" t="s">
        <v>608</v>
      </c>
      <c r="E324" s="30">
        <v>1.62</v>
      </c>
      <c r="F324" s="30">
        <v>3.75</v>
      </c>
      <c r="G324" s="30">
        <v>4.75</v>
      </c>
      <c r="H324" s="8">
        <v>1.44</v>
      </c>
      <c r="I324" s="8">
        <v>4.2</v>
      </c>
      <c r="J324" s="8">
        <v>7</v>
      </c>
      <c r="K324" s="4">
        <f t="shared" si="24"/>
        <v>3.3733333333333335</v>
      </c>
      <c r="L324" s="9">
        <f t="shared" si="28"/>
        <v>-4.2133333333333338</v>
      </c>
      <c r="M324" s="5">
        <f t="shared" si="29"/>
        <v>-0.8400000000000003</v>
      </c>
      <c r="N324" s="77" t="s">
        <v>23</v>
      </c>
    </row>
    <row r="325" spans="1:14" ht="15.5" customHeight="1" thickTop="1" thickBot="1">
      <c r="A325" s="6">
        <v>44794</v>
      </c>
      <c r="B325" s="7" t="s">
        <v>609</v>
      </c>
      <c r="C325" s="21" t="s">
        <v>288</v>
      </c>
      <c r="D325" s="7" t="s">
        <v>286</v>
      </c>
      <c r="E325" s="30">
        <v>1.62</v>
      </c>
      <c r="F325" s="30">
        <v>3.75</v>
      </c>
      <c r="G325" s="30">
        <v>4.75</v>
      </c>
      <c r="H325" s="8">
        <v>1.65</v>
      </c>
      <c r="I325" s="8">
        <v>4</v>
      </c>
      <c r="J325" s="8">
        <v>4</v>
      </c>
      <c r="K325" s="4">
        <f t="shared" si="24"/>
        <v>3.3733333333333335</v>
      </c>
      <c r="L325" s="9">
        <f t="shared" si="28"/>
        <v>-3.2166666666666668</v>
      </c>
      <c r="M325" s="5">
        <f t="shared" si="29"/>
        <v>0.15666666666666673</v>
      </c>
      <c r="N325" s="77" t="s">
        <v>14</v>
      </c>
    </row>
    <row r="326" spans="1:14" ht="15.5" customHeight="1" thickTop="1" thickBot="1">
      <c r="A326" s="6">
        <v>44854</v>
      </c>
      <c r="B326" s="7" t="s">
        <v>327</v>
      </c>
      <c r="C326" s="21" t="s">
        <v>610</v>
      </c>
      <c r="D326" s="7" t="s">
        <v>51</v>
      </c>
      <c r="E326" s="30">
        <v>1.62</v>
      </c>
      <c r="F326" s="30">
        <v>3.8</v>
      </c>
      <c r="G326" s="30">
        <v>4.75</v>
      </c>
      <c r="H326" s="8">
        <v>1.6</v>
      </c>
      <c r="I326" s="8">
        <v>3.75</v>
      </c>
      <c r="J326" s="8">
        <v>5</v>
      </c>
      <c r="K326" s="4">
        <f t="shared" si="24"/>
        <v>3.39</v>
      </c>
      <c r="L326" s="9">
        <f t="shared" si="28"/>
        <v>-3.4499999999999997</v>
      </c>
      <c r="M326" s="5">
        <f t="shared" si="29"/>
        <v>-5.9999999999999609E-2</v>
      </c>
      <c r="N326" s="77" t="s">
        <v>14</v>
      </c>
    </row>
    <row r="327" spans="1:14" ht="15.5" customHeight="1" thickTop="1" thickBot="1">
      <c r="A327" s="6">
        <v>45081</v>
      </c>
      <c r="B327" s="7" t="s">
        <v>56</v>
      </c>
      <c r="C327" s="21" t="s">
        <v>413</v>
      </c>
      <c r="D327" s="7" t="s">
        <v>372</v>
      </c>
      <c r="E327" s="30">
        <v>1.62</v>
      </c>
      <c r="F327" s="30">
        <v>4</v>
      </c>
      <c r="G327" s="30">
        <v>4.75</v>
      </c>
      <c r="H327" s="8">
        <v>1.36</v>
      </c>
      <c r="I327" s="8">
        <v>5.25</v>
      </c>
      <c r="J327" s="8">
        <v>6.5</v>
      </c>
      <c r="K327" s="4">
        <f t="shared" ref="K327:K404" si="30">SUM(E327:G327)/3</f>
        <v>3.456666666666667</v>
      </c>
      <c r="L327" s="9">
        <f t="shared" si="28"/>
        <v>-4.37</v>
      </c>
      <c r="M327" s="5">
        <f t="shared" si="29"/>
        <v>-0.91333333333333311</v>
      </c>
      <c r="N327" s="77" t="s">
        <v>59</v>
      </c>
    </row>
    <row r="328" spans="1:14" ht="15.5" customHeight="1" thickTop="1" thickBot="1">
      <c r="A328" s="6">
        <v>44858</v>
      </c>
      <c r="B328" s="7" t="s">
        <v>56</v>
      </c>
      <c r="C328" s="21" t="s">
        <v>469</v>
      </c>
      <c r="D328" s="7" t="s">
        <v>372</v>
      </c>
      <c r="E328" s="30">
        <v>1.62</v>
      </c>
      <c r="F328" s="30">
        <v>4</v>
      </c>
      <c r="G328" s="30">
        <v>4.75</v>
      </c>
      <c r="H328" s="8">
        <v>1.36</v>
      </c>
      <c r="I328" s="8">
        <v>5</v>
      </c>
      <c r="J328" s="8">
        <v>6.5</v>
      </c>
      <c r="K328" s="4">
        <f t="shared" si="30"/>
        <v>3.456666666666667</v>
      </c>
      <c r="L328" s="9">
        <f t="shared" si="28"/>
        <v>-4.2866666666666662</v>
      </c>
      <c r="M328" s="5">
        <f t="shared" si="29"/>
        <v>-0.82999999999999918</v>
      </c>
      <c r="N328" s="77" t="s">
        <v>23</v>
      </c>
    </row>
    <row r="329" spans="1:14" ht="15.5" customHeight="1" thickTop="1" thickBot="1">
      <c r="A329" s="6">
        <v>45207</v>
      </c>
      <c r="B329" s="7" t="s">
        <v>480</v>
      </c>
      <c r="C329" s="21" t="s">
        <v>611</v>
      </c>
      <c r="D329" s="7" t="s">
        <v>612</v>
      </c>
      <c r="E329" s="30">
        <v>1.62</v>
      </c>
      <c r="F329" s="30">
        <v>4.2</v>
      </c>
      <c r="G329" s="30">
        <v>4.75</v>
      </c>
      <c r="H329" s="8">
        <v>1.57</v>
      </c>
      <c r="I329" s="8">
        <v>4</v>
      </c>
      <c r="J329" s="8">
        <v>6.5</v>
      </c>
      <c r="K329" s="4">
        <f t="shared" si="30"/>
        <v>3.5233333333333334</v>
      </c>
      <c r="L329" s="9">
        <f t="shared" si="28"/>
        <v>-4.0233333333333334</v>
      </c>
      <c r="M329" s="5">
        <f t="shared" si="29"/>
        <v>-0.5</v>
      </c>
      <c r="N329" s="77" t="s">
        <v>23</v>
      </c>
    </row>
    <row r="330" spans="1:14" ht="15.5" customHeight="1" thickTop="1" thickBot="1">
      <c r="A330" s="6">
        <v>45039</v>
      </c>
      <c r="B330" s="7" t="s">
        <v>248</v>
      </c>
      <c r="C330" s="21" t="s">
        <v>613</v>
      </c>
      <c r="D330" s="7" t="s">
        <v>415</v>
      </c>
      <c r="E330" s="30">
        <v>1.62</v>
      </c>
      <c r="F330" s="30">
        <v>4.33</v>
      </c>
      <c r="G330" s="30">
        <v>4.75</v>
      </c>
      <c r="H330" s="8">
        <v>1.57</v>
      </c>
      <c r="I330" s="8">
        <v>4.75</v>
      </c>
      <c r="J330" s="8">
        <v>5</v>
      </c>
      <c r="K330" s="4">
        <f t="shared" si="30"/>
        <v>3.5666666666666664</v>
      </c>
      <c r="L330" s="9">
        <f t="shared" si="28"/>
        <v>-3.7733333333333334</v>
      </c>
      <c r="M330" s="5">
        <f t="shared" si="29"/>
        <v>-0.206666666666667</v>
      </c>
      <c r="N330" s="77" t="s">
        <v>23</v>
      </c>
    </row>
    <row r="331" spans="1:14" ht="15.5" customHeight="1" thickTop="1" thickBot="1">
      <c r="A331" s="6">
        <v>44847</v>
      </c>
      <c r="B331" s="7" t="s">
        <v>84</v>
      </c>
      <c r="C331" s="21" t="s">
        <v>614</v>
      </c>
      <c r="D331" s="7" t="s">
        <v>615</v>
      </c>
      <c r="E331" s="30">
        <v>1.62</v>
      </c>
      <c r="F331" s="30">
        <v>4.33</v>
      </c>
      <c r="G331" s="30">
        <v>4.75</v>
      </c>
      <c r="H331" s="8">
        <v>1.57</v>
      </c>
      <c r="I331" s="8">
        <v>4.5</v>
      </c>
      <c r="J331" s="8">
        <v>5</v>
      </c>
      <c r="K331" s="4">
        <f t="shared" si="30"/>
        <v>3.5666666666666664</v>
      </c>
      <c r="L331" s="9">
        <f t="shared" si="28"/>
        <v>-3.69</v>
      </c>
      <c r="M331" s="5">
        <f t="shared" si="29"/>
        <v>-0.12333333333333352</v>
      </c>
      <c r="N331" s="77" t="s">
        <v>41</v>
      </c>
    </row>
    <row r="332" spans="1:14" ht="15.5" customHeight="1" thickTop="1" thickBot="1">
      <c r="A332" s="6">
        <v>45074</v>
      </c>
      <c r="B332" s="7" t="s">
        <v>321</v>
      </c>
      <c r="C332" s="21" t="s">
        <v>616</v>
      </c>
      <c r="D332" s="7" t="s">
        <v>617</v>
      </c>
      <c r="E332" s="30">
        <v>1.62</v>
      </c>
      <c r="F332" s="30">
        <v>3.5</v>
      </c>
      <c r="G332" s="30">
        <v>5</v>
      </c>
      <c r="H332" s="8">
        <v>1.53</v>
      </c>
      <c r="I332" s="8">
        <v>3.6</v>
      </c>
      <c r="J332" s="8">
        <v>5.5</v>
      </c>
      <c r="K332" s="4">
        <f t="shared" si="30"/>
        <v>3.3733333333333335</v>
      </c>
      <c r="L332" s="9">
        <f t="shared" si="28"/>
        <v>-3.543333333333333</v>
      </c>
      <c r="M332" s="5">
        <f t="shared" si="29"/>
        <v>-0.16999999999999948</v>
      </c>
      <c r="N332" s="77" t="s">
        <v>59</v>
      </c>
    </row>
    <row r="333" spans="1:14" ht="15.5" customHeight="1" thickTop="1" thickBot="1">
      <c r="A333" s="6">
        <v>45220</v>
      </c>
      <c r="B333" s="7" t="s">
        <v>32</v>
      </c>
      <c r="C333" s="21" t="s">
        <v>228</v>
      </c>
      <c r="D333" s="7" t="s">
        <v>247</v>
      </c>
      <c r="E333" s="30">
        <v>1.62</v>
      </c>
      <c r="F333" s="30">
        <v>3.8</v>
      </c>
      <c r="G333" s="30">
        <v>5</v>
      </c>
      <c r="H333" s="8">
        <v>1.44</v>
      </c>
      <c r="I333" s="8">
        <v>4.75</v>
      </c>
      <c r="J333" s="8">
        <v>7</v>
      </c>
      <c r="K333" s="4">
        <f t="shared" si="30"/>
        <v>3.4733333333333332</v>
      </c>
      <c r="L333" s="9">
        <f t="shared" si="28"/>
        <v>-4.3966666666666665</v>
      </c>
      <c r="M333" s="5">
        <f t="shared" si="29"/>
        <v>-0.92333333333333334</v>
      </c>
      <c r="N333" s="77" t="s">
        <v>23</v>
      </c>
    </row>
    <row r="334" spans="1:14" ht="15.5" customHeight="1" thickTop="1" thickBot="1">
      <c r="A334" s="10">
        <v>44773</v>
      </c>
      <c r="B334" s="11" t="s">
        <v>317</v>
      </c>
      <c r="C334" s="21" t="s">
        <v>618</v>
      </c>
      <c r="D334" s="21" t="s">
        <v>619</v>
      </c>
      <c r="E334" s="30">
        <v>1.62</v>
      </c>
      <c r="F334" s="30">
        <v>3.8</v>
      </c>
      <c r="G334" s="30">
        <v>5</v>
      </c>
      <c r="H334" s="8">
        <v>1.53</v>
      </c>
      <c r="I334" s="13">
        <v>4.2</v>
      </c>
      <c r="J334" s="8">
        <v>6.5</v>
      </c>
      <c r="K334" s="4">
        <f t="shared" si="30"/>
        <v>3.4733333333333332</v>
      </c>
      <c r="L334" s="9">
        <f t="shared" si="28"/>
        <v>-4.0766666666666671</v>
      </c>
      <c r="M334" s="5">
        <f t="shared" si="29"/>
        <v>-0.60333333333333394</v>
      </c>
      <c r="N334" s="77" t="s">
        <v>14</v>
      </c>
    </row>
    <row r="335" spans="1:14" ht="15.5" customHeight="1" thickTop="1" thickBot="1">
      <c r="A335" s="10">
        <v>44948</v>
      </c>
      <c r="B335" s="11" t="s">
        <v>480</v>
      </c>
      <c r="C335" s="21" t="s">
        <v>620</v>
      </c>
      <c r="D335" s="21" t="s">
        <v>621</v>
      </c>
      <c r="E335" s="30">
        <v>1.62</v>
      </c>
      <c r="F335" s="30">
        <v>4</v>
      </c>
      <c r="G335" s="30">
        <v>5</v>
      </c>
      <c r="H335" s="8">
        <v>1.55</v>
      </c>
      <c r="I335" s="13">
        <v>4.2</v>
      </c>
      <c r="J335" s="8">
        <v>6</v>
      </c>
      <c r="K335" s="4">
        <f t="shared" si="30"/>
        <v>3.5400000000000005</v>
      </c>
      <c r="L335" s="9">
        <f t="shared" si="28"/>
        <v>-3.9166666666666665</v>
      </c>
      <c r="M335" s="5">
        <f t="shared" si="29"/>
        <v>-0.37666666666666604</v>
      </c>
      <c r="N335" s="77" t="s">
        <v>59</v>
      </c>
    </row>
    <row r="336" spans="1:14" ht="15.5" customHeight="1" thickTop="1" thickBot="1">
      <c r="A336" s="10">
        <v>44694</v>
      </c>
      <c r="B336" s="11" t="s">
        <v>66</v>
      </c>
      <c r="C336" s="21" t="s">
        <v>622</v>
      </c>
      <c r="D336" s="21" t="s">
        <v>623</v>
      </c>
      <c r="E336" s="30">
        <v>1.62</v>
      </c>
      <c r="F336" s="30">
        <v>4</v>
      </c>
      <c r="G336" s="30">
        <v>5</v>
      </c>
      <c r="H336" s="8">
        <v>1.6</v>
      </c>
      <c r="I336" s="8">
        <v>4</v>
      </c>
      <c r="J336" s="8">
        <v>5.75</v>
      </c>
      <c r="K336" s="4">
        <f t="shared" si="30"/>
        <v>3.5400000000000005</v>
      </c>
      <c r="L336" s="9">
        <f t="shared" si="28"/>
        <v>-3.7833333333333332</v>
      </c>
      <c r="M336" s="5">
        <f t="shared" si="29"/>
        <v>-0.24333333333333274</v>
      </c>
      <c r="N336" s="77" t="s">
        <v>23</v>
      </c>
    </row>
    <row r="337" spans="1:14" ht="15.5" customHeight="1" thickTop="1" thickBot="1">
      <c r="A337" s="10">
        <v>44858</v>
      </c>
      <c r="B337" s="11" t="s">
        <v>437</v>
      </c>
      <c r="C337" s="21" t="s">
        <v>624</v>
      </c>
      <c r="D337" s="21" t="s">
        <v>625</v>
      </c>
      <c r="E337" s="30">
        <v>1.62</v>
      </c>
      <c r="F337" s="30">
        <v>4</v>
      </c>
      <c r="G337" s="30">
        <v>5</v>
      </c>
      <c r="H337" s="8">
        <v>1.5</v>
      </c>
      <c r="I337" s="8">
        <v>4.75</v>
      </c>
      <c r="J337" s="8">
        <v>6</v>
      </c>
      <c r="K337" s="4">
        <f t="shared" si="30"/>
        <v>3.5400000000000005</v>
      </c>
      <c r="L337" s="9">
        <f t="shared" si="28"/>
        <v>-4.083333333333333</v>
      </c>
      <c r="M337" s="5">
        <f t="shared" si="29"/>
        <v>-0.54333333333333256</v>
      </c>
      <c r="N337" s="77" t="s">
        <v>14</v>
      </c>
    </row>
    <row r="338" spans="1:14" ht="15.5" customHeight="1" thickTop="1" thickBot="1">
      <c r="A338" s="10">
        <v>45189</v>
      </c>
      <c r="B338" s="11" t="s">
        <v>294</v>
      </c>
      <c r="C338" s="21" t="s">
        <v>64</v>
      </c>
      <c r="D338" s="21" t="s">
        <v>626</v>
      </c>
      <c r="E338" s="30">
        <v>1.62</v>
      </c>
      <c r="F338" s="30">
        <v>4</v>
      </c>
      <c r="G338" s="30">
        <v>5</v>
      </c>
      <c r="H338" s="8">
        <v>1.53</v>
      </c>
      <c r="I338" s="13">
        <v>4.2</v>
      </c>
      <c r="J338" s="8">
        <v>5.75</v>
      </c>
      <c r="K338" s="4">
        <f t="shared" si="30"/>
        <v>3.5400000000000005</v>
      </c>
      <c r="L338" s="9">
        <f t="shared" si="28"/>
        <v>-3.8266666666666667</v>
      </c>
      <c r="M338" s="5">
        <f t="shared" si="29"/>
        <v>-0.28666666666666618</v>
      </c>
      <c r="N338" s="77" t="s">
        <v>14</v>
      </c>
    </row>
    <row r="339" spans="1:14" ht="15.5" customHeight="1" thickTop="1" thickBot="1">
      <c r="A339" s="10">
        <v>44983</v>
      </c>
      <c r="B339" s="11" t="s">
        <v>484</v>
      </c>
      <c r="C339" s="21" t="s">
        <v>627</v>
      </c>
      <c r="D339" s="21" t="s">
        <v>628</v>
      </c>
      <c r="E339" s="30">
        <v>1.62</v>
      </c>
      <c r="F339" s="30">
        <v>4</v>
      </c>
      <c r="G339" s="30">
        <v>5</v>
      </c>
      <c r="H339" s="8">
        <v>1.53</v>
      </c>
      <c r="I339" s="13">
        <v>4.2</v>
      </c>
      <c r="J339" s="8">
        <v>5.5</v>
      </c>
      <c r="K339" s="4">
        <f t="shared" si="30"/>
        <v>3.5400000000000005</v>
      </c>
      <c r="L339" s="9">
        <f t="shared" si="28"/>
        <v>-3.7433333333333336</v>
      </c>
      <c r="M339" s="5">
        <f t="shared" si="29"/>
        <v>-0.20333333333333314</v>
      </c>
      <c r="N339" s="77" t="s">
        <v>23</v>
      </c>
    </row>
    <row r="340" spans="1:14" ht="15.5" customHeight="1" thickTop="1" thickBot="1">
      <c r="A340" s="10">
        <v>44865</v>
      </c>
      <c r="B340" s="11" t="s">
        <v>76</v>
      </c>
      <c r="C340" s="21" t="s">
        <v>629</v>
      </c>
      <c r="D340" s="21" t="s">
        <v>630</v>
      </c>
      <c r="E340" s="30">
        <v>1.62</v>
      </c>
      <c r="F340" s="30">
        <v>4</v>
      </c>
      <c r="G340" s="30">
        <v>5</v>
      </c>
      <c r="H340" s="8">
        <v>1.55</v>
      </c>
      <c r="I340" s="13">
        <v>4.2</v>
      </c>
      <c r="J340" s="8">
        <v>6</v>
      </c>
      <c r="K340" s="4">
        <f t="shared" si="30"/>
        <v>3.5400000000000005</v>
      </c>
      <c r="L340" s="9">
        <f t="shared" si="28"/>
        <v>-3.9166666666666665</v>
      </c>
      <c r="M340" s="5">
        <f t="shared" si="29"/>
        <v>-0.37666666666666604</v>
      </c>
      <c r="N340" s="77" t="s">
        <v>23</v>
      </c>
    </row>
    <row r="341" spans="1:14" ht="15.5" customHeight="1" thickTop="1" thickBot="1">
      <c r="A341" s="10">
        <v>44605</v>
      </c>
      <c r="B341" s="11" t="s">
        <v>255</v>
      </c>
      <c r="C341" s="21" t="s">
        <v>631</v>
      </c>
      <c r="D341" s="21" t="s">
        <v>632</v>
      </c>
      <c r="E341" s="30">
        <v>1.62</v>
      </c>
      <c r="F341" s="30">
        <v>3.4</v>
      </c>
      <c r="G341" s="30">
        <v>5</v>
      </c>
      <c r="H341" s="8">
        <v>1.83</v>
      </c>
      <c r="I341" s="8">
        <v>3.2</v>
      </c>
      <c r="J341" s="8">
        <v>5.5</v>
      </c>
      <c r="K341" s="4">
        <f t="shared" si="30"/>
        <v>3.34</v>
      </c>
      <c r="L341" s="9">
        <f t="shared" si="28"/>
        <v>-3.5100000000000002</v>
      </c>
      <c r="M341" s="5">
        <f t="shared" si="29"/>
        <v>-0.17000000000000037</v>
      </c>
      <c r="N341" s="77" t="s">
        <v>59</v>
      </c>
    </row>
    <row r="342" spans="1:14" ht="15.5" customHeight="1" thickTop="1" thickBot="1">
      <c r="A342" s="10">
        <v>44784</v>
      </c>
      <c r="B342" s="11" t="s">
        <v>114</v>
      </c>
      <c r="C342" s="21" t="s">
        <v>489</v>
      </c>
      <c r="D342" s="21" t="s">
        <v>391</v>
      </c>
      <c r="E342" s="30">
        <v>1.62</v>
      </c>
      <c r="F342" s="30">
        <v>3.75</v>
      </c>
      <c r="G342" s="30">
        <v>5</v>
      </c>
      <c r="H342" s="8">
        <v>1.7</v>
      </c>
      <c r="I342" s="8">
        <v>3.75</v>
      </c>
      <c r="J342" s="8">
        <v>4.5</v>
      </c>
      <c r="K342" s="4">
        <f t="shared" si="30"/>
        <v>3.456666666666667</v>
      </c>
      <c r="L342" s="9">
        <f t="shared" si="28"/>
        <v>-3.3166666666666664</v>
      </c>
      <c r="M342" s="5">
        <f t="shared" si="29"/>
        <v>0.14000000000000057</v>
      </c>
      <c r="N342" s="77" t="s">
        <v>14</v>
      </c>
    </row>
    <row r="343" spans="1:14" ht="15.5" customHeight="1" thickTop="1" thickBot="1">
      <c r="A343" s="10">
        <v>45053</v>
      </c>
      <c r="B343" s="7" t="s">
        <v>340</v>
      </c>
      <c r="C343" s="21" t="s">
        <v>579</v>
      </c>
      <c r="D343" s="21" t="s">
        <v>633</v>
      </c>
      <c r="E343" s="30">
        <v>1.62</v>
      </c>
      <c r="F343" s="30">
        <v>4</v>
      </c>
      <c r="G343" s="30">
        <v>5</v>
      </c>
      <c r="H343" s="8">
        <v>1.65</v>
      </c>
      <c r="I343" s="8">
        <v>4.2</v>
      </c>
      <c r="J343" s="8">
        <v>5.25</v>
      </c>
      <c r="K343" s="4">
        <f t="shared" si="30"/>
        <v>3.5400000000000005</v>
      </c>
      <c r="L343" s="9">
        <f t="shared" si="28"/>
        <v>-3.6999999999999997</v>
      </c>
      <c r="M343" s="5">
        <f t="shared" si="29"/>
        <v>-0.15999999999999925</v>
      </c>
      <c r="N343" s="77" t="s">
        <v>26</v>
      </c>
    </row>
    <row r="344" spans="1:14" ht="15.5" customHeight="1" thickTop="1" thickBot="1">
      <c r="A344" s="10">
        <v>45054</v>
      </c>
      <c r="B344" s="11" t="s">
        <v>132</v>
      </c>
      <c r="C344" s="21" t="s">
        <v>634</v>
      </c>
      <c r="D344" s="21" t="s">
        <v>635</v>
      </c>
      <c r="E344" s="30">
        <v>1.62</v>
      </c>
      <c r="F344" s="30">
        <v>4</v>
      </c>
      <c r="G344" s="30">
        <v>5</v>
      </c>
      <c r="H344" s="8">
        <v>1.7</v>
      </c>
      <c r="I344" s="8">
        <v>4.33</v>
      </c>
      <c r="J344" s="8">
        <v>4.5</v>
      </c>
      <c r="K344" s="4">
        <f t="shared" si="30"/>
        <v>3.5400000000000005</v>
      </c>
      <c r="L344" s="9">
        <f t="shared" si="28"/>
        <v>-3.5100000000000002</v>
      </c>
      <c r="M344" s="5">
        <f t="shared" si="29"/>
        <v>3.0000000000000249E-2</v>
      </c>
      <c r="N344" s="77" t="s">
        <v>55</v>
      </c>
    </row>
    <row r="345" spans="1:14" ht="15.5" customHeight="1" thickTop="1" thickBot="1">
      <c r="A345" s="10">
        <v>44780</v>
      </c>
      <c r="B345" s="11" t="s">
        <v>52</v>
      </c>
      <c r="C345" s="21" t="s">
        <v>636</v>
      </c>
      <c r="D345" s="21" t="s">
        <v>637</v>
      </c>
      <c r="E345" s="30">
        <v>1.62</v>
      </c>
      <c r="F345" s="30">
        <v>4</v>
      </c>
      <c r="G345" s="30">
        <v>5</v>
      </c>
      <c r="H345" s="8">
        <v>1.7</v>
      </c>
      <c r="I345" s="13">
        <v>4</v>
      </c>
      <c r="J345" s="8">
        <v>4.5</v>
      </c>
      <c r="K345" s="4">
        <f t="shared" si="30"/>
        <v>3.5400000000000005</v>
      </c>
      <c r="L345" s="9">
        <f t="shared" si="28"/>
        <v>-3.4</v>
      </c>
      <c r="M345" s="5">
        <f t="shared" si="29"/>
        <v>0.14000000000000057</v>
      </c>
      <c r="N345" s="77" t="s">
        <v>41</v>
      </c>
    </row>
    <row r="346" spans="1:14" ht="15.5" customHeight="1" thickTop="1" thickBot="1">
      <c r="A346" s="10">
        <v>44998</v>
      </c>
      <c r="B346" s="11" t="s">
        <v>437</v>
      </c>
      <c r="C346" s="21" t="s">
        <v>638</v>
      </c>
      <c r="D346" s="21" t="s">
        <v>639</v>
      </c>
      <c r="E346" s="30">
        <v>1.62</v>
      </c>
      <c r="F346" s="30">
        <v>4</v>
      </c>
      <c r="G346" s="30">
        <v>5</v>
      </c>
      <c r="H346" s="8">
        <v>1.7</v>
      </c>
      <c r="I346" s="13">
        <v>4</v>
      </c>
      <c r="J346" s="8">
        <v>4.5</v>
      </c>
      <c r="K346" s="4">
        <f t="shared" si="30"/>
        <v>3.5400000000000005</v>
      </c>
      <c r="L346" s="9">
        <f t="shared" si="28"/>
        <v>-3.4</v>
      </c>
      <c r="M346" s="5">
        <f t="shared" si="29"/>
        <v>0.14000000000000057</v>
      </c>
      <c r="N346" s="77" t="s">
        <v>23</v>
      </c>
    </row>
    <row r="347" spans="1:14" ht="15.5" customHeight="1" thickTop="1" thickBot="1">
      <c r="A347" s="10">
        <v>45172</v>
      </c>
      <c r="B347" s="11" t="s">
        <v>120</v>
      </c>
      <c r="C347" s="21" t="s">
        <v>640</v>
      </c>
      <c r="D347" s="21" t="s">
        <v>641</v>
      </c>
      <c r="E347" s="30">
        <v>1.62</v>
      </c>
      <c r="F347" s="30">
        <v>4</v>
      </c>
      <c r="G347" s="30">
        <v>5</v>
      </c>
      <c r="H347" s="8">
        <v>1.72</v>
      </c>
      <c r="I347" s="13">
        <v>4</v>
      </c>
      <c r="J347" s="8">
        <v>4.5</v>
      </c>
      <c r="K347" s="4">
        <f t="shared" si="30"/>
        <v>3.5400000000000005</v>
      </c>
      <c r="L347" s="9">
        <f t="shared" si="28"/>
        <v>-3.4066666666666663</v>
      </c>
      <c r="M347" s="5">
        <f t="shared" si="29"/>
        <v>0.13333333333333419</v>
      </c>
      <c r="N347" s="77" t="s">
        <v>23</v>
      </c>
    </row>
    <row r="348" spans="1:14" ht="15.5" customHeight="1" thickTop="1" thickBot="1">
      <c r="A348" s="10">
        <v>44855</v>
      </c>
      <c r="B348" s="11" t="s">
        <v>52</v>
      </c>
      <c r="C348" s="21" t="s">
        <v>307</v>
      </c>
      <c r="D348" s="21" t="s">
        <v>545</v>
      </c>
      <c r="E348" s="30">
        <v>1.62</v>
      </c>
      <c r="F348" s="30">
        <v>4</v>
      </c>
      <c r="G348" s="30">
        <v>5</v>
      </c>
      <c r="H348" s="8">
        <v>1.7</v>
      </c>
      <c r="I348" s="13">
        <v>4</v>
      </c>
      <c r="J348" s="8">
        <v>4.75</v>
      </c>
      <c r="K348" s="4">
        <f t="shared" si="30"/>
        <v>3.5400000000000005</v>
      </c>
      <c r="L348" s="9">
        <f t="shared" si="28"/>
        <v>-3.4833333333333329</v>
      </c>
      <c r="M348" s="5">
        <f t="shared" si="29"/>
        <v>5.6666666666667531E-2</v>
      </c>
      <c r="N348" s="77" t="s">
        <v>14</v>
      </c>
    </row>
    <row r="349" spans="1:14" ht="15.5" customHeight="1" thickTop="1" thickBot="1">
      <c r="A349" s="10">
        <v>44703</v>
      </c>
      <c r="B349" s="11" t="s">
        <v>49</v>
      </c>
      <c r="C349" s="21" t="s">
        <v>642</v>
      </c>
      <c r="D349" s="21" t="s">
        <v>643</v>
      </c>
      <c r="E349" s="30">
        <v>1.62</v>
      </c>
      <c r="F349" s="30">
        <v>4</v>
      </c>
      <c r="G349" s="30">
        <v>5</v>
      </c>
      <c r="H349" s="8">
        <v>1.85</v>
      </c>
      <c r="I349" s="13">
        <v>3.8</v>
      </c>
      <c r="J349" s="8">
        <v>4</v>
      </c>
      <c r="K349" s="4">
        <f t="shared" si="30"/>
        <v>3.5400000000000005</v>
      </c>
      <c r="L349" s="9">
        <f t="shared" si="28"/>
        <v>-3.2166666666666668</v>
      </c>
      <c r="M349" s="5">
        <f t="shared" si="29"/>
        <v>0.32333333333333369</v>
      </c>
      <c r="N349" s="77" t="s">
        <v>59</v>
      </c>
    </row>
    <row r="350" spans="1:14" ht="15.5" customHeight="1" thickTop="1" thickBot="1">
      <c r="A350" s="10">
        <v>44639</v>
      </c>
      <c r="B350" s="11" t="s">
        <v>49</v>
      </c>
      <c r="C350" s="21" t="s">
        <v>644</v>
      </c>
      <c r="D350" s="21" t="s">
        <v>645</v>
      </c>
      <c r="E350" s="30">
        <v>1.62</v>
      </c>
      <c r="F350" s="30">
        <v>4.2</v>
      </c>
      <c r="G350" s="30">
        <v>5</v>
      </c>
      <c r="H350" s="8">
        <v>1.8</v>
      </c>
      <c r="I350" s="13">
        <v>3.8</v>
      </c>
      <c r="J350" s="8">
        <v>4.2</v>
      </c>
      <c r="K350" s="4">
        <f t="shared" si="30"/>
        <v>3.6066666666666669</v>
      </c>
      <c r="L350" s="9">
        <f t="shared" si="28"/>
        <v>-3.2666666666666671</v>
      </c>
      <c r="M350" s="5">
        <f t="shared" si="29"/>
        <v>0.33999999999999986</v>
      </c>
      <c r="N350" s="77" t="s">
        <v>14</v>
      </c>
    </row>
    <row r="351" spans="1:14" ht="15.5" customHeight="1" thickTop="1" thickBot="1">
      <c r="A351" s="10">
        <v>45170</v>
      </c>
      <c r="B351" s="11" t="s">
        <v>646</v>
      </c>
      <c r="C351" s="21" t="s">
        <v>647</v>
      </c>
      <c r="D351" s="21" t="s">
        <v>648</v>
      </c>
      <c r="E351" s="30">
        <v>1.62</v>
      </c>
      <c r="F351" s="30">
        <v>3.4</v>
      </c>
      <c r="G351" s="30">
        <v>5</v>
      </c>
      <c r="H351" s="8">
        <v>1.75</v>
      </c>
      <c r="I351" s="8">
        <v>3.3</v>
      </c>
      <c r="J351" s="8">
        <v>4.2</v>
      </c>
      <c r="K351" s="4">
        <f t="shared" si="30"/>
        <v>3.34</v>
      </c>
      <c r="L351" s="9">
        <f t="shared" si="28"/>
        <v>-3.0833333333333335</v>
      </c>
      <c r="M351" s="5">
        <f t="shared" si="29"/>
        <v>0.25666666666666638</v>
      </c>
      <c r="N351" s="77" t="s">
        <v>14</v>
      </c>
    </row>
    <row r="352" spans="1:14" ht="15.5" customHeight="1" thickTop="1" thickBot="1">
      <c r="A352" s="10">
        <v>44763</v>
      </c>
      <c r="B352" s="11" t="s">
        <v>338</v>
      </c>
      <c r="C352" s="21" t="s">
        <v>105</v>
      </c>
      <c r="D352" s="21" t="s">
        <v>300</v>
      </c>
      <c r="E352" s="30">
        <v>1.62</v>
      </c>
      <c r="F352" s="30">
        <v>3.6</v>
      </c>
      <c r="G352" s="30">
        <v>5.25</v>
      </c>
      <c r="H352" s="8">
        <v>1.53</v>
      </c>
      <c r="I352" s="8">
        <v>4</v>
      </c>
      <c r="J352" s="8">
        <v>6</v>
      </c>
      <c r="K352" s="4">
        <f t="shared" si="30"/>
        <v>3.49</v>
      </c>
      <c r="L352" s="9">
        <f t="shared" si="28"/>
        <v>-3.8433333333333337</v>
      </c>
      <c r="M352" s="5">
        <f t="shared" si="29"/>
        <v>-0.3533333333333335</v>
      </c>
      <c r="N352" s="77" t="s">
        <v>23</v>
      </c>
    </row>
    <row r="353" spans="1:14" ht="15.5" customHeight="1" thickTop="1" thickBot="1">
      <c r="A353" s="10">
        <v>45059</v>
      </c>
      <c r="B353" s="11" t="s">
        <v>369</v>
      </c>
      <c r="C353" s="21" t="s">
        <v>405</v>
      </c>
      <c r="D353" s="21" t="s">
        <v>649</v>
      </c>
      <c r="E353" s="30">
        <v>1.62</v>
      </c>
      <c r="F353" s="30">
        <v>3.6</v>
      </c>
      <c r="G353" s="30">
        <v>5.25</v>
      </c>
      <c r="H353" s="8">
        <v>1.6</v>
      </c>
      <c r="I353" s="8">
        <v>3.75</v>
      </c>
      <c r="J353" s="8">
        <v>5.75</v>
      </c>
      <c r="K353" s="4">
        <f t="shared" si="30"/>
        <v>3.49</v>
      </c>
      <c r="L353" s="9">
        <f t="shared" si="28"/>
        <v>-3.6999999999999997</v>
      </c>
      <c r="M353" s="5">
        <f t="shared" si="29"/>
        <v>-0.20999999999999952</v>
      </c>
      <c r="N353" s="77" t="s">
        <v>59</v>
      </c>
    </row>
    <row r="354" spans="1:14" ht="15.5" customHeight="1" thickTop="1" thickBot="1">
      <c r="A354" s="10">
        <v>45193</v>
      </c>
      <c r="B354" s="11" t="s">
        <v>52</v>
      </c>
      <c r="C354" s="21" t="s">
        <v>442</v>
      </c>
      <c r="D354" s="21" t="s">
        <v>650</v>
      </c>
      <c r="E354" s="30">
        <v>1.62</v>
      </c>
      <c r="F354" s="30">
        <v>3.8</v>
      </c>
      <c r="G354" s="30">
        <v>5.25</v>
      </c>
      <c r="H354" s="8">
        <v>1.57</v>
      </c>
      <c r="I354" s="8">
        <v>4.2</v>
      </c>
      <c r="J354" s="8">
        <v>5.75</v>
      </c>
      <c r="K354" s="4">
        <f t="shared" si="30"/>
        <v>3.5566666666666666</v>
      </c>
      <c r="L354" s="9">
        <f t="shared" si="28"/>
        <v>-3.84</v>
      </c>
      <c r="M354" s="5">
        <f t="shared" si="29"/>
        <v>-0.28333333333333321</v>
      </c>
      <c r="N354" s="77" t="s">
        <v>14</v>
      </c>
    </row>
    <row r="355" spans="1:14" ht="15.5" customHeight="1" thickTop="1" thickBot="1">
      <c r="A355" s="10">
        <v>44794</v>
      </c>
      <c r="B355" s="11" t="s">
        <v>185</v>
      </c>
      <c r="C355" s="21" t="s">
        <v>651</v>
      </c>
      <c r="D355" s="21" t="s">
        <v>652</v>
      </c>
      <c r="E355" s="30">
        <v>1.62</v>
      </c>
      <c r="F355" s="30">
        <v>3.8</v>
      </c>
      <c r="G355" s="30">
        <v>5.25</v>
      </c>
      <c r="H355" s="8">
        <v>1.57</v>
      </c>
      <c r="I355" s="8">
        <v>3.8</v>
      </c>
      <c r="J355" s="8">
        <v>6</v>
      </c>
      <c r="K355" s="4">
        <f t="shared" si="30"/>
        <v>3.5566666666666666</v>
      </c>
      <c r="L355" s="9">
        <f t="shared" si="28"/>
        <v>-3.7900000000000005</v>
      </c>
      <c r="M355" s="5">
        <f t="shared" si="29"/>
        <v>-0.23333333333333384</v>
      </c>
      <c r="N355" s="77" t="s">
        <v>59</v>
      </c>
    </row>
    <row r="356" spans="1:14" ht="15.5" customHeight="1" thickTop="1" thickBot="1">
      <c r="A356" s="10">
        <v>44789</v>
      </c>
      <c r="B356" s="11" t="s">
        <v>575</v>
      </c>
      <c r="C356" s="21" t="s">
        <v>576</v>
      </c>
      <c r="D356" s="21" t="s">
        <v>653</v>
      </c>
      <c r="E356" s="30">
        <v>1.62</v>
      </c>
      <c r="F356" s="30">
        <v>3.8</v>
      </c>
      <c r="G356" s="30">
        <v>5.25</v>
      </c>
      <c r="H356" s="8">
        <v>1.55</v>
      </c>
      <c r="I356" s="8">
        <v>4.33</v>
      </c>
      <c r="J356" s="8">
        <v>5.5</v>
      </c>
      <c r="K356" s="4">
        <f t="shared" si="30"/>
        <v>3.5566666666666666</v>
      </c>
      <c r="L356" s="9">
        <f t="shared" si="28"/>
        <v>-3.793333333333333</v>
      </c>
      <c r="M356" s="5">
        <f t="shared" si="29"/>
        <v>-0.23666666666666636</v>
      </c>
      <c r="N356" s="77" t="s">
        <v>41</v>
      </c>
    </row>
    <row r="357" spans="1:14" ht="15.5" customHeight="1" thickTop="1" thickBot="1">
      <c r="A357" s="10">
        <v>44970</v>
      </c>
      <c r="B357" s="11" t="s">
        <v>132</v>
      </c>
      <c r="C357" s="21" t="s">
        <v>654</v>
      </c>
      <c r="D357" s="21" t="s">
        <v>655</v>
      </c>
      <c r="E357" s="30">
        <v>1.62</v>
      </c>
      <c r="F357" s="30">
        <v>4</v>
      </c>
      <c r="G357" s="30">
        <v>5.25</v>
      </c>
      <c r="H357" s="8">
        <v>1.5</v>
      </c>
      <c r="I357" s="8">
        <v>4.5</v>
      </c>
      <c r="J357" s="8">
        <v>6</v>
      </c>
      <c r="K357" s="4">
        <f t="shared" si="30"/>
        <v>3.6233333333333335</v>
      </c>
      <c r="L357" s="9">
        <f t="shared" si="28"/>
        <v>-4</v>
      </c>
      <c r="M357" s="5">
        <f t="shared" si="29"/>
        <v>-0.37666666666666648</v>
      </c>
      <c r="N357" s="77" t="s">
        <v>23</v>
      </c>
    </row>
    <row r="358" spans="1:14" ht="15.5" customHeight="1" thickTop="1" thickBot="1">
      <c r="A358" s="10">
        <v>45191</v>
      </c>
      <c r="B358" s="11" t="s">
        <v>79</v>
      </c>
      <c r="C358" s="21" t="s">
        <v>486</v>
      </c>
      <c r="D358" s="21" t="s">
        <v>656</v>
      </c>
      <c r="E358" s="30">
        <v>1.62</v>
      </c>
      <c r="F358" s="30">
        <v>4</v>
      </c>
      <c r="G358" s="30">
        <v>5.25</v>
      </c>
      <c r="H358" s="8">
        <v>1.5</v>
      </c>
      <c r="I358" s="8">
        <v>4.33</v>
      </c>
      <c r="J358" s="8">
        <v>6.5</v>
      </c>
      <c r="K358" s="4">
        <f t="shared" si="30"/>
        <v>3.6233333333333335</v>
      </c>
      <c r="L358" s="9">
        <f t="shared" si="28"/>
        <v>-4.1100000000000003</v>
      </c>
      <c r="M358" s="5">
        <f t="shared" si="29"/>
        <v>-0.4866666666666668</v>
      </c>
      <c r="N358" s="77" t="s">
        <v>14</v>
      </c>
    </row>
    <row r="359" spans="1:14" ht="15.5" customHeight="1" thickTop="1" thickBot="1">
      <c r="A359" s="10">
        <v>44816</v>
      </c>
      <c r="B359" s="11" t="s">
        <v>18</v>
      </c>
      <c r="C359" s="21" t="s">
        <v>44</v>
      </c>
      <c r="D359" s="21" t="s">
        <v>377</v>
      </c>
      <c r="E359" s="30">
        <v>1.62</v>
      </c>
      <c r="F359" s="30">
        <v>4</v>
      </c>
      <c r="G359" s="30">
        <v>5.25</v>
      </c>
      <c r="H359" s="8">
        <v>1.44</v>
      </c>
      <c r="I359" s="8">
        <v>4.5</v>
      </c>
      <c r="J359" s="8">
        <v>7</v>
      </c>
      <c r="K359" s="4">
        <f t="shared" si="30"/>
        <v>3.6233333333333335</v>
      </c>
      <c r="L359" s="9">
        <f t="shared" si="28"/>
        <v>-4.3133333333333335</v>
      </c>
      <c r="M359" s="5">
        <f t="shared" si="29"/>
        <v>-0.69</v>
      </c>
      <c r="N359" s="77" t="s">
        <v>14</v>
      </c>
    </row>
    <row r="360" spans="1:14" ht="15.5" customHeight="1" thickTop="1" thickBot="1">
      <c r="A360" s="10">
        <v>45163</v>
      </c>
      <c r="B360" s="11" t="s">
        <v>657</v>
      </c>
      <c r="C360" s="21" t="s">
        <v>658</v>
      </c>
      <c r="D360" s="21" t="s">
        <v>659</v>
      </c>
      <c r="E360" s="30">
        <v>1.62</v>
      </c>
      <c r="F360" s="30">
        <v>3.75</v>
      </c>
      <c r="G360" s="30">
        <v>5.5</v>
      </c>
      <c r="H360" s="8">
        <v>1.66</v>
      </c>
      <c r="I360" s="8">
        <v>3.75</v>
      </c>
      <c r="J360" s="8">
        <v>5.25</v>
      </c>
      <c r="K360" s="4">
        <f t="shared" si="30"/>
        <v>3.6233333333333335</v>
      </c>
      <c r="L360" s="9">
        <f t="shared" si="28"/>
        <v>-3.5533333333333332</v>
      </c>
      <c r="M360" s="5">
        <f t="shared" si="29"/>
        <v>7.0000000000000284E-2</v>
      </c>
      <c r="N360" s="77" t="s">
        <v>23</v>
      </c>
    </row>
    <row r="361" spans="1:14" ht="15.5" customHeight="1" thickTop="1" thickBot="1">
      <c r="A361" s="10">
        <v>44977</v>
      </c>
      <c r="B361" s="11" t="s">
        <v>338</v>
      </c>
      <c r="C361" s="21" t="s">
        <v>660</v>
      </c>
      <c r="D361" s="21" t="s">
        <v>661</v>
      </c>
      <c r="E361" s="30">
        <v>1.62</v>
      </c>
      <c r="F361" s="30">
        <v>3.75</v>
      </c>
      <c r="G361" s="30">
        <v>5.5</v>
      </c>
      <c r="H361" s="8">
        <v>1.83</v>
      </c>
      <c r="I361" s="8">
        <v>3.25</v>
      </c>
      <c r="J361" s="8">
        <v>5.25</v>
      </c>
      <c r="K361" s="4">
        <f t="shared" si="30"/>
        <v>3.6233333333333335</v>
      </c>
      <c r="L361" s="9">
        <f t="shared" si="28"/>
        <v>-3.4433333333333334</v>
      </c>
      <c r="M361" s="5">
        <f t="shared" si="29"/>
        <v>0.18000000000000016</v>
      </c>
      <c r="N361" s="77" t="s">
        <v>23</v>
      </c>
    </row>
    <row r="362" spans="1:14" ht="15.5" customHeight="1" thickTop="1" thickBot="1">
      <c r="A362" s="10">
        <v>44787</v>
      </c>
      <c r="B362" s="11" t="s">
        <v>52</v>
      </c>
      <c r="C362" s="21" t="s">
        <v>155</v>
      </c>
      <c r="D362" s="21" t="s">
        <v>349</v>
      </c>
      <c r="E362" s="30">
        <v>1.62</v>
      </c>
      <c r="F362" s="30">
        <v>3.8</v>
      </c>
      <c r="G362" s="30">
        <v>5.5</v>
      </c>
      <c r="H362" s="8">
        <v>1.83</v>
      </c>
      <c r="I362" s="8">
        <v>3.8</v>
      </c>
      <c r="J362" s="8">
        <v>4.2</v>
      </c>
      <c r="K362" s="4">
        <f t="shared" si="30"/>
        <v>3.64</v>
      </c>
      <c r="L362" s="9">
        <f t="shared" si="28"/>
        <v>-3.2766666666666668</v>
      </c>
      <c r="M362" s="5">
        <f t="shared" si="29"/>
        <v>0.36333333333333329</v>
      </c>
      <c r="N362" s="77" t="s">
        <v>14</v>
      </c>
    </row>
    <row r="363" spans="1:14" ht="15.5" customHeight="1" thickTop="1" thickBot="1">
      <c r="A363" s="10">
        <v>44787</v>
      </c>
      <c r="B363" s="11" t="s">
        <v>52</v>
      </c>
      <c r="C363" s="21" t="s">
        <v>447</v>
      </c>
      <c r="D363" s="21" t="s">
        <v>662</v>
      </c>
      <c r="E363" s="30">
        <v>1.62</v>
      </c>
      <c r="F363" s="30">
        <v>3.8</v>
      </c>
      <c r="G363" s="30">
        <v>5.5</v>
      </c>
      <c r="H363" s="8">
        <v>1.7</v>
      </c>
      <c r="I363" s="8">
        <v>4.33</v>
      </c>
      <c r="J363" s="8">
        <v>1.9</v>
      </c>
      <c r="K363" s="4">
        <f t="shared" si="30"/>
        <v>3.64</v>
      </c>
      <c r="L363" s="9">
        <f t="shared" ref="L363:L442" si="31">(SUM(H363:J363)/3)*-1</f>
        <v>-2.6433333333333331</v>
      </c>
      <c r="M363" s="5">
        <f t="shared" ref="M363:M442" si="32">SUM(K363:L363)</f>
        <v>0.99666666666666703</v>
      </c>
      <c r="N363" s="77" t="s">
        <v>41</v>
      </c>
    </row>
    <row r="364" spans="1:14" ht="15.5" customHeight="1" thickTop="1" thickBot="1">
      <c r="A364" s="10">
        <v>45028</v>
      </c>
      <c r="B364" s="11" t="s">
        <v>103</v>
      </c>
      <c r="C364" s="21" t="s">
        <v>203</v>
      </c>
      <c r="D364" s="21" t="s">
        <v>663</v>
      </c>
      <c r="E364" s="30">
        <v>1.62</v>
      </c>
      <c r="F364" s="30">
        <v>3.3</v>
      </c>
      <c r="G364" s="30">
        <v>5.75</v>
      </c>
      <c r="H364" s="8">
        <v>1.45</v>
      </c>
      <c r="I364" s="8">
        <v>4</v>
      </c>
      <c r="J364" s="8">
        <v>8.5</v>
      </c>
      <c r="K364" s="4">
        <f t="shared" si="30"/>
        <v>3.5566666666666666</v>
      </c>
      <c r="L364" s="9">
        <f t="shared" si="31"/>
        <v>-4.6499999999999995</v>
      </c>
      <c r="M364" s="5">
        <f t="shared" si="32"/>
        <v>-1.0933333333333328</v>
      </c>
      <c r="N364" s="77" t="s">
        <v>59</v>
      </c>
    </row>
    <row r="365" spans="1:14" ht="15.5" customHeight="1" thickTop="1" thickBot="1">
      <c r="A365" s="10">
        <v>45108</v>
      </c>
      <c r="B365" s="11" t="s">
        <v>369</v>
      </c>
      <c r="C365" s="21" t="s">
        <v>370</v>
      </c>
      <c r="D365" s="21" t="s">
        <v>664</v>
      </c>
      <c r="E365" s="30">
        <v>1.62</v>
      </c>
      <c r="F365" s="30">
        <v>3.6</v>
      </c>
      <c r="G365" s="30">
        <v>5.75</v>
      </c>
      <c r="H365" s="8">
        <v>1.36</v>
      </c>
      <c r="I365" s="8">
        <v>4.75</v>
      </c>
      <c r="J365" s="8">
        <v>8.5</v>
      </c>
      <c r="K365" s="4">
        <f t="shared" si="30"/>
        <v>3.6566666666666667</v>
      </c>
      <c r="L365" s="9">
        <f t="shared" si="31"/>
        <v>-4.87</v>
      </c>
      <c r="M365" s="5">
        <f t="shared" si="32"/>
        <v>-1.2133333333333334</v>
      </c>
      <c r="N365" s="77" t="s">
        <v>14</v>
      </c>
    </row>
    <row r="366" spans="1:14" ht="15.5" customHeight="1" thickTop="1" thickBot="1">
      <c r="A366" s="10">
        <v>44818</v>
      </c>
      <c r="B366" s="11" t="s">
        <v>84</v>
      </c>
      <c r="C366" s="21" t="s">
        <v>665</v>
      </c>
      <c r="D366" s="21" t="s">
        <v>666</v>
      </c>
      <c r="E366" s="30">
        <v>1.62</v>
      </c>
      <c r="F366" s="30">
        <v>3.75</v>
      </c>
      <c r="G366" s="30">
        <v>5.75</v>
      </c>
      <c r="H366" s="8">
        <v>1.4</v>
      </c>
      <c r="I366" s="8">
        <v>4.33</v>
      </c>
      <c r="J366" s="8">
        <v>7</v>
      </c>
      <c r="K366" s="4">
        <f t="shared" si="30"/>
        <v>3.706666666666667</v>
      </c>
      <c r="L366" s="9">
        <f t="shared" si="31"/>
        <v>-4.2433333333333332</v>
      </c>
      <c r="M366" s="5">
        <f t="shared" si="32"/>
        <v>-0.53666666666666618</v>
      </c>
      <c r="N366" s="77" t="s">
        <v>23</v>
      </c>
    </row>
    <row r="367" spans="1:14" ht="15.5" customHeight="1" thickTop="1" thickBot="1">
      <c r="A367" s="10">
        <v>45225</v>
      </c>
      <c r="B367" s="11" t="s">
        <v>111</v>
      </c>
      <c r="C367" s="21" t="s">
        <v>667</v>
      </c>
      <c r="D367" s="21" t="s">
        <v>342</v>
      </c>
      <c r="E367" s="30">
        <v>1.62</v>
      </c>
      <c r="F367" s="30">
        <v>3.75</v>
      </c>
      <c r="G367" s="30">
        <v>5.75</v>
      </c>
      <c r="H367" s="8">
        <v>1.57</v>
      </c>
      <c r="I367" s="8">
        <v>4.33</v>
      </c>
      <c r="J367" s="8">
        <v>5.25</v>
      </c>
      <c r="K367" s="4">
        <f t="shared" si="30"/>
        <v>3.706666666666667</v>
      </c>
      <c r="L367" s="9">
        <f t="shared" si="31"/>
        <v>-3.7166666666666668</v>
      </c>
      <c r="M367" s="5">
        <f t="shared" si="32"/>
        <v>-9.9999999999997868E-3</v>
      </c>
      <c r="N367" s="77" t="s">
        <v>23</v>
      </c>
    </row>
    <row r="368" spans="1:14" ht="15.5" customHeight="1" thickTop="1" thickBot="1">
      <c r="A368" s="10">
        <v>45193</v>
      </c>
      <c r="B368" s="11" t="s">
        <v>66</v>
      </c>
      <c r="C368" s="21" t="s">
        <v>622</v>
      </c>
      <c r="D368" s="21" t="s">
        <v>590</v>
      </c>
      <c r="E368" s="30">
        <v>1.62</v>
      </c>
      <c r="F368" s="30">
        <v>3.6</v>
      </c>
      <c r="G368" s="30">
        <v>6</v>
      </c>
      <c r="H368" s="8">
        <v>1.66</v>
      </c>
      <c r="I368" s="8">
        <v>3.3</v>
      </c>
      <c r="J368" s="8">
        <v>6.5</v>
      </c>
      <c r="K368" s="4">
        <f t="shared" si="30"/>
        <v>3.74</v>
      </c>
      <c r="L368" s="9">
        <f t="shared" si="31"/>
        <v>-3.8200000000000003</v>
      </c>
      <c r="M368" s="5">
        <f t="shared" si="32"/>
        <v>-8.0000000000000071E-2</v>
      </c>
      <c r="N368" s="77" t="s">
        <v>41</v>
      </c>
    </row>
    <row r="369" spans="1:14" ht="15.5" customHeight="1" thickTop="1" thickBot="1">
      <c r="A369" s="10">
        <v>44865</v>
      </c>
      <c r="B369" s="11" t="s">
        <v>56</v>
      </c>
      <c r="C369" s="21" t="s">
        <v>402</v>
      </c>
      <c r="D369" s="21" t="s">
        <v>80</v>
      </c>
      <c r="E369" s="30">
        <v>4.5</v>
      </c>
      <c r="F369" s="30">
        <v>4</v>
      </c>
      <c r="G369" s="30">
        <v>1.62</v>
      </c>
      <c r="H369" s="8">
        <v>5.25</v>
      </c>
      <c r="I369" s="8">
        <v>4.33</v>
      </c>
      <c r="J369" s="8">
        <v>1.45</v>
      </c>
      <c r="K369" s="4">
        <f>SUM(E369:G369)/3</f>
        <v>3.3733333333333335</v>
      </c>
      <c r="L369" s="9">
        <f>(SUM(H369:J369)/3)*-1</f>
        <v>-3.6766666666666663</v>
      </c>
      <c r="M369" s="5">
        <f>SUM(K369:L369)</f>
        <v>-0.30333333333333279</v>
      </c>
      <c r="N369" s="77" t="s">
        <v>41</v>
      </c>
    </row>
    <row r="370" spans="1:14" ht="15.5" customHeight="1" thickTop="1" thickBot="1">
      <c r="A370" s="10">
        <v>44850</v>
      </c>
      <c r="B370" s="11" t="s">
        <v>18</v>
      </c>
      <c r="C370" s="21" t="s">
        <v>528</v>
      </c>
      <c r="D370" s="21" t="s">
        <v>44</v>
      </c>
      <c r="E370" s="30">
        <v>4.33</v>
      </c>
      <c r="F370" s="30">
        <v>3.75</v>
      </c>
      <c r="G370" s="30">
        <v>1.62</v>
      </c>
      <c r="H370" s="8">
        <v>6</v>
      </c>
      <c r="I370" s="8">
        <v>4.5</v>
      </c>
      <c r="J370" s="8">
        <v>1.45</v>
      </c>
      <c r="K370" s="4">
        <f t="shared" ref="K370:K371" si="33">SUM(E370:G370)/3</f>
        <v>3.2333333333333329</v>
      </c>
      <c r="L370" s="9">
        <f t="shared" ref="L370:L371" si="34">(SUM(H370:J370)/3)*-1</f>
        <v>-3.9833333333333329</v>
      </c>
      <c r="M370" s="5">
        <f t="shared" ref="M370:M371" si="35">SUM(K370:L370)</f>
        <v>-0.75</v>
      </c>
      <c r="N370" s="77" t="s">
        <v>26</v>
      </c>
    </row>
    <row r="371" spans="1:14" ht="15.5" customHeight="1" thickTop="1" thickBot="1">
      <c r="A371" s="10">
        <v>45165</v>
      </c>
      <c r="B371" s="11" t="s">
        <v>668</v>
      </c>
      <c r="C371" s="21" t="s">
        <v>669</v>
      </c>
      <c r="D371" s="21" t="s">
        <v>670</v>
      </c>
      <c r="E371" s="30">
        <v>5</v>
      </c>
      <c r="F371" s="30">
        <v>4</v>
      </c>
      <c r="G371" s="30">
        <v>1.62</v>
      </c>
      <c r="H371" s="8">
        <v>7</v>
      </c>
      <c r="I371" s="8">
        <v>4.5</v>
      </c>
      <c r="J371" s="8">
        <v>1.44</v>
      </c>
      <c r="K371" s="4">
        <f t="shared" si="33"/>
        <v>3.5400000000000005</v>
      </c>
      <c r="L371" s="9">
        <f t="shared" si="34"/>
        <v>-4.3133333333333335</v>
      </c>
      <c r="M371" s="5">
        <f t="shared" si="35"/>
        <v>-0.77333333333333298</v>
      </c>
      <c r="N371" s="77" t="s">
        <v>14</v>
      </c>
    </row>
    <row r="372" spans="1:14" ht="15.5" customHeight="1" thickTop="1" thickBot="1">
      <c r="A372" s="10">
        <v>44843</v>
      </c>
      <c r="B372" s="11" t="s">
        <v>147</v>
      </c>
      <c r="C372" s="21" t="s">
        <v>671</v>
      </c>
      <c r="D372" s="21" t="s">
        <v>672</v>
      </c>
      <c r="E372" s="30">
        <v>1.65</v>
      </c>
      <c r="F372" s="30">
        <v>3.8</v>
      </c>
      <c r="G372" s="30">
        <v>4</v>
      </c>
      <c r="H372" s="8">
        <v>1.95</v>
      </c>
      <c r="I372" s="8">
        <v>3.6</v>
      </c>
      <c r="J372" s="8">
        <v>3.1</v>
      </c>
      <c r="K372" s="4">
        <f t="shared" si="30"/>
        <v>3.15</v>
      </c>
      <c r="L372" s="9">
        <f t="shared" si="31"/>
        <v>-2.8833333333333333</v>
      </c>
      <c r="M372" s="5">
        <f t="shared" si="32"/>
        <v>0.26666666666666661</v>
      </c>
      <c r="N372" s="77" t="s">
        <v>59</v>
      </c>
    </row>
    <row r="373" spans="1:14" ht="15.5" customHeight="1" thickTop="1" thickBot="1">
      <c r="A373" s="10">
        <v>44822</v>
      </c>
      <c r="B373" s="11" t="s">
        <v>147</v>
      </c>
      <c r="C373" s="21" t="s">
        <v>671</v>
      </c>
      <c r="D373" s="21" t="s">
        <v>366</v>
      </c>
      <c r="E373" s="30">
        <v>1.65</v>
      </c>
      <c r="F373" s="30">
        <v>3.8</v>
      </c>
      <c r="G373" s="30">
        <v>4.2</v>
      </c>
      <c r="H373" s="8">
        <v>1.67</v>
      </c>
      <c r="I373" s="8">
        <v>3.75</v>
      </c>
      <c r="J373" s="8">
        <v>4.33</v>
      </c>
      <c r="K373" s="4">
        <f t="shared" si="30"/>
        <v>3.2166666666666663</v>
      </c>
      <c r="L373" s="9">
        <f t="shared" si="31"/>
        <v>-3.25</v>
      </c>
      <c r="M373" s="5">
        <f t="shared" si="32"/>
        <v>-3.3333333333333659E-2</v>
      </c>
      <c r="N373" s="77" t="s">
        <v>14</v>
      </c>
    </row>
    <row r="374" spans="1:14" ht="15.5" customHeight="1" thickTop="1" thickBot="1">
      <c r="A374" s="10">
        <v>44788</v>
      </c>
      <c r="B374" s="11" t="s">
        <v>192</v>
      </c>
      <c r="C374" s="21" t="s">
        <v>193</v>
      </c>
      <c r="D374" s="21" t="s">
        <v>673</v>
      </c>
      <c r="E374" s="30">
        <v>1.65</v>
      </c>
      <c r="F374" s="30">
        <v>3.5</v>
      </c>
      <c r="G374" s="30">
        <v>4.33</v>
      </c>
      <c r="H374" s="8">
        <v>1.75</v>
      </c>
      <c r="I374" s="8">
        <v>3.75</v>
      </c>
      <c r="J374" s="8">
        <v>5</v>
      </c>
      <c r="K374" s="4">
        <f t="shared" si="30"/>
        <v>3.16</v>
      </c>
      <c r="L374" s="9">
        <f t="shared" si="31"/>
        <v>-3.5</v>
      </c>
      <c r="M374" s="5">
        <f t="shared" si="32"/>
        <v>-0.33999999999999986</v>
      </c>
      <c r="N374" s="77" t="s">
        <v>23</v>
      </c>
    </row>
    <row r="375" spans="1:14" ht="15.5" customHeight="1" thickTop="1" thickBot="1">
      <c r="A375" s="10">
        <v>45165</v>
      </c>
      <c r="B375" s="11" t="s">
        <v>674</v>
      </c>
      <c r="C375" s="21" t="s">
        <v>675</v>
      </c>
      <c r="D375" s="21" t="s">
        <v>676</v>
      </c>
      <c r="E375" s="30">
        <v>1.65</v>
      </c>
      <c r="F375" s="30">
        <v>3.5</v>
      </c>
      <c r="G375" s="30">
        <v>4.5</v>
      </c>
      <c r="H375" s="8">
        <v>1.8</v>
      </c>
      <c r="I375" s="8">
        <v>3.3</v>
      </c>
      <c r="J375" s="8">
        <v>3.8</v>
      </c>
      <c r="K375" s="4">
        <f t="shared" si="30"/>
        <v>3.2166666666666668</v>
      </c>
      <c r="L375" s="9">
        <f t="shared" si="31"/>
        <v>-2.9666666666666663</v>
      </c>
      <c r="M375" s="5">
        <f t="shared" si="32"/>
        <v>0.25000000000000044</v>
      </c>
      <c r="N375" s="77" t="s">
        <v>23</v>
      </c>
    </row>
    <row r="376" spans="1:14" ht="15.5" customHeight="1" thickTop="1" thickBot="1">
      <c r="A376" s="10">
        <v>45047</v>
      </c>
      <c r="B376" s="11" t="s">
        <v>539</v>
      </c>
      <c r="C376" s="21" t="s">
        <v>540</v>
      </c>
      <c r="D376" s="21" t="s">
        <v>677</v>
      </c>
      <c r="E376" s="30">
        <v>1.65</v>
      </c>
      <c r="F376" s="30">
        <v>3.5</v>
      </c>
      <c r="G376" s="30">
        <v>4.5</v>
      </c>
      <c r="H376" s="8">
        <v>1.75</v>
      </c>
      <c r="I376" s="8">
        <v>3.25</v>
      </c>
      <c r="J376" s="8">
        <v>4.2</v>
      </c>
      <c r="K376" s="4">
        <f t="shared" si="30"/>
        <v>3.2166666666666668</v>
      </c>
      <c r="L376" s="9">
        <f t="shared" si="31"/>
        <v>-3.0666666666666664</v>
      </c>
      <c r="M376" s="5">
        <f t="shared" si="32"/>
        <v>0.15000000000000036</v>
      </c>
      <c r="N376" s="77" t="s">
        <v>14</v>
      </c>
    </row>
    <row r="377" spans="1:14" ht="15.5" customHeight="1" thickTop="1" thickBot="1">
      <c r="A377" s="10">
        <v>44707</v>
      </c>
      <c r="B377" s="11" t="s">
        <v>678</v>
      </c>
      <c r="C377" s="21" t="s">
        <v>679</v>
      </c>
      <c r="D377" s="21" t="s">
        <v>292</v>
      </c>
      <c r="E377" s="30">
        <v>1.65</v>
      </c>
      <c r="F377" s="30">
        <v>3.75</v>
      </c>
      <c r="G377" s="30">
        <v>4.5</v>
      </c>
      <c r="H377" s="8">
        <v>1.7</v>
      </c>
      <c r="I377" s="8">
        <v>3.5</v>
      </c>
      <c r="J377" s="8">
        <v>4.33</v>
      </c>
      <c r="K377" s="4">
        <f t="shared" si="30"/>
        <v>3.3000000000000003</v>
      </c>
      <c r="L377" s="9">
        <f t="shared" si="31"/>
        <v>-3.1766666666666672</v>
      </c>
      <c r="M377" s="5">
        <f t="shared" si="32"/>
        <v>0.12333333333333307</v>
      </c>
      <c r="N377" s="77" t="s">
        <v>23</v>
      </c>
    </row>
    <row r="378" spans="1:14" ht="15.5" customHeight="1" thickTop="1" thickBot="1">
      <c r="A378" s="10">
        <v>45122</v>
      </c>
      <c r="B378" s="11" t="s">
        <v>123</v>
      </c>
      <c r="C378" s="21" t="s">
        <v>124</v>
      </c>
      <c r="D378" s="21" t="s">
        <v>680</v>
      </c>
      <c r="E378" s="30">
        <v>1.65</v>
      </c>
      <c r="F378" s="30">
        <v>3.8</v>
      </c>
      <c r="G378" s="30">
        <v>4.5</v>
      </c>
      <c r="H378" s="8">
        <v>1.72</v>
      </c>
      <c r="I378" s="8">
        <v>3.8</v>
      </c>
      <c r="J378" s="8">
        <v>4.2</v>
      </c>
      <c r="K378" s="4">
        <f t="shared" si="30"/>
        <v>3.3166666666666664</v>
      </c>
      <c r="L378" s="9">
        <f t="shared" si="31"/>
        <v>-3.2399999999999998</v>
      </c>
      <c r="M378" s="5">
        <f t="shared" si="32"/>
        <v>7.6666666666666661E-2</v>
      </c>
      <c r="N378" s="77" t="s">
        <v>23</v>
      </c>
    </row>
    <row r="379" spans="1:14" ht="15.5" customHeight="1" thickTop="1" thickBot="1">
      <c r="A379" s="10">
        <v>44877</v>
      </c>
      <c r="B379" s="11" t="s">
        <v>32</v>
      </c>
      <c r="C379" s="21" t="s">
        <v>681</v>
      </c>
      <c r="D379" s="21" t="s">
        <v>223</v>
      </c>
      <c r="E379" s="30">
        <v>1.65</v>
      </c>
      <c r="F379" s="30">
        <v>3.8</v>
      </c>
      <c r="G379" s="30">
        <v>4.5</v>
      </c>
      <c r="H379" s="8">
        <v>1.91</v>
      </c>
      <c r="I379" s="8">
        <v>3.5</v>
      </c>
      <c r="J379" s="8">
        <v>4.2</v>
      </c>
      <c r="K379" s="4">
        <f t="shared" si="30"/>
        <v>3.3166666666666664</v>
      </c>
      <c r="L379" s="9">
        <f t="shared" si="31"/>
        <v>-3.2033333333333331</v>
      </c>
      <c r="M379" s="5">
        <f t="shared" si="32"/>
        <v>0.11333333333333329</v>
      </c>
      <c r="N379" s="77" t="s">
        <v>14</v>
      </c>
    </row>
    <row r="380" spans="1:14" ht="15.5" customHeight="1" thickTop="1" thickBot="1">
      <c r="A380" s="10">
        <v>45067</v>
      </c>
      <c r="B380" s="11" t="s">
        <v>392</v>
      </c>
      <c r="C380" s="21" t="s">
        <v>682</v>
      </c>
      <c r="D380" s="21" t="s">
        <v>394</v>
      </c>
      <c r="E380" s="30">
        <v>1.65</v>
      </c>
      <c r="F380" s="30">
        <v>4</v>
      </c>
      <c r="G380" s="30">
        <v>4.5</v>
      </c>
      <c r="H380" s="8">
        <v>1.83</v>
      </c>
      <c r="I380" s="8">
        <v>4.2</v>
      </c>
      <c r="J380" s="8">
        <v>3.75</v>
      </c>
      <c r="K380" s="4">
        <f t="shared" si="30"/>
        <v>3.3833333333333333</v>
      </c>
      <c r="L380" s="9">
        <f t="shared" si="31"/>
        <v>-3.2600000000000002</v>
      </c>
      <c r="M380" s="5">
        <f t="shared" si="32"/>
        <v>0.12333333333333307</v>
      </c>
      <c r="N380" s="77" t="s">
        <v>59</v>
      </c>
    </row>
    <row r="381" spans="1:14" ht="15.5" customHeight="1" thickTop="1" thickBot="1">
      <c r="A381" s="10">
        <v>44863</v>
      </c>
      <c r="B381" s="11" t="s">
        <v>52</v>
      </c>
      <c r="C381" s="21" t="s">
        <v>683</v>
      </c>
      <c r="D381" s="21" t="s">
        <v>684</v>
      </c>
      <c r="E381" s="30">
        <v>1.65</v>
      </c>
      <c r="F381" s="30">
        <v>4.2</v>
      </c>
      <c r="G381" s="30">
        <v>4.5</v>
      </c>
      <c r="H381" s="8">
        <v>1.66</v>
      </c>
      <c r="I381" s="8">
        <v>4.2</v>
      </c>
      <c r="J381" s="8">
        <v>4.75</v>
      </c>
      <c r="K381" s="4">
        <f t="shared" si="30"/>
        <v>3.4499999999999997</v>
      </c>
      <c r="L381" s="9">
        <f t="shared" si="31"/>
        <v>-3.5366666666666666</v>
      </c>
      <c r="M381" s="5">
        <f t="shared" si="32"/>
        <v>-8.6666666666666892E-2</v>
      </c>
      <c r="N381" s="77" t="s">
        <v>23</v>
      </c>
    </row>
    <row r="382" spans="1:14" ht="15.5" customHeight="1" thickTop="1" thickBot="1">
      <c r="A382" s="10">
        <v>45158</v>
      </c>
      <c r="B382" s="11" t="s">
        <v>18</v>
      </c>
      <c r="C382" s="21" t="s">
        <v>378</v>
      </c>
      <c r="D382" s="21" t="s">
        <v>404</v>
      </c>
      <c r="E382" s="30">
        <v>1.65</v>
      </c>
      <c r="F382" s="30">
        <v>3.3</v>
      </c>
      <c r="G382" s="30">
        <v>4.75</v>
      </c>
      <c r="H382" s="8">
        <v>1.9</v>
      </c>
      <c r="I382" s="8">
        <v>3.3</v>
      </c>
      <c r="J382" s="8">
        <v>4.5</v>
      </c>
      <c r="K382" s="4">
        <f t="shared" si="30"/>
        <v>3.2333333333333329</v>
      </c>
      <c r="L382" s="9">
        <f t="shared" si="31"/>
        <v>-3.2333333333333329</v>
      </c>
      <c r="M382" s="5">
        <f t="shared" si="32"/>
        <v>0</v>
      </c>
      <c r="N382" s="77" t="s">
        <v>23</v>
      </c>
    </row>
    <row r="383" spans="1:14" ht="15.5" customHeight="1" thickTop="1" thickBot="1">
      <c r="A383" s="10">
        <v>45067</v>
      </c>
      <c r="B383" s="11" t="s">
        <v>685</v>
      </c>
      <c r="C383" s="7" t="s">
        <v>686</v>
      </c>
      <c r="D383" s="7" t="s">
        <v>687</v>
      </c>
      <c r="E383" s="30">
        <v>1.65</v>
      </c>
      <c r="F383" s="30">
        <v>3.4</v>
      </c>
      <c r="G383" s="30">
        <v>4.75</v>
      </c>
      <c r="H383" s="8">
        <v>1.66</v>
      </c>
      <c r="I383" s="8">
        <v>3.3</v>
      </c>
      <c r="J383" s="8">
        <v>7</v>
      </c>
      <c r="K383" s="4">
        <f t="shared" si="30"/>
        <v>3.2666666666666671</v>
      </c>
      <c r="L383" s="9">
        <f t="shared" si="31"/>
        <v>-3.9866666666666668</v>
      </c>
      <c r="M383" s="5">
        <f t="shared" si="32"/>
        <v>-0.71999999999999975</v>
      </c>
      <c r="N383" s="77" t="s">
        <v>23</v>
      </c>
    </row>
    <row r="384" spans="1:14" ht="15.5" customHeight="1" thickTop="1" thickBot="1">
      <c r="A384" s="10">
        <v>45099</v>
      </c>
      <c r="B384" s="11" t="s">
        <v>91</v>
      </c>
      <c r="C384" s="7" t="s">
        <v>688</v>
      </c>
      <c r="D384" s="7" t="s">
        <v>93</v>
      </c>
      <c r="E384" s="30">
        <v>1.65</v>
      </c>
      <c r="F384" s="30">
        <v>3.4</v>
      </c>
      <c r="G384" s="30">
        <v>4.75</v>
      </c>
      <c r="H384" s="8">
        <v>1.8</v>
      </c>
      <c r="I384" s="8">
        <v>3.25</v>
      </c>
      <c r="J384" s="8">
        <v>4</v>
      </c>
      <c r="K384" s="4">
        <f t="shared" si="30"/>
        <v>3.2666666666666671</v>
      </c>
      <c r="L384" s="9">
        <f t="shared" si="31"/>
        <v>-3.0166666666666671</v>
      </c>
      <c r="M384" s="5">
        <f t="shared" si="32"/>
        <v>0.25</v>
      </c>
      <c r="N384" s="77" t="s">
        <v>23</v>
      </c>
    </row>
    <row r="385" spans="1:14" ht="15.5" customHeight="1" thickTop="1" thickBot="1">
      <c r="A385" s="10">
        <v>45173</v>
      </c>
      <c r="B385" s="11" t="s">
        <v>437</v>
      </c>
      <c r="C385" s="7" t="s">
        <v>689</v>
      </c>
      <c r="D385" s="7" t="s">
        <v>690</v>
      </c>
      <c r="E385" s="30">
        <v>1.65</v>
      </c>
      <c r="F385" s="30">
        <v>3.6</v>
      </c>
      <c r="G385" s="30">
        <v>4.75</v>
      </c>
      <c r="H385" s="8">
        <v>1.66</v>
      </c>
      <c r="I385" s="8">
        <v>3.75</v>
      </c>
      <c r="J385" s="8">
        <v>5.25</v>
      </c>
      <c r="K385" s="4">
        <f t="shared" si="30"/>
        <v>3.3333333333333335</v>
      </c>
      <c r="L385" s="9">
        <f t="shared" si="31"/>
        <v>-3.5533333333333332</v>
      </c>
      <c r="M385" s="5">
        <f t="shared" si="32"/>
        <v>-0.21999999999999975</v>
      </c>
      <c r="N385" s="77" t="s">
        <v>14</v>
      </c>
    </row>
    <row r="386" spans="1:14" ht="15.5" customHeight="1" thickTop="1" thickBot="1">
      <c r="A386" s="10">
        <v>45150</v>
      </c>
      <c r="B386" s="11" t="s">
        <v>437</v>
      </c>
      <c r="C386" s="7" t="s">
        <v>689</v>
      </c>
      <c r="D386" s="7" t="s">
        <v>288</v>
      </c>
      <c r="E386" s="30">
        <v>1.65</v>
      </c>
      <c r="F386" s="30">
        <v>3.75</v>
      </c>
      <c r="G386" s="30">
        <v>4.75</v>
      </c>
      <c r="H386" s="8">
        <v>1.72</v>
      </c>
      <c r="I386" s="8">
        <v>3.8</v>
      </c>
      <c r="J386" s="8">
        <v>4.5</v>
      </c>
      <c r="K386" s="4">
        <f t="shared" si="30"/>
        <v>3.3833333333333333</v>
      </c>
      <c r="L386" s="9">
        <f t="shared" si="31"/>
        <v>-3.34</v>
      </c>
      <c r="M386" s="5">
        <f t="shared" si="32"/>
        <v>4.3333333333333446E-2</v>
      </c>
      <c r="N386" s="77" t="s">
        <v>23</v>
      </c>
    </row>
    <row r="387" spans="1:14" ht="15.5" customHeight="1" thickTop="1" thickBot="1">
      <c r="A387" s="10">
        <v>44625</v>
      </c>
      <c r="B387" s="11" t="s">
        <v>437</v>
      </c>
      <c r="C387" s="7" t="s">
        <v>438</v>
      </c>
      <c r="D387" s="7" t="s">
        <v>625</v>
      </c>
      <c r="E387" s="30">
        <v>1.65</v>
      </c>
      <c r="F387" s="30">
        <v>3.75</v>
      </c>
      <c r="G387" s="30">
        <v>4.75</v>
      </c>
      <c r="H387" s="8">
        <v>1.73</v>
      </c>
      <c r="I387" s="8">
        <v>3.6</v>
      </c>
      <c r="J387" s="8">
        <v>4.75</v>
      </c>
      <c r="K387" s="4">
        <f t="shared" si="30"/>
        <v>3.3833333333333333</v>
      </c>
      <c r="L387" s="9">
        <f t="shared" si="31"/>
        <v>-3.36</v>
      </c>
      <c r="M387" s="5">
        <f t="shared" si="32"/>
        <v>2.3333333333333428E-2</v>
      </c>
      <c r="N387" s="77" t="s">
        <v>23</v>
      </c>
    </row>
    <row r="388" spans="1:14" ht="15.5" customHeight="1" thickTop="1" thickBot="1">
      <c r="A388" s="10">
        <v>45150</v>
      </c>
      <c r="B388" s="11" t="s">
        <v>516</v>
      </c>
      <c r="C388" s="7" t="s">
        <v>691</v>
      </c>
      <c r="D388" s="7" t="s">
        <v>692</v>
      </c>
      <c r="E388" s="30">
        <v>1.65</v>
      </c>
      <c r="F388" s="30">
        <v>3.75</v>
      </c>
      <c r="G388" s="30">
        <v>4.75</v>
      </c>
      <c r="H388" s="8">
        <v>1.66</v>
      </c>
      <c r="I388" s="8">
        <v>4</v>
      </c>
      <c r="J388" s="8">
        <v>5</v>
      </c>
      <c r="K388" s="4">
        <f t="shared" si="30"/>
        <v>3.3833333333333333</v>
      </c>
      <c r="L388" s="9">
        <f t="shared" si="31"/>
        <v>-3.5533333333333332</v>
      </c>
      <c r="M388" s="5">
        <f t="shared" si="32"/>
        <v>-0.16999999999999993</v>
      </c>
      <c r="N388" s="77" t="s">
        <v>23</v>
      </c>
    </row>
    <row r="389" spans="1:14" ht="15.5" customHeight="1" thickTop="1" thickBot="1">
      <c r="A389" s="10">
        <v>45192</v>
      </c>
      <c r="B389" s="11" t="s">
        <v>35</v>
      </c>
      <c r="C389" s="7" t="s">
        <v>693</v>
      </c>
      <c r="D389" s="7" t="s">
        <v>538</v>
      </c>
      <c r="E389" s="30">
        <v>1.65</v>
      </c>
      <c r="F389" s="30">
        <v>3.75</v>
      </c>
      <c r="G389" s="30">
        <v>4.75</v>
      </c>
      <c r="H389" s="8">
        <v>1.66</v>
      </c>
      <c r="I389" s="8">
        <v>3.75</v>
      </c>
      <c r="J389" s="8">
        <v>4.33</v>
      </c>
      <c r="K389" s="4">
        <f t="shared" si="30"/>
        <v>3.3833333333333333</v>
      </c>
      <c r="L389" s="9">
        <f t="shared" si="31"/>
        <v>-3.2466666666666666</v>
      </c>
      <c r="M389" s="5">
        <f>SUM(K389:L389)</f>
        <v>0.13666666666666671</v>
      </c>
      <c r="N389" s="77" t="s">
        <v>59</v>
      </c>
    </row>
    <row r="390" spans="1:14" ht="15.5" customHeight="1" thickTop="1" thickBot="1">
      <c r="A390" s="10">
        <v>45188</v>
      </c>
      <c r="B390" s="11" t="s">
        <v>343</v>
      </c>
      <c r="C390" s="7" t="s">
        <v>345</v>
      </c>
      <c r="D390" s="7" t="s">
        <v>694</v>
      </c>
      <c r="E390" s="30">
        <v>1.65</v>
      </c>
      <c r="F390" s="30">
        <v>4</v>
      </c>
      <c r="G390" s="30">
        <v>4.75</v>
      </c>
      <c r="H390" s="8">
        <v>1.7</v>
      </c>
      <c r="I390" s="8">
        <v>3.6</v>
      </c>
      <c r="J390" s="8">
        <v>5</v>
      </c>
      <c r="K390" s="4">
        <f t="shared" si="30"/>
        <v>3.4666666666666668</v>
      </c>
      <c r="L390" s="9">
        <f t="shared" si="31"/>
        <v>-3.4333333333333336</v>
      </c>
      <c r="M390" s="5">
        <f t="shared" si="32"/>
        <v>3.3333333333333215E-2</v>
      </c>
      <c r="N390" s="77" t="s">
        <v>14</v>
      </c>
    </row>
    <row r="391" spans="1:14" ht="15.5" customHeight="1" thickTop="1" thickBot="1">
      <c r="A391" s="10">
        <v>44640</v>
      </c>
      <c r="B391" s="11" t="s">
        <v>52</v>
      </c>
      <c r="C391" s="7" t="s">
        <v>442</v>
      </c>
      <c r="D391" s="7" t="s">
        <v>650</v>
      </c>
      <c r="E391" s="30">
        <v>1.65</v>
      </c>
      <c r="F391" s="30">
        <v>4</v>
      </c>
      <c r="G391" s="30">
        <v>4.75</v>
      </c>
      <c r="H391" s="8">
        <v>1.75</v>
      </c>
      <c r="I391" s="8">
        <v>3.8</v>
      </c>
      <c r="J391" s="8">
        <v>4.5</v>
      </c>
      <c r="K391" s="4">
        <f t="shared" si="30"/>
        <v>3.4666666666666668</v>
      </c>
      <c r="L391" s="9">
        <f t="shared" si="31"/>
        <v>-3.35</v>
      </c>
      <c r="M391" s="5">
        <f t="shared" si="32"/>
        <v>0.1166666666666667</v>
      </c>
      <c r="N391" s="77" t="s">
        <v>59</v>
      </c>
    </row>
    <row r="392" spans="1:14" ht="15.5" customHeight="1" thickTop="1" thickBot="1">
      <c r="A392" s="10">
        <v>45147</v>
      </c>
      <c r="B392" s="11" t="s">
        <v>84</v>
      </c>
      <c r="C392" s="7" t="s">
        <v>145</v>
      </c>
      <c r="D392" s="7" t="s">
        <v>656</v>
      </c>
      <c r="E392" s="30">
        <v>1.65</v>
      </c>
      <c r="F392" s="30">
        <v>4</v>
      </c>
      <c r="G392" s="30">
        <v>4.75</v>
      </c>
      <c r="H392" s="8">
        <v>1.85</v>
      </c>
      <c r="I392" s="8">
        <v>3.75</v>
      </c>
      <c r="J392" s="8">
        <v>3.8</v>
      </c>
      <c r="K392" s="4">
        <f t="shared" si="30"/>
        <v>3.4666666666666668</v>
      </c>
      <c r="L392" s="9">
        <f t="shared" si="31"/>
        <v>-3.1333333333333329</v>
      </c>
      <c r="M392" s="5">
        <f t="shared" si="32"/>
        <v>0.33333333333333393</v>
      </c>
      <c r="N392" s="77" t="s">
        <v>23</v>
      </c>
    </row>
    <row r="393" spans="1:14" ht="15.5" customHeight="1" thickTop="1" thickBot="1">
      <c r="A393" s="10">
        <v>45200</v>
      </c>
      <c r="B393" s="11" t="s">
        <v>46</v>
      </c>
      <c r="C393" s="7" t="s">
        <v>157</v>
      </c>
      <c r="D393" s="7" t="s">
        <v>83</v>
      </c>
      <c r="E393" s="30">
        <v>1.65</v>
      </c>
      <c r="F393" s="30">
        <v>4</v>
      </c>
      <c r="G393" s="30">
        <v>4.75</v>
      </c>
      <c r="H393" s="8">
        <v>1.7</v>
      </c>
      <c r="I393" s="8">
        <v>4</v>
      </c>
      <c r="J393" s="8">
        <v>4.5</v>
      </c>
      <c r="K393" s="4">
        <f t="shared" si="30"/>
        <v>3.4666666666666668</v>
      </c>
      <c r="L393" s="9">
        <f t="shared" si="31"/>
        <v>-3.4</v>
      </c>
      <c r="M393" s="5">
        <f t="shared" si="32"/>
        <v>6.6666666666666874E-2</v>
      </c>
      <c r="N393" s="77" t="s">
        <v>23</v>
      </c>
    </row>
    <row r="394" spans="1:14" ht="15.5" customHeight="1" thickTop="1" thickBot="1">
      <c r="A394" s="10">
        <v>44239</v>
      </c>
      <c r="B394" s="11" t="s">
        <v>248</v>
      </c>
      <c r="C394" s="7" t="s">
        <v>85</v>
      </c>
      <c r="D394" s="7" t="s">
        <v>509</v>
      </c>
      <c r="E394" s="30">
        <v>1.65</v>
      </c>
      <c r="F394" s="30">
        <v>4</v>
      </c>
      <c r="G394" s="30">
        <v>4.75</v>
      </c>
      <c r="H394" s="8">
        <v>1.8</v>
      </c>
      <c r="I394" s="8">
        <v>4</v>
      </c>
      <c r="J394" s="8">
        <v>4</v>
      </c>
      <c r="K394" s="4">
        <f t="shared" si="30"/>
        <v>3.4666666666666668</v>
      </c>
      <c r="L394" s="9">
        <f t="shared" si="31"/>
        <v>-3.2666666666666671</v>
      </c>
      <c r="M394" s="5">
        <f t="shared" si="32"/>
        <v>0.19999999999999973</v>
      </c>
      <c r="N394" s="77" t="s">
        <v>14</v>
      </c>
    </row>
    <row r="395" spans="1:14" ht="15.5" customHeight="1" thickTop="1" thickBot="1">
      <c r="A395" s="10">
        <v>45162</v>
      </c>
      <c r="B395" s="11" t="s">
        <v>695</v>
      </c>
      <c r="C395" s="7" t="s">
        <v>696</v>
      </c>
      <c r="D395" s="7" t="s">
        <v>697</v>
      </c>
      <c r="E395" s="30">
        <v>1.65</v>
      </c>
      <c r="F395" s="30">
        <v>4</v>
      </c>
      <c r="G395" s="30">
        <v>4.75</v>
      </c>
      <c r="H395" s="8">
        <v>1.95</v>
      </c>
      <c r="I395" s="8">
        <v>3.5</v>
      </c>
      <c r="J395" s="8">
        <v>3.8</v>
      </c>
      <c r="K395" s="4">
        <f t="shared" si="30"/>
        <v>3.4666666666666668</v>
      </c>
      <c r="L395" s="9">
        <f t="shared" si="31"/>
        <v>-3.0833333333333335</v>
      </c>
      <c r="M395" s="5">
        <f t="shared" si="32"/>
        <v>0.3833333333333333</v>
      </c>
      <c r="N395" s="77" t="s">
        <v>14</v>
      </c>
    </row>
    <row r="396" spans="1:14" ht="15.5" customHeight="1" thickTop="1" thickBot="1">
      <c r="A396" s="10">
        <v>45174</v>
      </c>
      <c r="B396" s="11" t="s">
        <v>18</v>
      </c>
      <c r="C396" s="7" t="s">
        <v>238</v>
      </c>
      <c r="D396" s="7" t="s">
        <v>430</v>
      </c>
      <c r="E396" s="30">
        <v>1.65</v>
      </c>
      <c r="F396" s="30">
        <v>3.5</v>
      </c>
      <c r="G396" s="30">
        <v>5</v>
      </c>
      <c r="H396" s="8">
        <v>2.1</v>
      </c>
      <c r="I396" s="8">
        <v>3.2</v>
      </c>
      <c r="J396" s="8">
        <v>3.25</v>
      </c>
      <c r="K396" s="4">
        <f t="shared" si="30"/>
        <v>3.3833333333333333</v>
      </c>
      <c r="L396" s="9">
        <f t="shared" si="31"/>
        <v>-2.85</v>
      </c>
      <c r="M396" s="5">
        <f t="shared" si="32"/>
        <v>0.53333333333333321</v>
      </c>
      <c r="N396" s="77" t="s">
        <v>14</v>
      </c>
    </row>
    <row r="397" spans="1:14" ht="15.5" customHeight="1" thickTop="1" thickBot="1">
      <c r="A397" s="10">
        <v>45165</v>
      </c>
      <c r="B397" s="11" t="s">
        <v>285</v>
      </c>
      <c r="C397" s="7" t="s">
        <v>698</v>
      </c>
      <c r="D397" s="7" t="s">
        <v>699</v>
      </c>
      <c r="E397" s="30">
        <v>1.65</v>
      </c>
      <c r="F397" s="30">
        <v>3.5</v>
      </c>
      <c r="G397" s="30">
        <v>5</v>
      </c>
      <c r="H397" s="8">
        <v>1.75</v>
      </c>
      <c r="I397" s="8">
        <v>3.5</v>
      </c>
      <c r="J397" s="8">
        <v>4.2</v>
      </c>
      <c r="K397" s="4">
        <f t="shared" si="30"/>
        <v>3.3833333333333333</v>
      </c>
      <c r="L397" s="9">
        <f t="shared" si="31"/>
        <v>-3.15</v>
      </c>
      <c r="M397" s="5">
        <f t="shared" si="32"/>
        <v>0.23333333333333339</v>
      </c>
      <c r="N397" s="77" t="s">
        <v>14</v>
      </c>
    </row>
    <row r="398" spans="1:14" ht="15.5" customHeight="1" thickTop="1" thickBot="1">
      <c r="A398" s="10">
        <v>44786</v>
      </c>
      <c r="B398" s="11" t="s">
        <v>369</v>
      </c>
      <c r="C398" s="7" t="s">
        <v>664</v>
      </c>
      <c r="D398" s="7" t="s">
        <v>700</v>
      </c>
      <c r="E398" s="30">
        <v>1.65</v>
      </c>
      <c r="F398" s="30">
        <v>3.5</v>
      </c>
      <c r="G398" s="30">
        <v>5</v>
      </c>
      <c r="H398" s="8">
        <v>1.85</v>
      </c>
      <c r="I398" s="8">
        <v>3.25</v>
      </c>
      <c r="J398" s="8">
        <v>4.75</v>
      </c>
      <c r="K398" s="4">
        <f t="shared" si="30"/>
        <v>3.3833333333333333</v>
      </c>
      <c r="L398" s="9">
        <f t="shared" si="31"/>
        <v>-3.2833333333333332</v>
      </c>
      <c r="M398" s="5">
        <f t="shared" si="32"/>
        <v>0.10000000000000009</v>
      </c>
      <c r="N398" s="77" t="s">
        <v>14</v>
      </c>
    </row>
    <row r="399" spans="1:14" ht="15.5" customHeight="1" thickTop="1" thickBot="1">
      <c r="A399" s="10">
        <v>44652</v>
      </c>
      <c r="B399" s="11" t="s">
        <v>575</v>
      </c>
      <c r="C399" s="7" t="s">
        <v>576</v>
      </c>
      <c r="D399" s="7" t="s">
        <v>534</v>
      </c>
      <c r="E399" s="30">
        <v>1.65</v>
      </c>
      <c r="F399" s="30">
        <v>3.8</v>
      </c>
      <c r="G399" s="30">
        <v>5</v>
      </c>
      <c r="H399" s="8">
        <v>1.91</v>
      </c>
      <c r="I399" s="8">
        <v>3.5</v>
      </c>
      <c r="J399" s="8">
        <v>4.33</v>
      </c>
      <c r="K399" s="4">
        <f t="shared" si="30"/>
        <v>3.4833333333333329</v>
      </c>
      <c r="L399" s="9">
        <f t="shared" si="31"/>
        <v>-3.2466666666666666</v>
      </c>
      <c r="M399" s="5">
        <f t="shared" si="32"/>
        <v>0.23666666666666636</v>
      </c>
      <c r="N399" s="77" t="s">
        <v>14</v>
      </c>
    </row>
    <row r="400" spans="1:14" ht="15.5" customHeight="1" thickTop="1" thickBot="1">
      <c r="A400" s="10">
        <v>44955</v>
      </c>
      <c r="B400" s="11" t="s">
        <v>248</v>
      </c>
      <c r="C400" s="7" t="s">
        <v>701</v>
      </c>
      <c r="D400" s="7" t="s">
        <v>702</v>
      </c>
      <c r="E400" s="30">
        <v>1.65</v>
      </c>
      <c r="F400" s="30">
        <v>3.8</v>
      </c>
      <c r="G400" s="30">
        <v>5</v>
      </c>
      <c r="H400" s="8">
        <v>1.8</v>
      </c>
      <c r="I400" s="8">
        <v>3.75</v>
      </c>
      <c r="J400" s="8">
        <v>4.33</v>
      </c>
      <c r="K400" s="4">
        <f t="shared" si="30"/>
        <v>3.4833333333333329</v>
      </c>
      <c r="L400" s="9">
        <f t="shared" si="31"/>
        <v>-3.293333333333333</v>
      </c>
      <c r="M400" s="5">
        <f t="shared" si="32"/>
        <v>0.18999999999999995</v>
      </c>
      <c r="N400" s="77" t="s">
        <v>41</v>
      </c>
    </row>
    <row r="401" spans="1:14" ht="15.5" customHeight="1" thickTop="1" thickBot="1">
      <c r="A401" s="10">
        <v>44849</v>
      </c>
      <c r="B401" s="11" t="s">
        <v>248</v>
      </c>
      <c r="C401" s="7" t="s">
        <v>702</v>
      </c>
      <c r="D401" s="7" t="s">
        <v>334</v>
      </c>
      <c r="E401" s="30">
        <v>1.65</v>
      </c>
      <c r="F401" s="30">
        <v>4</v>
      </c>
      <c r="G401" s="30">
        <v>5</v>
      </c>
      <c r="H401" s="8">
        <v>1.7</v>
      </c>
      <c r="I401" s="8">
        <v>4</v>
      </c>
      <c r="J401" s="8">
        <v>4.75</v>
      </c>
      <c r="K401" s="4">
        <f t="shared" si="30"/>
        <v>3.5500000000000003</v>
      </c>
      <c r="L401" s="9">
        <f t="shared" si="31"/>
        <v>-3.4833333333333329</v>
      </c>
      <c r="M401" s="5">
        <f t="shared" si="32"/>
        <v>6.6666666666667318E-2</v>
      </c>
      <c r="N401" s="77" t="s">
        <v>14</v>
      </c>
    </row>
    <row r="402" spans="1:14" ht="15.5" customHeight="1" thickTop="1" thickBot="1">
      <c r="A402" s="10">
        <v>45185</v>
      </c>
      <c r="B402" s="11" t="s">
        <v>384</v>
      </c>
      <c r="C402" s="7" t="s">
        <v>444</v>
      </c>
      <c r="D402" s="7" t="s">
        <v>703</v>
      </c>
      <c r="E402" s="30">
        <v>1.65</v>
      </c>
      <c r="F402" s="30">
        <v>3.6</v>
      </c>
      <c r="G402" s="30">
        <v>5.25</v>
      </c>
      <c r="H402" s="8">
        <v>1.7</v>
      </c>
      <c r="I402" s="8">
        <v>3.6</v>
      </c>
      <c r="J402" s="8">
        <v>5</v>
      </c>
      <c r="K402" s="4">
        <f t="shared" si="30"/>
        <v>3.5</v>
      </c>
      <c r="L402" s="9">
        <f t="shared" si="31"/>
        <v>-3.4333333333333336</v>
      </c>
      <c r="M402" s="5">
        <f t="shared" si="32"/>
        <v>6.666666666666643E-2</v>
      </c>
      <c r="N402" s="77" t="s">
        <v>23</v>
      </c>
    </row>
    <row r="403" spans="1:14" ht="15.5" customHeight="1" thickTop="1" thickBot="1">
      <c r="A403" s="10">
        <v>45228</v>
      </c>
      <c r="B403" s="11" t="s">
        <v>343</v>
      </c>
      <c r="C403" s="7" t="s">
        <v>704</v>
      </c>
      <c r="D403" s="7" t="s">
        <v>694</v>
      </c>
      <c r="E403" s="30">
        <v>1.65</v>
      </c>
      <c r="F403" s="30">
        <v>3.75</v>
      </c>
      <c r="G403" s="30">
        <v>5.25</v>
      </c>
      <c r="H403" s="8">
        <v>1.66</v>
      </c>
      <c r="I403" s="8">
        <v>3.75</v>
      </c>
      <c r="J403" s="8">
        <v>5</v>
      </c>
      <c r="K403" s="4">
        <f t="shared" si="30"/>
        <v>3.5500000000000003</v>
      </c>
      <c r="L403" s="9">
        <f t="shared" si="31"/>
        <v>-3.47</v>
      </c>
      <c r="M403" s="5">
        <f t="shared" si="32"/>
        <v>8.0000000000000071E-2</v>
      </c>
      <c r="N403" s="77" t="s">
        <v>14</v>
      </c>
    </row>
    <row r="404" spans="1:14" ht="15.5" customHeight="1" thickTop="1" thickBot="1">
      <c r="A404" s="10">
        <v>45080</v>
      </c>
      <c r="B404" s="11" t="s">
        <v>212</v>
      </c>
      <c r="C404" s="7" t="s">
        <v>214</v>
      </c>
      <c r="D404" s="7" t="s">
        <v>705</v>
      </c>
      <c r="E404" s="30">
        <v>4.2</v>
      </c>
      <c r="F404" s="30">
        <v>4.2</v>
      </c>
      <c r="G404" s="30">
        <v>1.65</v>
      </c>
      <c r="H404" s="8">
        <v>5.5</v>
      </c>
      <c r="I404" s="8">
        <v>5.5</v>
      </c>
      <c r="J404" s="8">
        <v>1.5</v>
      </c>
      <c r="K404" s="4">
        <f t="shared" si="30"/>
        <v>3.35</v>
      </c>
      <c r="L404" s="9">
        <f t="shared" si="31"/>
        <v>-4.166666666666667</v>
      </c>
      <c r="M404" s="5">
        <f t="shared" si="32"/>
        <v>-0.81666666666666687</v>
      </c>
      <c r="N404" s="77" t="s">
        <v>59</v>
      </c>
    </row>
    <row r="405" spans="1:14" ht="15.5" customHeight="1" thickTop="1" thickBot="1">
      <c r="A405" s="10">
        <v>45081</v>
      </c>
      <c r="B405" s="11" t="s">
        <v>56</v>
      </c>
      <c r="C405" s="7" t="s">
        <v>706</v>
      </c>
      <c r="D405" s="7" t="s">
        <v>57</v>
      </c>
      <c r="E405" s="30">
        <v>4.2</v>
      </c>
      <c r="F405" s="30">
        <v>4.2</v>
      </c>
      <c r="G405" s="30">
        <v>1.65</v>
      </c>
      <c r="H405" s="8">
        <v>3.8</v>
      </c>
      <c r="I405" s="8">
        <v>4.2</v>
      </c>
      <c r="J405" s="8">
        <v>1.7</v>
      </c>
      <c r="K405" s="4">
        <f t="shared" ref="K405:K481" si="36">SUM(E405:G405)/3</f>
        <v>3.35</v>
      </c>
      <c r="L405" s="9">
        <f t="shared" si="31"/>
        <v>-3.2333333333333329</v>
      </c>
      <c r="M405" s="5">
        <f t="shared" si="32"/>
        <v>0.11666666666666714</v>
      </c>
      <c r="N405" s="77" t="s">
        <v>41</v>
      </c>
    </row>
    <row r="406" spans="1:14" ht="15.5" customHeight="1" thickTop="1" thickBot="1">
      <c r="A406" s="10">
        <v>45172</v>
      </c>
      <c r="B406" s="11" t="s">
        <v>707</v>
      </c>
      <c r="C406" s="7" t="s">
        <v>708</v>
      </c>
      <c r="D406" s="7" t="s">
        <v>301</v>
      </c>
      <c r="E406" s="30">
        <v>4.5</v>
      </c>
      <c r="F406" s="30">
        <v>4.2</v>
      </c>
      <c r="G406" s="30">
        <v>1.65</v>
      </c>
      <c r="H406" s="8">
        <v>4.2</v>
      </c>
      <c r="I406" s="8">
        <v>4.33</v>
      </c>
      <c r="J406" s="8">
        <v>1.72</v>
      </c>
      <c r="K406" s="4">
        <f t="shared" si="36"/>
        <v>3.4499999999999997</v>
      </c>
      <c r="L406" s="9">
        <f t="shared" si="31"/>
        <v>-3.4166666666666674</v>
      </c>
      <c r="M406" s="5">
        <f t="shared" si="32"/>
        <v>3.3333333333332327E-2</v>
      </c>
      <c r="N406" s="77" t="s">
        <v>59</v>
      </c>
    </row>
    <row r="407" spans="1:14" ht="15.5" customHeight="1" thickTop="1" thickBot="1">
      <c r="A407" s="10">
        <v>45193</v>
      </c>
      <c r="B407" s="11" t="s">
        <v>144</v>
      </c>
      <c r="C407" s="7" t="s">
        <v>709</v>
      </c>
      <c r="D407" s="7" t="s">
        <v>145</v>
      </c>
      <c r="E407" s="30">
        <v>5.25</v>
      </c>
      <c r="F407" s="30">
        <v>3.8</v>
      </c>
      <c r="G407" s="30">
        <v>1.65</v>
      </c>
      <c r="H407" s="8">
        <v>4</v>
      </c>
      <c r="I407" s="8">
        <v>3.5</v>
      </c>
      <c r="J407" s="8">
        <v>1.9</v>
      </c>
      <c r="K407" s="4">
        <f t="shared" si="36"/>
        <v>3.5666666666666669</v>
      </c>
      <c r="L407" s="9">
        <f t="shared" si="31"/>
        <v>-3.1333333333333333</v>
      </c>
      <c r="M407" s="5">
        <f t="shared" si="32"/>
        <v>0.43333333333333357</v>
      </c>
      <c r="N407" s="77" t="s">
        <v>26</v>
      </c>
    </row>
    <row r="408" spans="1:14" ht="15.5" customHeight="1" thickTop="1" thickBot="1">
      <c r="A408" s="10">
        <v>45192</v>
      </c>
      <c r="B408" s="11" t="s">
        <v>710</v>
      </c>
      <c r="C408" s="7" t="s">
        <v>711</v>
      </c>
      <c r="D408" s="7" t="s">
        <v>712</v>
      </c>
      <c r="E408" s="30">
        <v>1.67</v>
      </c>
      <c r="F408" s="30">
        <v>3.6</v>
      </c>
      <c r="G408" s="30">
        <v>4</v>
      </c>
      <c r="H408" s="8">
        <v>1.57</v>
      </c>
      <c r="I408" s="8">
        <v>4</v>
      </c>
      <c r="J408" s="8">
        <v>4.5</v>
      </c>
      <c r="K408" s="4">
        <f t="shared" si="36"/>
        <v>3.09</v>
      </c>
      <c r="L408" s="9">
        <f t="shared" si="31"/>
        <v>-3.3566666666666669</v>
      </c>
      <c r="M408" s="5">
        <f t="shared" si="32"/>
        <v>-0.26666666666666705</v>
      </c>
      <c r="N408" s="77" t="s">
        <v>23</v>
      </c>
    </row>
    <row r="409" spans="1:14" ht="15.5" customHeight="1" thickTop="1" thickBot="1">
      <c r="A409" s="10">
        <v>44836</v>
      </c>
      <c r="B409" s="11" t="s">
        <v>11</v>
      </c>
      <c r="C409" s="7" t="s">
        <v>713</v>
      </c>
      <c r="D409" s="7" t="s">
        <v>714</v>
      </c>
      <c r="E409" s="30">
        <v>1.67</v>
      </c>
      <c r="F409" s="30">
        <v>3.8</v>
      </c>
      <c r="G409" s="30">
        <v>4</v>
      </c>
      <c r="H409" s="8">
        <v>1.44</v>
      </c>
      <c r="I409" s="8">
        <v>4.33</v>
      </c>
      <c r="J409" s="8">
        <v>5.25</v>
      </c>
      <c r="K409" s="4">
        <f t="shared" si="36"/>
        <v>3.1566666666666663</v>
      </c>
      <c r="L409" s="9">
        <f t="shared" si="31"/>
        <v>-3.6733333333333333</v>
      </c>
      <c r="M409" s="5">
        <f t="shared" si="32"/>
        <v>-0.51666666666666705</v>
      </c>
      <c r="N409" s="77" t="s">
        <v>59</v>
      </c>
    </row>
    <row r="410" spans="1:14" ht="15.5" customHeight="1" thickTop="1" thickBot="1">
      <c r="A410" s="10">
        <v>45199</v>
      </c>
      <c r="B410" s="11" t="s">
        <v>165</v>
      </c>
      <c r="C410" s="7" t="s">
        <v>715</v>
      </c>
      <c r="D410" s="7" t="s">
        <v>166</v>
      </c>
      <c r="E410" s="30">
        <v>1.67</v>
      </c>
      <c r="F410" s="30">
        <v>4</v>
      </c>
      <c r="G410" s="30">
        <v>4</v>
      </c>
      <c r="H410" s="8">
        <v>1.6</v>
      </c>
      <c r="I410" s="8">
        <v>3.6</v>
      </c>
      <c r="J410" s="8">
        <v>5</v>
      </c>
      <c r="K410" s="4">
        <f t="shared" si="36"/>
        <v>3.2233333333333332</v>
      </c>
      <c r="L410" s="9">
        <f t="shared" si="31"/>
        <v>-3.4</v>
      </c>
      <c r="M410" s="5">
        <f t="shared" si="32"/>
        <v>-0.17666666666666675</v>
      </c>
      <c r="N410" s="77" t="s">
        <v>23</v>
      </c>
    </row>
    <row r="411" spans="1:14" ht="15.5" customHeight="1" thickTop="1" thickBot="1">
      <c r="A411" s="10">
        <v>44880</v>
      </c>
      <c r="B411" s="11" t="s">
        <v>32</v>
      </c>
      <c r="C411" s="7" t="s">
        <v>716</v>
      </c>
      <c r="D411" s="7" t="s">
        <v>34</v>
      </c>
      <c r="E411" s="30">
        <v>1.67</v>
      </c>
      <c r="F411" s="30">
        <v>4.2</v>
      </c>
      <c r="G411" s="30">
        <v>4</v>
      </c>
      <c r="H411" s="8">
        <v>1.65</v>
      </c>
      <c r="I411" s="8">
        <v>4.5</v>
      </c>
      <c r="J411" s="8">
        <v>4.5</v>
      </c>
      <c r="K411" s="4">
        <f t="shared" si="36"/>
        <v>3.2900000000000005</v>
      </c>
      <c r="L411" s="9">
        <f t="shared" si="31"/>
        <v>-3.5500000000000003</v>
      </c>
      <c r="M411" s="5">
        <f t="shared" si="32"/>
        <v>-0.25999999999999979</v>
      </c>
      <c r="N411" s="77" t="s">
        <v>26</v>
      </c>
    </row>
    <row r="412" spans="1:14" ht="15.5" customHeight="1" thickTop="1" thickBot="1">
      <c r="A412" s="10">
        <v>45144</v>
      </c>
      <c r="B412" s="11" t="s">
        <v>11</v>
      </c>
      <c r="C412" s="7" t="s">
        <v>24</v>
      </c>
      <c r="D412" s="7" t="s">
        <v>176</v>
      </c>
      <c r="E412" s="30">
        <v>1.67</v>
      </c>
      <c r="F412" s="30">
        <v>3.6</v>
      </c>
      <c r="G412" s="30">
        <v>4.2</v>
      </c>
      <c r="H412" s="8">
        <v>1.66</v>
      </c>
      <c r="I412" s="8">
        <v>3.6</v>
      </c>
      <c r="J412" s="8">
        <v>4.2</v>
      </c>
      <c r="K412" s="4">
        <f t="shared" si="36"/>
        <v>3.1566666666666663</v>
      </c>
      <c r="L412" s="9">
        <f t="shared" si="31"/>
        <v>-3.1533333333333338</v>
      </c>
      <c r="M412" s="5">
        <f t="shared" si="32"/>
        <v>3.3333333333325221E-3</v>
      </c>
      <c r="N412" s="77" t="s">
        <v>23</v>
      </c>
    </row>
    <row r="413" spans="1:14" ht="15.5" customHeight="1" thickTop="1" thickBot="1">
      <c r="A413" s="10">
        <v>45228</v>
      </c>
      <c r="B413" s="11" t="s">
        <v>381</v>
      </c>
      <c r="C413" s="7" t="s">
        <v>717</v>
      </c>
      <c r="D413" s="7" t="s">
        <v>718</v>
      </c>
      <c r="E413" s="30">
        <v>1.67</v>
      </c>
      <c r="F413" s="30">
        <v>3.75</v>
      </c>
      <c r="G413" s="30">
        <v>4.2</v>
      </c>
      <c r="H413" s="8">
        <v>1.61</v>
      </c>
      <c r="I413" s="8">
        <v>3.6</v>
      </c>
      <c r="J413" s="8">
        <v>4.5</v>
      </c>
      <c r="K413" s="4">
        <f t="shared" si="36"/>
        <v>3.206666666666667</v>
      </c>
      <c r="L413" s="9">
        <f t="shared" si="31"/>
        <v>-3.2366666666666668</v>
      </c>
      <c r="M413" s="5">
        <f t="shared" si="32"/>
        <v>-2.9999999999999805E-2</v>
      </c>
      <c r="N413" s="77" t="s">
        <v>23</v>
      </c>
    </row>
    <row r="414" spans="1:14" ht="15.5" customHeight="1" thickTop="1" thickBot="1">
      <c r="A414" s="10">
        <v>45228</v>
      </c>
      <c r="B414" s="11" t="s">
        <v>719</v>
      </c>
      <c r="C414" s="7" t="s">
        <v>720</v>
      </c>
      <c r="D414" s="7" t="s">
        <v>721</v>
      </c>
      <c r="E414" s="30">
        <v>1.67</v>
      </c>
      <c r="F414" s="30">
        <v>3.75</v>
      </c>
      <c r="G414" s="30">
        <v>4.2</v>
      </c>
      <c r="H414" s="8">
        <v>1.45</v>
      </c>
      <c r="I414" s="8">
        <v>4.2</v>
      </c>
      <c r="J414" s="8">
        <v>6.5</v>
      </c>
      <c r="K414" s="4">
        <f t="shared" si="36"/>
        <v>3.206666666666667</v>
      </c>
      <c r="L414" s="9">
        <f t="shared" si="31"/>
        <v>-4.05</v>
      </c>
      <c r="M414" s="5">
        <f t="shared" si="32"/>
        <v>-0.84333333333333282</v>
      </c>
      <c r="N414" s="77" t="s">
        <v>23</v>
      </c>
    </row>
    <row r="415" spans="1:14" ht="15.5" customHeight="1" thickTop="1" thickBot="1">
      <c r="A415" s="10">
        <v>45073</v>
      </c>
      <c r="B415" s="11" t="s">
        <v>114</v>
      </c>
      <c r="C415" s="7" t="s">
        <v>722</v>
      </c>
      <c r="D415" s="7" t="s">
        <v>723</v>
      </c>
      <c r="E415" s="30">
        <v>1.67</v>
      </c>
      <c r="F415" s="30">
        <v>3.75</v>
      </c>
      <c r="G415" s="30">
        <v>4.2</v>
      </c>
      <c r="H415" s="8">
        <v>1.66</v>
      </c>
      <c r="I415" s="8">
        <v>4</v>
      </c>
      <c r="J415" s="8">
        <v>3.8</v>
      </c>
      <c r="K415" s="4">
        <f t="shared" si="36"/>
        <v>3.206666666666667</v>
      </c>
      <c r="L415" s="9">
        <f t="shared" si="31"/>
        <v>-3.1533333333333338</v>
      </c>
      <c r="M415" s="5">
        <f t="shared" si="32"/>
        <v>5.3333333333333233E-2</v>
      </c>
      <c r="N415" s="77" t="s">
        <v>23</v>
      </c>
    </row>
    <row r="416" spans="1:14" ht="15.5" customHeight="1" thickTop="1" thickBot="1">
      <c r="A416" s="10">
        <v>45053</v>
      </c>
      <c r="B416" s="11" t="s">
        <v>369</v>
      </c>
      <c r="C416" s="7" t="s">
        <v>370</v>
      </c>
      <c r="D416" s="7" t="s">
        <v>724</v>
      </c>
      <c r="E416" s="30">
        <v>1.67</v>
      </c>
      <c r="F416" s="30">
        <v>3.4</v>
      </c>
      <c r="G416" s="30">
        <v>4.33</v>
      </c>
      <c r="H416" s="8">
        <v>1.66</v>
      </c>
      <c r="I416" s="8">
        <v>3.75</v>
      </c>
      <c r="J416" s="8">
        <v>5.25</v>
      </c>
      <c r="K416" s="4">
        <f t="shared" si="36"/>
        <v>3.1333333333333333</v>
      </c>
      <c r="L416" s="9">
        <f t="shared" si="31"/>
        <v>-3.5533333333333332</v>
      </c>
      <c r="M416" s="5">
        <f t="shared" si="32"/>
        <v>-0.41999999999999993</v>
      </c>
      <c r="N416" s="77" t="s">
        <v>154</v>
      </c>
    </row>
    <row r="417" spans="1:14" ht="15.5" customHeight="1" thickTop="1" thickBot="1">
      <c r="A417" s="10">
        <v>44871</v>
      </c>
      <c r="B417" s="11" t="s">
        <v>169</v>
      </c>
      <c r="C417" s="7" t="s">
        <v>395</v>
      </c>
      <c r="D417" s="7" t="s">
        <v>500</v>
      </c>
      <c r="E417" s="30">
        <v>1.67</v>
      </c>
      <c r="F417" s="30">
        <v>3.5</v>
      </c>
      <c r="G417" s="30">
        <v>4.33</v>
      </c>
      <c r="H417" s="8">
        <v>1.45</v>
      </c>
      <c r="I417" s="8">
        <v>4</v>
      </c>
      <c r="J417" s="8">
        <v>5.5</v>
      </c>
      <c r="K417" s="4">
        <f t="shared" si="36"/>
        <v>3.1666666666666665</v>
      </c>
      <c r="L417" s="9">
        <f t="shared" si="31"/>
        <v>-3.65</v>
      </c>
      <c r="M417" s="5">
        <f t="shared" si="32"/>
        <v>-0.48333333333333339</v>
      </c>
      <c r="N417" s="77" t="s">
        <v>14</v>
      </c>
    </row>
    <row r="418" spans="1:14" ht="15.5" customHeight="1" thickTop="1" thickBot="1">
      <c r="A418" s="10">
        <v>45032</v>
      </c>
      <c r="B418" s="11" t="s">
        <v>277</v>
      </c>
      <c r="C418" s="7" t="s">
        <v>725</v>
      </c>
      <c r="D418" s="7" t="s">
        <v>726</v>
      </c>
      <c r="E418" s="30">
        <v>1.67</v>
      </c>
      <c r="F418" s="30">
        <v>3.6</v>
      </c>
      <c r="G418" s="30">
        <v>4.33</v>
      </c>
      <c r="H418" s="8">
        <v>1.65</v>
      </c>
      <c r="I418" s="8">
        <v>3.8</v>
      </c>
      <c r="J418" s="8">
        <v>5</v>
      </c>
      <c r="K418" s="4">
        <f t="shared" si="36"/>
        <v>3.1999999999999997</v>
      </c>
      <c r="L418" s="9">
        <f t="shared" si="31"/>
        <v>-3.4833333333333329</v>
      </c>
      <c r="M418" s="5">
        <f t="shared" si="32"/>
        <v>-0.28333333333333321</v>
      </c>
      <c r="N418" s="77" t="s">
        <v>14</v>
      </c>
    </row>
    <row r="419" spans="1:14" ht="15.5" customHeight="1" thickTop="1" thickBot="1">
      <c r="A419" s="10">
        <v>45193</v>
      </c>
      <c r="B419" s="11" t="s">
        <v>727</v>
      </c>
      <c r="C419" s="7" t="s">
        <v>728</v>
      </c>
      <c r="D419" s="7" t="s">
        <v>729</v>
      </c>
      <c r="E419" s="30">
        <v>1.67</v>
      </c>
      <c r="F419" s="30">
        <v>3.6</v>
      </c>
      <c r="G419" s="30">
        <v>4.33</v>
      </c>
      <c r="H419" s="8">
        <v>1.61</v>
      </c>
      <c r="I419" s="8">
        <v>3.75</v>
      </c>
      <c r="J419" s="8">
        <v>4.5</v>
      </c>
      <c r="K419" s="4">
        <f t="shared" si="36"/>
        <v>3.1999999999999997</v>
      </c>
      <c r="L419" s="9">
        <f t="shared" si="31"/>
        <v>-3.2866666666666666</v>
      </c>
      <c r="M419" s="5">
        <f t="shared" si="32"/>
        <v>-8.6666666666666892E-2</v>
      </c>
      <c r="N419" s="77" t="s">
        <v>23</v>
      </c>
    </row>
    <row r="420" spans="1:14" ht="15.5" customHeight="1" thickTop="1" thickBot="1">
      <c r="A420" s="10">
        <v>45116</v>
      </c>
      <c r="B420" s="11" t="s">
        <v>91</v>
      </c>
      <c r="C420" s="7" t="s">
        <v>730</v>
      </c>
      <c r="D420" s="7" t="s">
        <v>93</v>
      </c>
      <c r="E420" s="30">
        <v>1.67</v>
      </c>
      <c r="F420" s="30">
        <v>3.75</v>
      </c>
      <c r="G420" s="30">
        <v>4.33</v>
      </c>
      <c r="H420" s="8">
        <v>1.61</v>
      </c>
      <c r="I420" s="8">
        <v>4.2</v>
      </c>
      <c r="J420" s="8">
        <v>4.2</v>
      </c>
      <c r="K420" s="4">
        <f t="shared" si="36"/>
        <v>3.25</v>
      </c>
      <c r="L420" s="9">
        <f t="shared" si="31"/>
        <v>-3.3366666666666673</v>
      </c>
      <c r="M420" s="5">
        <f t="shared" si="32"/>
        <v>-8.6666666666667336E-2</v>
      </c>
      <c r="N420" s="77" t="s">
        <v>23</v>
      </c>
    </row>
    <row r="421" spans="1:14" ht="15.5" customHeight="1" thickTop="1" thickBot="1">
      <c r="A421" s="10">
        <v>45126</v>
      </c>
      <c r="B421" s="11" t="s">
        <v>91</v>
      </c>
      <c r="C421" s="7" t="s">
        <v>731</v>
      </c>
      <c r="D421" s="7" t="s">
        <v>93</v>
      </c>
      <c r="E421" s="30">
        <v>1.67</v>
      </c>
      <c r="F421" s="30">
        <v>3.75</v>
      </c>
      <c r="G421" s="30">
        <v>4.33</v>
      </c>
      <c r="H421" s="8">
        <v>1.65</v>
      </c>
      <c r="I421" s="8">
        <v>3.8</v>
      </c>
      <c r="J421" s="8">
        <v>4.33</v>
      </c>
      <c r="K421" s="4">
        <f t="shared" si="36"/>
        <v>3.25</v>
      </c>
      <c r="L421" s="9">
        <f t="shared" si="31"/>
        <v>-3.26</v>
      </c>
      <c r="M421" s="5">
        <f t="shared" si="32"/>
        <v>-9.9999999999997868E-3</v>
      </c>
      <c r="N421" s="77" t="s">
        <v>41</v>
      </c>
    </row>
    <row r="422" spans="1:14" ht="15.5" customHeight="1" thickTop="1" thickBot="1">
      <c r="A422" s="10">
        <v>44790</v>
      </c>
      <c r="B422" s="11" t="s">
        <v>212</v>
      </c>
      <c r="C422" s="7" t="s">
        <v>224</v>
      </c>
      <c r="D422" s="7" t="s">
        <v>225</v>
      </c>
      <c r="E422" s="30">
        <v>1.67</v>
      </c>
      <c r="F422" s="30">
        <v>3.8</v>
      </c>
      <c r="G422" s="30">
        <v>4.33</v>
      </c>
      <c r="H422" s="8">
        <v>1.67</v>
      </c>
      <c r="I422" s="8">
        <v>4.2</v>
      </c>
      <c r="J422" s="8">
        <v>4.5</v>
      </c>
      <c r="K422" s="4">
        <f t="shared" si="36"/>
        <v>3.2666666666666671</v>
      </c>
      <c r="L422" s="9">
        <f t="shared" si="31"/>
        <v>-3.456666666666667</v>
      </c>
      <c r="M422" s="5">
        <f t="shared" si="32"/>
        <v>-0.18999999999999995</v>
      </c>
      <c r="N422" s="77" t="s">
        <v>23</v>
      </c>
    </row>
    <row r="423" spans="1:14" ht="15.5" customHeight="1" thickTop="1" thickBot="1">
      <c r="A423" s="10">
        <v>45025</v>
      </c>
      <c r="B423" s="11" t="s">
        <v>114</v>
      </c>
      <c r="C423" s="7" t="s">
        <v>551</v>
      </c>
      <c r="D423" s="7" t="s">
        <v>391</v>
      </c>
      <c r="E423" s="30">
        <v>1.67</v>
      </c>
      <c r="F423" s="30">
        <v>4</v>
      </c>
      <c r="G423" s="30">
        <v>4.33</v>
      </c>
      <c r="H423" s="8">
        <v>1.61</v>
      </c>
      <c r="I423" s="8">
        <v>4.2</v>
      </c>
      <c r="J423" s="8">
        <v>4.5</v>
      </c>
      <c r="K423" s="4">
        <f t="shared" si="36"/>
        <v>3.3333333333333335</v>
      </c>
      <c r="L423" s="9">
        <f t="shared" si="31"/>
        <v>-3.436666666666667</v>
      </c>
      <c r="M423" s="5">
        <f t="shared" si="32"/>
        <v>-0.1033333333333335</v>
      </c>
      <c r="N423" s="77" t="s">
        <v>14</v>
      </c>
    </row>
    <row r="424" spans="1:14" ht="15.5" customHeight="1" thickTop="1" thickBot="1">
      <c r="A424" s="10">
        <v>44850</v>
      </c>
      <c r="B424" s="11" t="s">
        <v>555</v>
      </c>
      <c r="C424" s="7" t="s">
        <v>732</v>
      </c>
      <c r="D424" s="7" t="s">
        <v>557</v>
      </c>
      <c r="E424" s="30">
        <v>1.67</v>
      </c>
      <c r="F424" s="30">
        <v>4</v>
      </c>
      <c r="G424" s="30">
        <v>4.33</v>
      </c>
      <c r="H424" s="8">
        <v>1.6</v>
      </c>
      <c r="I424" s="8">
        <v>4.2</v>
      </c>
      <c r="J424" s="8">
        <v>5.5</v>
      </c>
      <c r="K424" s="4">
        <f t="shared" si="36"/>
        <v>3.3333333333333335</v>
      </c>
      <c r="L424" s="9">
        <f t="shared" si="31"/>
        <v>-3.7666666666666671</v>
      </c>
      <c r="M424" s="5">
        <f t="shared" si="32"/>
        <v>-0.43333333333333357</v>
      </c>
      <c r="N424" s="77" t="s">
        <v>14</v>
      </c>
    </row>
    <row r="425" spans="1:14" ht="15.5" customHeight="1" thickTop="1" thickBot="1">
      <c r="A425" s="10">
        <v>45194</v>
      </c>
      <c r="B425" s="11" t="s">
        <v>132</v>
      </c>
      <c r="C425" s="7" t="s">
        <v>733</v>
      </c>
      <c r="D425" s="7" t="s">
        <v>734</v>
      </c>
      <c r="E425" s="30">
        <v>1.67</v>
      </c>
      <c r="F425" s="30">
        <v>4</v>
      </c>
      <c r="G425" s="30">
        <v>4.33</v>
      </c>
      <c r="H425" s="8">
        <v>1.5</v>
      </c>
      <c r="I425" s="8">
        <v>4.5</v>
      </c>
      <c r="J425" s="8">
        <v>6.5</v>
      </c>
      <c r="K425" s="4">
        <f t="shared" si="36"/>
        <v>3.3333333333333335</v>
      </c>
      <c r="L425" s="9">
        <f t="shared" si="31"/>
        <v>-4.166666666666667</v>
      </c>
      <c r="M425" s="5">
        <f t="shared" si="32"/>
        <v>-0.83333333333333348</v>
      </c>
      <c r="N425" s="77" t="s">
        <v>23</v>
      </c>
    </row>
    <row r="426" spans="1:14" ht="15.5" customHeight="1" thickTop="1" thickBot="1">
      <c r="A426" s="10">
        <v>45159</v>
      </c>
      <c r="B426" s="7" t="s">
        <v>735</v>
      </c>
      <c r="C426" s="7" t="s">
        <v>736</v>
      </c>
      <c r="D426" s="7" t="s">
        <v>737</v>
      </c>
      <c r="E426" s="30">
        <v>1.67</v>
      </c>
      <c r="F426" s="30">
        <v>3.4</v>
      </c>
      <c r="G426" s="30">
        <v>4.5</v>
      </c>
      <c r="H426" s="8">
        <v>1.66</v>
      </c>
      <c r="I426" s="8">
        <v>3.4</v>
      </c>
      <c r="J426" s="13">
        <v>4.5</v>
      </c>
      <c r="K426" s="4">
        <f t="shared" si="36"/>
        <v>3.19</v>
      </c>
      <c r="L426" s="9">
        <f t="shared" si="31"/>
        <v>-3.1866666666666661</v>
      </c>
      <c r="M426" s="5">
        <f t="shared" si="32"/>
        <v>3.3333333333338544E-3</v>
      </c>
      <c r="N426" s="77" t="s">
        <v>23</v>
      </c>
    </row>
    <row r="427" spans="1:14" ht="15.5" customHeight="1" thickTop="1" thickBot="1">
      <c r="A427" s="10">
        <v>45158</v>
      </c>
      <c r="B427" s="11" t="s">
        <v>384</v>
      </c>
      <c r="C427" s="7" t="s">
        <v>738</v>
      </c>
      <c r="D427" s="7" t="s">
        <v>386</v>
      </c>
      <c r="E427" s="30">
        <v>1.67</v>
      </c>
      <c r="F427" s="30">
        <v>3.5</v>
      </c>
      <c r="G427" s="30">
        <v>4.5</v>
      </c>
      <c r="H427" s="8">
        <v>1.61</v>
      </c>
      <c r="I427" s="8">
        <v>3.75</v>
      </c>
      <c r="J427" s="13">
        <v>4.5</v>
      </c>
      <c r="K427" s="4">
        <f t="shared" si="36"/>
        <v>3.2233333333333332</v>
      </c>
      <c r="L427" s="9">
        <f t="shared" si="31"/>
        <v>-3.2866666666666666</v>
      </c>
      <c r="M427" s="5">
        <f t="shared" si="32"/>
        <v>-6.3333333333333464E-2</v>
      </c>
      <c r="N427" s="77" t="s">
        <v>41</v>
      </c>
    </row>
    <row r="428" spans="1:14" ht="15.5" customHeight="1" thickTop="1" thickBot="1">
      <c r="A428" s="10">
        <v>44818</v>
      </c>
      <c r="B428" s="11" t="s">
        <v>294</v>
      </c>
      <c r="C428" s="7" t="s">
        <v>64</v>
      </c>
      <c r="D428" s="7" t="s">
        <v>739</v>
      </c>
      <c r="E428" s="30">
        <v>1.67</v>
      </c>
      <c r="F428" s="30">
        <v>3.6</v>
      </c>
      <c r="G428" s="30">
        <v>4.5</v>
      </c>
      <c r="H428" s="12">
        <v>1.67</v>
      </c>
      <c r="I428" s="12">
        <v>3.6</v>
      </c>
      <c r="J428" s="13">
        <v>4.5</v>
      </c>
      <c r="K428" s="4">
        <f t="shared" si="36"/>
        <v>3.2566666666666664</v>
      </c>
      <c r="L428" s="9">
        <f t="shared" si="31"/>
        <v>-3.2566666666666664</v>
      </c>
      <c r="M428" s="5">
        <f t="shared" si="32"/>
        <v>0</v>
      </c>
      <c r="N428" s="77" t="s">
        <v>14</v>
      </c>
    </row>
    <row r="429" spans="1:14" ht="15.5" customHeight="1" thickTop="1" thickBot="1">
      <c r="A429" s="10">
        <v>45018</v>
      </c>
      <c r="B429" s="11" t="s">
        <v>169</v>
      </c>
      <c r="C429" s="7" t="s">
        <v>293</v>
      </c>
      <c r="D429" s="7" t="s">
        <v>395</v>
      </c>
      <c r="E429" s="30">
        <v>1.67</v>
      </c>
      <c r="F429" s="30">
        <v>3.4</v>
      </c>
      <c r="G429" s="30">
        <v>4.5</v>
      </c>
      <c r="H429" s="8">
        <v>1.85</v>
      </c>
      <c r="I429" s="8">
        <v>3.25</v>
      </c>
      <c r="J429" s="8">
        <v>4</v>
      </c>
      <c r="K429" s="4">
        <f t="shared" si="36"/>
        <v>3.19</v>
      </c>
      <c r="L429" s="9">
        <f t="shared" si="31"/>
        <v>-3.0333333333333332</v>
      </c>
      <c r="M429" s="5">
        <f t="shared" si="32"/>
        <v>0.15666666666666673</v>
      </c>
      <c r="N429" s="77" t="s">
        <v>23</v>
      </c>
    </row>
    <row r="430" spans="1:14" ht="15.5" customHeight="1" thickTop="1" thickBot="1">
      <c r="A430" s="10">
        <v>44637</v>
      </c>
      <c r="B430" s="11" t="s">
        <v>141</v>
      </c>
      <c r="C430" s="7" t="s">
        <v>740</v>
      </c>
      <c r="D430" s="7" t="s">
        <v>741</v>
      </c>
      <c r="E430" s="30">
        <v>1.67</v>
      </c>
      <c r="F430" s="30">
        <v>3.5</v>
      </c>
      <c r="G430" s="30">
        <v>4.5</v>
      </c>
      <c r="H430" s="8">
        <v>1.83</v>
      </c>
      <c r="I430" s="8">
        <v>3.4</v>
      </c>
      <c r="J430" s="12">
        <v>4.5</v>
      </c>
      <c r="K430" s="4">
        <f t="shared" si="36"/>
        <v>3.2233333333333332</v>
      </c>
      <c r="L430" s="9">
        <f t="shared" si="31"/>
        <v>-3.2433333333333336</v>
      </c>
      <c r="M430" s="5">
        <f t="shared" si="32"/>
        <v>-2.0000000000000462E-2</v>
      </c>
      <c r="N430" s="77" t="s">
        <v>14</v>
      </c>
    </row>
    <row r="431" spans="1:14" ht="15.5" customHeight="1" thickTop="1" thickBot="1">
      <c r="A431" s="10">
        <v>45017</v>
      </c>
      <c r="B431" s="11" t="s">
        <v>91</v>
      </c>
      <c r="C431" s="7" t="s">
        <v>445</v>
      </c>
      <c r="D431" s="7" t="s">
        <v>742</v>
      </c>
      <c r="E431" s="30">
        <v>1.67</v>
      </c>
      <c r="F431" s="30">
        <v>3.5</v>
      </c>
      <c r="G431" s="30">
        <v>4.5</v>
      </c>
      <c r="H431" s="8">
        <v>1.95</v>
      </c>
      <c r="I431" s="8">
        <v>3.3</v>
      </c>
      <c r="J431" s="12">
        <v>3.5</v>
      </c>
      <c r="K431" s="4">
        <f t="shared" si="36"/>
        <v>3.2233333333333332</v>
      </c>
      <c r="L431" s="9">
        <f t="shared" si="31"/>
        <v>-2.9166666666666665</v>
      </c>
      <c r="M431" s="5">
        <f t="shared" si="32"/>
        <v>0.30666666666666664</v>
      </c>
      <c r="N431" s="77" t="s">
        <v>14</v>
      </c>
    </row>
    <row r="432" spans="1:14" ht="15.5" customHeight="1" thickTop="1" thickBot="1">
      <c r="A432" s="10">
        <v>44809</v>
      </c>
      <c r="B432" s="11" t="s">
        <v>91</v>
      </c>
      <c r="C432" s="7" t="s">
        <v>743</v>
      </c>
      <c r="D432" s="7" t="s">
        <v>731</v>
      </c>
      <c r="E432" s="30">
        <v>1.67</v>
      </c>
      <c r="F432" s="30">
        <v>3.5</v>
      </c>
      <c r="G432" s="30">
        <v>4.5</v>
      </c>
      <c r="H432" s="8">
        <v>2.0499999999999998</v>
      </c>
      <c r="I432" s="8">
        <v>3.3</v>
      </c>
      <c r="J432" s="12">
        <v>3.3</v>
      </c>
      <c r="K432" s="4">
        <f t="shared" si="36"/>
        <v>3.2233333333333332</v>
      </c>
      <c r="L432" s="9">
        <f t="shared" si="31"/>
        <v>-2.8833333333333329</v>
      </c>
      <c r="M432" s="5">
        <f t="shared" si="32"/>
        <v>0.3400000000000003</v>
      </c>
      <c r="N432" s="77" t="s">
        <v>23</v>
      </c>
    </row>
    <row r="433" spans="1:14" ht="15.5" customHeight="1" thickTop="1" thickBot="1">
      <c r="A433" s="10">
        <v>44947</v>
      </c>
      <c r="B433" s="11" t="s">
        <v>114</v>
      </c>
      <c r="C433" s="7" t="s">
        <v>494</v>
      </c>
      <c r="D433" s="7" t="s">
        <v>179</v>
      </c>
      <c r="E433" s="30">
        <v>1.67</v>
      </c>
      <c r="F433" s="30">
        <v>3.6</v>
      </c>
      <c r="G433" s="30">
        <v>4.5</v>
      </c>
      <c r="H433" s="8">
        <v>1.75</v>
      </c>
      <c r="I433" s="8">
        <v>3.5</v>
      </c>
      <c r="J433" s="8">
        <v>4</v>
      </c>
      <c r="K433" s="4">
        <f t="shared" si="36"/>
        <v>3.2566666666666664</v>
      </c>
      <c r="L433" s="9">
        <f t="shared" si="31"/>
        <v>-3.0833333333333335</v>
      </c>
      <c r="M433" s="5">
        <f t="shared" si="32"/>
        <v>0.1733333333333329</v>
      </c>
      <c r="N433" s="77" t="s">
        <v>23</v>
      </c>
    </row>
    <row r="434" spans="1:14" ht="15.5" customHeight="1" thickTop="1" thickBot="1">
      <c r="A434" s="10">
        <v>45088</v>
      </c>
      <c r="B434" s="11" t="s">
        <v>277</v>
      </c>
      <c r="C434" s="7" t="s">
        <v>744</v>
      </c>
      <c r="D434" s="7" t="s">
        <v>725</v>
      </c>
      <c r="E434" s="30">
        <v>1.67</v>
      </c>
      <c r="F434" s="30">
        <v>3.6</v>
      </c>
      <c r="G434" s="30">
        <v>4.5</v>
      </c>
      <c r="H434" s="8">
        <v>1.8</v>
      </c>
      <c r="I434" s="8">
        <v>3.8</v>
      </c>
      <c r="J434" s="12">
        <v>4.5</v>
      </c>
      <c r="K434" s="4">
        <f t="shared" si="36"/>
        <v>3.2566666666666664</v>
      </c>
      <c r="L434" s="9">
        <f t="shared" si="31"/>
        <v>-3.3666666666666667</v>
      </c>
      <c r="M434" s="5">
        <f t="shared" si="32"/>
        <v>-0.11000000000000032</v>
      </c>
      <c r="N434" s="77" t="s">
        <v>23</v>
      </c>
    </row>
    <row r="435" spans="1:14" ht="15.5" customHeight="1" thickTop="1" thickBot="1">
      <c r="A435" s="10">
        <v>44997</v>
      </c>
      <c r="B435" s="11" t="s">
        <v>56</v>
      </c>
      <c r="C435" s="7" t="s">
        <v>413</v>
      </c>
      <c r="D435" s="7" t="s">
        <v>371</v>
      </c>
      <c r="E435" s="30">
        <v>1.67</v>
      </c>
      <c r="F435" s="30">
        <v>3.6</v>
      </c>
      <c r="G435" s="30">
        <v>4.5</v>
      </c>
      <c r="H435" s="8">
        <v>1.8</v>
      </c>
      <c r="I435" s="8">
        <v>3.75</v>
      </c>
      <c r="J435" s="8">
        <v>3.8</v>
      </c>
      <c r="K435" s="4">
        <f t="shared" si="36"/>
        <v>3.2566666666666664</v>
      </c>
      <c r="L435" s="9">
        <f t="shared" si="31"/>
        <v>-3.1166666666666667</v>
      </c>
      <c r="M435" s="5">
        <f t="shared" si="32"/>
        <v>0.13999999999999968</v>
      </c>
      <c r="N435" s="77" t="s">
        <v>14</v>
      </c>
    </row>
    <row r="436" spans="1:14" ht="15.5" customHeight="1" thickTop="1" thickBot="1">
      <c r="A436" s="10">
        <v>45040</v>
      </c>
      <c r="B436" s="11" t="s">
        <v>72</v>
      </c>
      <c r="C436" s="7" t="s">
        <v>745</v>
      </c>
      <c r="D436" s="7" t="s">
        <v>746</v>
      </c>
      <c r="E436" s="30">
        <v>1.67</v>
      </c>
      <c r="F436" s="30">
        <v>3.6</v>
      </c>
      <c r="G436" s="30">
        <v>4.5</v>
      </c>
      <c r="H436" s="8">
        <v>1.7</v>
      </c>
      <c r="I436" s="8">
        <v>4</v>
      </c>
      <c r="J436" s="8">
        <v>4</v>
      </c>
      <c r="K436" s="4">
        <f t="shared" si="36"/>
        <v>3.2566666666666664</v>
      </c>
      <c r="L436" s="9">
        <f t="shared" si="31"/>
        <v>-3.2333333333333329</v>
      </c>
      <c r="M436" s="5">
        <f t="shared" si="32"/>
        <v>2.3333333333333428E-2</v>
      </c>
      <c r="N436" s="77" t="s">
        <v>59</v>
      </c>
    </row>
    <row r="437" spans="1:14" ht="15.5" customHeight="1" thickTop="1" thickBot="1">
      <c r="A437" s="10">
        <v>44690</v>
      </c>
      <c r="B437" s="11" t="s">
        <v>91</v>
      </c>
      <c r="C437" s="7" t="s">
        <v>386</v>
      </c>
      <c r="D437" s="7" t="s">
        <v>747</v>
      </c>
      <c r="E437" s="30">
        <v>1.67</v>
      </c>
      <c r="F437" s="30">
        <v>3.7</v>
      </c>
      <c r="G437" s="30">
        <v>4.5</v>
      </c>
      <c r="H437" s="8">
        <v>1.7</v>
      </c>
      <c r="I437" s="8">
        <v>3.6</v>
      </c>
      <c r="J437" s="12">
        <v>4.5</v>
      </c>
      <c r="K437" s="4">
        <f t="shared" si="36"/>
        <v>3.2900000000000005</v>
      </c>
      <c r="L437" s="9">
        <f t="shared" si="31"/>
        <v>-3.2666666666666671</v>
      </c>
      <c r="M437" s="5">
        <f t="shared" si="32"/>
        <v>2.3333333333333428E-2</v>
      </c>
      <c r="N437" s="77" t="s">
        <v>26</v>
      </c>
    </row>
    <row r="438" spans="1:14" ht="15.5" customHeight="1" thickTop="1" thickBot="1">
      <c r="A438" s="10">
        <v>45068</v>
      </c>
      <c r="B438" s="11" t="s">
        <v>340</v>
      </c>
      <c r="C438" s="7" t="s">
        <v>748</v>
      </c>
      <c r="D438" s="7" t="s">
        <v>112</v>
      </c>
      <c r="E438" s="30">
        <v>1.67</v>
      </c>
      <c r="F438" s="30">
        <v>3.75</v>
      </c>
      <c r="G438" s="30">
        <v>4.5</v>
      </c>
      <c r="H438" s="8">
        <v>1.72</v>
      </c>
      <c r="I438" s="8">
        <v>3.8</v>
      </c>
      <c r="J438" s="8">
        <v>4.75</v>
      </c>
      <c r="K438" s="4">
        <f t="shared" si="36"/>
        <v>3.3066666666666666</v>
      </c>
      <c r="L438" s="9">
        <f t="shared" si="31"/>
        <v>-3.4233333333333333</v>
      </c>
      <c r="M438" s="5">
        <f t="shared" si="32"/>
        <v>-0.1166666666666667</v>
      </c>
      <c r="N438" s="77" t="s">
        <v>23</v>
      </c>
    </row>
    <row r="439" spans="1:14" ht="15.5" customHeight="1" thickTop="1" thickBot="1">
      <c r="A439" s="10">
        <v>44975</v>
      </c>
      <c r="B439" s="11" t="s">
        <v>114</v>
      </c>
      <c r="C439" s="7" t="s">
        <v>722</v>
      </c>
      <c r="D439" s="7" t="s">
        <v>232</v>
      </c>
      <c r="E439" s="30">
        <v>1.67</v>
      </c>
      <c r="F439" s="30">
        <v>3.75</v>
      </c>
      <c r="G439" s="30">
        <v>4.5</v>
      </c>
      <c r="H439" s="8">
        <v>1.7</v>
      </c>
      <c r="I439" s="8">
        <v>3.75</v>
      </c>
      <c r="J439" s="8">
        <v>4.33</v>
      </c>
      <c r="K439" s="4">
        <f t="shared" si="36"/>
        <v>3.3066666666666666</v>
      </c>
      <c r="L439" s="9">
        <f t="shared" si="31"/>
        <v>-3.2600000000000002</v>
      </c>
      <c r="M439" s="5">
        <f t="shared" si="32"/>
        <v>4.6666666666666412E-2</v>
      </c>
      <c r="N439" s="77" t="s">
        <v>23</v>
      </c>
    </row>
    <row r="440" spans="1:14" ht="15.5" customHeight="1" thickTop="1" thickBot="1">
      <c r="A440" s="10">
        <v>44591</v>
      </c>
      <c r="B440" s="11" t="s">
        <v>244</v>
      </c>
      <c r="C440" s="7" t="s">
        <v>749</v>
      </c>
      <c r="D440" s="7" t="s">
        <v>246</v>
      </c>
      <c r="E440" s="30">
        <v>1.67</v>
      </c>
      <c r="F440" s="30">
        <v>3.75</v>
      </c>
      <c r="G440" s="30">
        <v>4.5</v>
      </c>
      <c r="H440" s="8">
        <v>2.63</v>
      </c>
      <c r="I440" s="8">
        <v>3.3</v>
      </c>
      <c r="J440" s="8">
        <v>2.7</v>
      </c>
      <c r="K440" s="4">
        <f t="shared" si="36"/>
        <v>3.3066666666666666</v>
      </c>
      <c r="L440" s="9">
        <f t="shared" si="31"/>
        <v>-2.8766666666666665</v>
      </c>
      <c r="M440" s="5">
        <f t="shared" si="32"/>
        <v>0.43000000000000016</v>
      </c>
      <c r="N440" s="77" t="s">
        <v>14</v>
      </c>
    </row>
    <row r="441" spans="1:14" ht="15.5" customHeight="1" thickTop="1" thickBot="1">
      <c r="A441" s="10">
        <v>45095</v>
      </c>
      <c r="B441" s="11" t="s">
        <v>750</v>
      </c>
      <c r="C441" s="7" t="s">
        <v>751</v>
      </c>
      <c r="D441" s="7" t="s">
        <v>752</v>
      </c>
      <c r="E441" s="30">
        <v>1.67</v>
      </c>
      <c r="F441" s="30">
        <v>3.75</v>
      </c>
      <c r="G441" s="30">
        <v>4.5</v>
      </c>
      <c r="H441" s="8">
        <v>1.8</v>
      </c>
      <c r="I441" s="8">
        <v>3.5</v>
      </c>
      <c r="J441" s="8">
        <v>4.75</v>
      </c>
      <c r="K441" s="4">
        <f t="shared" si="36"/>
        <v>3.3066666666666666</v>
      </c>
      <c r="L441" s="9">
        <f t="shared" si="31"/>
        <v>-3.35</v>
      </c>
      <c r="M441" s="5">
        <f t="shared" si="32"/>
        <v>-4.3333333333333446E-2</v>
      </c>
      <c r="N441" s="77" t="s">
        <v>14</v>
      </c>
    </row>
    <row r="442" spans="1:14" ht="15.5" customHeight="1" thickTop="1" thickBot="1">
      <c r="A442" s="10">
        <v>44844</v>
      </c>
      <c r="B442" s="11" t="s">
        <v>52</v>
      </c>
      <c r="C442" s="7" t="s">
        <v>753</v>
      </c>
      <c r="D442" s="7" t="s">
        <v>544</v>
      </c>
      <c r="E442" s="30">
        <v>1.67</v>
      </c>
      <c r="F442" s="30">
        <v>4.2</v>
      </c>
      <c r="G442" s="30">
        <v>4.5</v>
      </c>
      <c r="H442" s="8">
        <v>1.7</v>
      </c>
      <c r="I442" s="8">
        <v>4.2</v>
      </c>
      <c r="J442" s="8">
        <v>4.33</v>
      </c>
      <c r="K442" s="4">
        <f t="shared" si="36"/>
        <v>3.456666666666667</v>
      </c>
      <c r="L442" s="9">
        <f t="shared" si="31"/>
        <v>-3.41</v>
      </c>
      <c r="M442" s="5">
        <f t="shared" si="32"/>
        <v>4.6666666666666856E-2</v>
      </c>
      <c r="N442" s="77" t="s">
        <v>23</v>
      </c>
    </row>
    <row r="443" spans="1:14" ht="15.5" customHeight="1" thickTop="1" thickBot="1">
      <c r="A443" s="10">
        <v>45157</v>
      </c>
      <c r="B443" s="11" t="s">
        <v>248</v>
      </c>
      <c r="C443" s="7" t="s">
        <v>249</v>
      </c>
      <c r="D443" s="7" t="s">
        <v>702</v>
      </c>
      <c r="E443" s="30">
        <v>1.67</v>
      </c>
      <c r="F443" s="30">
        <v>4</v>
      </c>
      <c r="G443" s="30">
        <v>4.5</v>
      </c>
      <c r="H443" s="8">
        <v>1.72</v>
      </c>
      <c r="I443" s="8">
        <v>4.2</v>
      </c>
      <c r="J443" s="8">
        <v>4.2</v>
      </c>
      <c r="K443" s="4">
        <f t="shared" si="36"/>
        <v>3.39</v>
      </c>
      <c r="L443" s="9">
        <f t="shared" ref="L443:L518" si="37">(SUM(H443:J443)/3)*-1</f>
        <v>-3.3733333333333335</v>
      </c>
      <c r="M443" s="5">
        <f t="shared" ref="M443:M518" si="38">SUM(K443:L443)</f>
        <v>1.6666666666666607E-2</v>
      </c>
      <c r="N443" s="77" t="s">
        <v>14</v>
      </c>
    </row>
    <row r="444" spans="1:14" ht="15.5" customHeight="1" thickTop="1" thickBot="1">
      <c r="A444" s="10">
        <v>44632</v>
      </c>
      <c r="B444" s="11" t="s">
        <v>32</v>
      </c>
      <c r="C444" s="7" t="s">
        <v>34</v>
      </c>
      <c r="D444" s="7" t="s">
        <v>754</v>
      </c>
      <c r="E444" s="30">
        <v>1.67</v>
      </c>
      <c r="F444" s="30">
        <v>4</v>
      </c>
      <c r="G444" s="30">
        <v>4.5</v>
      </c>
      <c r="H444" s="13">
        <v>1.67</v>
      </c>
      <c r="I444" s="8">
        <v>4.2</v>
      </c>
      <c r="J444" s="8">
        <v>4.75</v>
      </c>
      <c r="K444" s="4">
        <f t="shared" si="36"/>
        <v>3.39</v>
      </c>
      <c r="L444" s="9">
        <f t="shared" si="37"/>
        <v>-3.5400000000000005</v>
      </c>
      <c r="M444" s="5">
        <f t="shared" si="38"/>
        <v>-0.15000000000000036</v>
      </c>
      <c r="N444" s="77" t="s">
        <v>23</v>
      </c>
    </row>
    <row r="445" spans="1:14" ht="15.5" customHeight="1" thickTop="1" thickBot="1">
      <c r="A445" s="10">
        <v>44640</v>
      </c>
      <c r="B445" s="11" t="s">
        <v>46</v>
      </c>
      <c r="C445" s="7" t="s">
        <v>666</v>
      </c>
      <c r="D445" s="7" t="s">
        <v>82</v>
      </c>
      <c r="E445" s="30">
        <v>1.67</v>
      </c>
      <c r="F445" s="30">
        <v>4</v>
      </c>
      <c r="G445" s="30">
        <v>4.5</v>
      </c>
      <c r="H445" s="13">
        <v>1.61</v>
      </c>
      <c r="I445" s="8">
        <v>4</v>
      </c>
      <c r="J445" s="8">
        <v>5</v>
      </c>
      <c r="K445" s="4">
        <f t="shared" si="36"/>
        <v>3.39</v>
      </c>
      <c r="L445" s="9">
        <f t="shared" si="37"/>
        <v>-3.5366666666666666</v>
      </c>
      <c r="M445" s="5">
        <f t="shared" si="38"/>
        <v>-0.1466666666666665</v>
      </c>
      <c r="N445" s="77" t="s">
        <v>23</v>
      </c>
    </row>
    <row r="446" spans="1:14" ht="15.5" customHeight="1" thickTop="1" thickBot="1">
      <c r="A446" s="10">
        <v>44877</v>
      </c>
      <c r="B446" s="11" t="s">
        <v>46</v>
      </c>
      <c r="C446" s="7" t="s">
        <v>412</v>
      </c>
      <c r="D446" s="7" t="s">
        <v>161</v>
      </c>
      <c r="E446" s="30">
        <v>1.67</v>
      </c>
      <c r="F446" s="30">
        <v>4</v>
      </c>
      <c r="G446" s="30">
        <v>4.5</v>
      </c>
      <c r="H446" s="13">
        <v>1.57</v>
      </c>
      <c r="I446" s="8">
        <v>4</v>
      </c>
      <c r="J446" s="8">
        <v>5.25</v>
      </c>
      <c r="K446" s="4">
        <f t="shared" si="36"/>
        <v>3.39</v>
      </c>
      <c r="L446" s="9">
        <f t="shared" si="37"/>
        <v>-3.6066666666666669</v>
      </c>
      <c r="M446" s="5">
        <f t="shared" si="38"/>
        <v>-0.21666666666666679</v>
      </c>
      <c r="N446" s="77" t="s">
        <v>14</v>
      </c>
    </row>
    <row r="447" spans="1:14" ht="15.5" customHeight="1" thickTop="1" thickBot="1">
      <c r="A447" s="10">
        <v>45158</v>
      </c>
      <c r="B447" s="11" t="s">
        <v>707</v>
      </c>
      <c r="C447" s="7" t="s">
        <v>755</v>
      </c>
      <c r="D447" s="7" t="s">
        <v>756</v>
      </c>
      <c r="E447" s="30">
        <v>1.67</v>
      </c>
      <c r="F447" s="30">
        <v>4</v>
      </c>
      <c r="G447" s="30">
        <v>4.5</v>
      </c>
      <c r="H447" s="13">
        <v>1.45</v>
      </c>
      <c r="I447" s="8">
        <v>4.75</v>
      </c>
      <c r="J447" s="8">
        <v>6.5</v>
      </c>
      <c r="K447" s="4">
        <f t="shared" si="36"/>
        <v>3.39</v>
      </c>
      <c r="L447" s="9">
        <f t="shared" si="37"/>
        <v>-4.2333333333333334</v>
      </c>
      <c r="M447" s="5">
        <f t="shared" si="38"/>
        <v>-0.84333333333333327</v>
      </c>
      <c r="N447" s="77" t="s">
        <v>14</v>
      </c>
    </row>
    <row r="448" spans="1:14" ht="15.5" customHeight="1" thickTop="1" thickBot="1">
      <c r="A448" s="10">
        <v>44780</v>
      </c>
      <c r="B448" s="11" t="s">
        <v>52</v>
      </c>
      <c r="C448" s="7" t="s">
        <v>447</v>
      </c>
      <c r="D448" s="7" t="s">
        <v>544</v>
      </c>
      <c r="E448" s="30">
        <v>1.67</v>
      </c>
      <c r="F448" s="30">
        <v>4</v>
      </c>
      <c r="G448" s="30">
        <v>4.5</v>
      </c>
      <c r="H448" s="13">
        <v>1.53</v>
      </c>
      <c r="I448" s="8">
        <v>4.33</v>
      </c>
      <c r="J448" s="8">
        <v>5.75</v>
      </c>
      <c r="K448" s="4">
        <f t="shared" si="36"/>
        <v>3.39</v>
      </c>
      <c r="L448" s="9">
        <f t="shared" si="37"/>
        <v>-3.8699999999999997</v>
      </c>
      <c r="M448" s="5">
        <f t="shared" si="38"/>
        <v>-0.47999999999999954</v>
      </c>
      <c r="N448" s="77" t="s">
        <v>59</v>
      </c>
    </row>
    <row r="449" spans="1:14" ht="15.5" customHeight="1" thickTop="1" thickBot="1">
      <c r="A449" s="10">
        <v>45000</v>
      </c>
      <c r="B449" s="11" t="s">
        <v>84</v>
      </c>
      <c r="C449" s="7" t="s">
        <v>360</v>
      </c>
      <c r="D449" s="7" t="s">
        <v>85</v>
      </c>
      <c r="E449" s="30">
        <v>1.67</v>
      </c>
      <c r="F449" s="30">
        <v>4</v>
      </c>
      <c r="G449" s="30">
        <v>4.5</v>
      </c>
      <c r="H449" s="13">
        <v>1.33</v>
      </c>
      <c r="I449" s="8">
        <v>5</v>
      </c>
      <c r="J449" s="8">
        <v>9.5</v>
      </c>
      <c r="K449" s="4">
        <f t="shared" si="36"/>
        <v>3.39</v>
      </c>
      <c r="L449" s="9">
        <f t="shared" si="37"/>
        <v>-5.2766666666666664</v>
      </c>
      <c r="M449" s="5">
        <f t="shared" si="38"/>
        <v>-1.8866666666666663</v>
      </c>
      <c r="N449" s="77" t="s">
        <v>41</v>
      </c>
    </row>
    <row r="450" spans="1:14" ht="15.5" customHeight="1" thickTop="1" thickBot="1">
      <c r="A450" s="10">
        <v>44563</v>
      </c>
      <c r="B450" s="11" t="s">
        <v>60</v>
      </c>
      <c r="C450" s="7" t="s">
        <v>757</v>
      </c>
      <c r="D450" s="7" t="s">
        <v>758</v>
      </c>
      <c r="E450" s="30">
        <v>1.67</v>
      </c>
      <c r="F450" s="30">
        <v>3.3</v>
      </c>
      <c r="G450" s="30">
        <v>4.75</v>
      </c>
      <c r="H450" s="8">
        <v>1.91</v>
      </c>
      <c r="I450" s="8">
        <v>3.2</v>
      </c>
      <c r="J450" s="8">
        <v>3.75</v>
      </c>
      <c r="K450" s="4">
        <f t="shared" si="36"/>
        <v>3.2399999999999998</v>
      </c>
      <c r="L450" s="9">
        <f t="shared" si="37"/>
        <v>-2.9533333333333331</v>
      </c>
      <c r="M450" s="5">
        <f t="shared" si="38"/>
        <v>0.28666666666666663</v>
      </c>
      <c r="N450" s="77" t="s">
        <v>23</v>
      </c>
    </row>
    <row r="451" spans="1:14" ht="15.5" customHeight="1" thickTop="1" thickBot="1">
      <c r="A451" s="10">
        <v>45165</v>
      </c>
      <c r="B451" s="11" t="s">
        <v>255</v>
      </c>
      <c r="C451" s="7" t="s">
        <v>759</v>
      </c>
      <c r="D451" s="7" t="s">
        <v>760</v>
      </c>
      <c r="E451" s="30">
        <v>1.67</v>
      </c>
      <c r="F451" s="30">
        <v>3.4</v>
      </c>
      <c r="G451" s="30">
        <v>4.75</v>
      </c>
      <c r="H451" s="8">
        <v>1.75</v>
      </c>
      <c r="I451" s="8">
        <v>3.5</v>
      </c>
      <c r="J451" s="8">
        <v>5</v>
      </c>
      <c r="K451" s="4">
        <f t="shared" si="36"/>
        <v>3.2733333333333334</v>
      </c>
      <c r="L451" s="9">
        <f t="shared" si="37"/>
        <v>-3.4166666666666665</v>
      </c>
      <c r="M451" s="5">
        <f t="shared" si="38"/>
        <v>-0.14333333333333309</v>
      </c>
      <c r="N451" s="77" t="s">
        <v>14</v>
      </c>
    </row>
    <row r="452" spans="1:14" ht="15.5" customHeight="1" thickTop="1" thickBot="1">
      <c r="A452" s="10">
        <v>44803</v>
      </c>
      <c r="B452" s="11" t="s">
        <v>285</v>
      </c>
      <c r="C452" s="7" t="s">
        <v>761</v>
      </c>
      <c r="D452" s="7" t="s">
        <v>762</v>
      </c>
      <c r="E452" s="30">
        <v>1.67</v>
      </c>
      <c r="F452" s="30">
        <v>3.4</v>
      </c>
      <c r="G452" s="30">
        <v>4.75</v>
      </c>
      <c r="H452" s="8">
        <v>1.73</v>
      </c>
      <c r="I452" s="8">
        <v>3.4</v>
      </c>
      <c r="J452" s="8">
        <v>4.33</v>
      </c>
      <c r="K452" s="4">
        <f t="shared" si="36"/>
        <v>3.2733333333333334</v>
      </c>
      <c r="L452" s="9">
        <f t="shared" si="37"/>
        <v>-3.1533333333333338</v>
      </c>
      <c r="M452" s="5">
        <f t="shared" si="38"/>
        <v>0.11999999999999966</v>
      </c>
      <c r="N452" s="77" t="s">
        <v>14</v>
      </c>
    </row>
    <row r="453" spans="1:14" ht="15.5" customHeight="1" thickTop="1" thickBot="1">
      <c r="A453" s="10">
        <v>45144</v>
      </c>
      <c r="B453" s="11" t="s">
        <v>192</v>
      </c>
      <c r="C453" s="7" t="s">
        <v>763</v>
      </c>
      <c r="D453" s="7" t="s">
        <v>764</v>
      </c>
      <c r="E453" s="30">
        <v>1.67</v>
      </c>
      <c r="F453" s="30">
        <v>3.5</v>
      </c>
      <c r="G453" s="30">
        <v>4.75</v>
      </c>
      <c r="H453" s="8">
        <v>2.2000000000000002</v>
      </c>
      <c r="I453" s="8">
        <v>3.5</v>
      </c>
      <c r="J453" s="8">
        <v>3.2</v>
      </c>
      <c r="K453" s="4">
        <f t="shared" si="36"/>
        <v>3.3066666666666666</v>
      </c>
      <c r="L453" s="9">
        <f t="shared" si="37"/>
        <v>-2.9666666666666668</v>
      </c>
      <c r="M453" s="5">
        <f t="shared" si="38"/>
        <v>0.33999999999999986</v>
      </c>
      <c r="N453" s="77" t="s">
        <v>59</v>
      </c>
    </row>
    <row r="454" spans="1:14" ht="15.5" customHeight="1" thickTop="1" thickBot="1">
      <c r="A454" s="10">
        <v>44807</v>
      </c>
      <c r="B454" s="11" t="s">
        <v>369</v>
      </c>
      <c r="C454" s="7" t="s">
        <v>765</v>
      </c>
      <c r="D454" s="7" t="s">
        <v>598</v>
      </c>
      <c r="E454" s="30">
        <v>1.67</v>
      </c>
      <c r="F454" s="30">
        <v>3.6</v>
      </c>
      <c r="G454" s="30">
        <v>4.75</v>
      </c>
      <c r="H454" s="8">
        <v>1.75</v>
      </c>
      <c r="I454" s="8">
        <v>3.8</v>
      </c>
      <c r="J454" s="8">
        <v>4.5</v>
      </c>
      <c r="K454" s="4">
        <f t="shared" si="36"/>
        <v>3.34</v>
      </c>
      <c r="L454" s="9">
        <f t="shared" si="37"/>
        <v>-3.35</v>
      </c>
      <c r="M454" s="5">
        <f t="shared" si="38"/>
        <v>-1.0000000000000231E-2</v>
      </c>
      <c r="N454" s="77" t="s">
        <v>14</v>
      </c>
    </row>
    <row r="455" spans="1:14" ht="15.5" customHeight="1" thickTop="1" thickBot="1">
      <c r="A455" s="10">
        <v>44773</v>
      </c>
      <c r="B455" s="11" t="s">
        <v>539</v>
      </c>
      <c r="C455" s="7" t="s">
        <v>362</v>
      </c>
      <c r="D455" s="7" t="s">
        <v>600</v>
      </c>
      <c r="E455" s="30">
        <v>1.67</v>
      </c>
      <c r="F455" s="30">
        <v>3.6</v>
      </c>
      <c r="G455" s="30">
        <v>4.75</v>
      </c>
      <c r="H455" s="8">
        <v>1.9</v>
      </c>
      <c r="I455" s="8">
        <v>3.4</v>
      </c>
      <c r="J455" s="8">
        <v>3.6</v>
      </c>
      <c r="K455" s="4">
        <f t="shared" si="36"/>
        <v>3.34</v>
      </c>
      <c r="L455" s="9">
        <f t="shared" si="37"/>
        <v>-2.9666666666666668</v>
      </c>
      <c r="M455" s="5">
        <f t="shared" si="38"/>
        <v>0.37333333333333307</v>
      </c>
      <c r="N455" s="77" t="s">
        <v>14</v>
      </c>
    </row>
    <row r="456" spans="1:14" ht="15.5" customHeight="1" thickTop="1" thickBot="1">
      <c r="A456" s="10">
        <v>45186</v>
      </c>
      <c r="B456" s="11" t="s">
        <v>340</v>
      </c>
      <c r="C456" s="7" t="s">
        <v>341</v>
      </c>
      <c r="D456" s="7" t="s">
        <v>502</v>
      </c>
      <c r="E456" s="30">
        <v>1.67</v>
      </c>
      <c r="F456" s="30">
        <v>3.6</v>
      </c>
      <c r="G456" s="30">
        <v>4.75</v>
      </c>
      <c r="H456" s="8">
        <v>1.95</v>
      </c>
      <c r="I456" s="8">
        <v>3.5</v>
      </c>
      <c r="J456" s="8">
        <v>4</v>
      </c>
      <c r="K456" s="4">
        <f t="shared" si="36"/>
        <v>3.34</v>
      </c>
      <c r="L456" s="9">
        <f t="shared" si="37"/>
        <v>-3.15</v>
      </c>
      <c r="M456" s="5">
        <f t="shared" si="38"/>
        <v>0.18999999999999995</v>
      </c>
      <c r="N456" s="77" t="s">
        <v>23</v>
      </c>
    </row>
    <row r="457" spans="1:14" ht="15.5" customHeight="1" thickTop="1" thickBot="1">
      <c r="A457" s="10">
        <v>45045</v>
      </c>
      <c r="B457" s="11" t="s">
        <v>212</v>
      </c>
      <c r="C457" s="7" t="s">
        <v>766</v>
      </c>
      <c r="D457" s="7" t="s">
        <v>214</v>
      </c>
      <c r="E457" s="30">
        <v>1.67</v>
      </c>
      <c r="F457" s="30">
        <v>3.9</v>
      </c>
      <c r="G457" s="30">
        <v>4.75</v>
      </c>
      <c r="H457" s="8">
        <v>1.72</v>
      </c>
      <c r="I457" s="8">
        <v>3.75</v>
      </c>
      <c r="J457" s="8">
        <v>4.75</v>
      </c>
      <c r="K457" s="4">
        <f t="shared" si="36"/>
        <v>3.44</v>
      </c>
      <c r="L457" s="9">
        <f t="shared" si="37"/>
        <v>-3.4066666666666663</v>
      </c>
      <c r="M457" s="5">
        <f t="shared" si="38"/>
        <v>3.3333333333333659E-2</v>
      </c>
      <c r="N457" s="77" t="s">
        <v>23</v>
      </c>
    </row>
    <row r="458" spans="1:14" ht="15.5" customHeight="1" thickTop="1" thickBot="1">
      <c r="A458" s="10">
        <v>44710</v>
      </c>
      <c r="B458" s="11" t="s">
        <v>52</v>
      </c>
      <c r="C458" s="7" t="s">
        <v>650</v>
      </c>
      <c r="D458" s="7" t="s">
        <v>767</v>
      </c>
      <c r="E458" s="30">
        <v>1.67</v>
      </c>
      <c r="F458" s="30">
        <v>4</v>
      </c>
      <c r="G458" s="30">
        <v>4.75</v>
      </c>
      <c r="H458" s="8">
        <v>1.8</v>
      </c>
      <c r="I458" s="8">
        <v>4.2</v>
      </c>
      <c r="J458" s="8">
        <v>4</v>
      </c>
      <c r="K458" s="4">
        <f t="shared" si="36"/>
        <v>3.4733333333333332</v>
      </c>
      <c r="L458" s="9">
        <f t="shared" si="37"/>
        <v>-3.3333333333333335</v>
      </c>
      <c r="M458" s="5">
        <f t="shared" si="38"/>
        <v>0.13999999999999968</v>
      </c>
      <c r="N458" s="77" t="s">
        <v>41</v>
      </c>
    </row>
    <row r="459" spans="1:14" ht="15.5" customHeight="1" thickTop="1" thickBot="1">
      <c r="A459" s="10">
        <v>44748</v>
      </c>
      <c r="B459" s="11" t="s">
        <v>575</v>
      </c>
      <c r="C459" s="7" t="s">
        <v>768</v>
      </c>
      <c r="D459" s="7" t="s">
        <v>534</v>
      </c>
      <c r="E459" s="30">
        <v>1.67</v>
      </c>
      <c r="F459" s="30">
        <v>4</v>
      </c>
      <c r="G459" s="30">
        <v>4.75</v>
      </c>
      <c r="H459" s="8">
        <v>2.2000000000000002</v>
      </c>
      <c r="I459" s="8">
        <v>3.5</v>
      </c>
      <c r="J459" s="8">
        <v>3.25</v>
      </c>
      <c r="K459" s="4">
        <f t="shared" si="36"/>
        <v>3.4733333333333332</v>
      </c>
      <c r="L459" s="9">
        <f t="shared" si="37"/>
        <v>-2.9833333333333329</v>
      </c>
      <c r="M459" s="5">
        <f t="shared" si="38"/>
        <v>0.49000000000000021</v>
      </c>
      <c r="N459" s="77" t="s">
        <v>59</v>
      </c>
    </row>
    <row r="460" spans="1:14" ht="15.5" customHeight="1" thickTop="1" thickBot="1">
      <c r="A460" s="10">
        <v>44731</v>
      </c>
      <c r="B460" s="11" t="s">
        <v>219</v>
      </c>
      <c r="C460" s="7" t="s">
        <v>724</v>
      </c>
      <c r="D460" s="7" t="s">
        <v>769</v>
      </c>
      <c r="E460" s="30">
        <v>1.67</v>
      </c>
      <c r="F460" s="30">
        <v>3.4</v>
      </c>
      <c r="G460" s="30">
        <v>5</v>
      </c>
      <c r="H460" s="8">
        <v>1.55</v>
      </c>
      <c r="I460" s="8">
        <v>3.8</v>
      </c>
      <c r="J460" s="8">
        <v>5.5</v>
      </c>
      <c r="K460" s="4">
        <f t="shared" si="36"/>
        <v>3.3566666666666669</v>
      </c>
      <c r="L460" s="9">
        <f t="shared" si="37"/>
        <v>-3.6166666666666667</v>
      </c>
      <c r="M460" s="5">
        <f t="shared" si="38"/>
        <v>-0.25999999999999979</v>
      </c>
      <c r="N460" s="77" t="s">
        <v>23</v>
      </c>
    </row>
    <row r="461" spans="1:14" ht="15.5" customHeight="1" thickTop="1" thickBot="1">
      <c r="A461" s="10">
        <v>45163</v>
      </c>
      <c r="B461" s="11" t="s">
        <v>94</v>
      </c>
      <c r="C461" s="7" t="s">
        <v>770</v>
      </c>
      <c r="D461" s="7" t="s">
        <v>771</v>
      </c>
      <c r="E461" s="30">
        <v>1.67</v>
      </c>
      <c r="F461" s="30">
        <v>3.6</v>
      </c>
      <c r="G461" s="30">
        <v>5</v>
      </c>
      <c r="H461" s="8">
        <v>1.57</v>
      </c>
      <c r="I461" s="8">
        <v>4</v>
      </c>
      <c r="J461" s="8">
        <v>6</v>
      </c>
      <c r="K461" s="4">
        <f t="shared" si="36"/>
        <v>3.4233333333333333</v>
      </c>
      <c r="L461" s="9">
        <f t="shared" si="37"/>
        <v>-3.8566666666666669</v>
      </c>
      <c r="M461" s="5">
        <f t="shared" si="38"/>
        <v>-0.43333333333333357</v>
      </c>
      <c r="N461" s="77" t="s">
        <v>23</v>
      </c>
    </row>
    <row r="462" spans="1:14" ht="15.5" customHeight="1" thickTop="1" thickBot="1">
      <c r="A462" s="10">
        <v>45197</v>
      </c>
      <c r="B462" s="7" t="s">
        <v>772</v>
      </c>
      <c r="C462" s="7" t="s">
        <v>773</v>
      </c>
      <c r="D462" s="7" t="s">
        <v>774</v>
      </c>
      <c r="E462" s="30">
        <v>1.67</v>
      </c>
      <c r="F462" s="30">
        <v>3.75</v>
      </c>
      <c r="G462" s="30">
        <v>5</v>
      </c>
      <c r="H462" s="8">
        <v>1.53</v>
      </c>
      <c r="I462" s="8">
        <v>4</v>
      </c>
      <c r="J462" s="8">
        <v>6</v>
      </c>
      <c r="K462" s="4">
        <f t="shared" si="36"/>
        <v>3.4733333333333332</v>
      </c>
      <c r="L462" s="9">
        <f t="shared" si="37"/>
        <v>-3.8433333333333337</v>
      </c>
      <c r="M462" s="5">
        <f t="shared" si="38"/>
        <v>-0.37000000000000055</v>
      </c>
      <c r="N462" s="77" t="s">
        <v>59</v>
      </c>
    </row>
    <row r="463" spans="1:14" ht="15.5" customHeight="1" thickTop="1" thickBot="1">
      <c r="A463" s="10">
        <v>45151</v>
      </c>
      <c r="B463" s="11" t="s">
        <v>707</v>
      </c>
      <c r="C463" s="7" t="s">
        <v>775</v>
      </c>
      <c r="D463" s="31" t="s">
        <v>776</v>
      </c>
      <c r="E463" s="30">
        <v>1.67</v>
      </c>
      <c r="F463" s="30">
        <v>3.75</v>
      </c>
      <c r="G463" s="30">
        <v>5</v>
      </c>
      <c r="H463" s="8">
        <v>1.44</v>
      </c>
      <c r="I463" s="8">
        <v>4.5</v>
      </c>
      <c r="J463" s="8">
        <v>8</v>
      </c>
      <c r="K463" s="4">
        <f t="shared" si="36"/>
        <v>3.4733333333333332</v>
      </c>
      <c r="L463" s="9">
        <f t="shared" si="37"/>
        <v>-4.6466666666666665</v>
      </c>
      <c r="M463" s="5">
        <f t="shared" si="38"/>
        <v>-1.1733333333333333</v>
      </c>
      <c r="N463" s="77" t="s">
        <v>41</v>
      </c>
    </row>
    <row r="464" spans="1:14" ht="15.5" customHeight="1" thickTop="1" thickBot="1">
      <c r="A464" s="10">
        <v>44669</v>
      </c>
      <c r="B464" s="11" t="s">
        <v>52</v>
      </c>
      <c r="C464" s="7" t="s">
        <v>510</v>
      </c>
      <c r="D464" s="7" t="s">
        <v>777</v>
      </c>
      <c r="E464" s="30">
        <v>1.67</v>
      </c>
      <c r="F464" s="30">
        <v>3.75</v>
      </c>
      <c r="G464" s="30">
        <v>5</v>
      </c>
      <c r="H464" s="8">
        <v>1.44</v>
      </c>
      <c r="I464" s="8">
        <v>4.5</v>
      </c>
      <c r="J464" s="8">
        <v>7</v>
      </c>
      <c r="K464" s="4">
        <f t="shared" si="36"/>
        <v>3.4733333333333332</v>
      </c>
      <c r="L464" s="9">
        <f t="shared" si="37"/>
        <v>-4.3133333333333335</v>
      </c>
      <c r="M464" s="5">
        <f t="shared" si="38"/>
        <v>-0.8400000000000003</v>
      </c>
      <c r="N464" s="77" t="s">
        <v>59</v>
      </c>
    </row>
    <row r="465" spans="1:14" ht="15.5" customHeight="1" thickTop="1" thickBot="1">
      <c r="A465" s="10">
        <v>44794</v>
      </c>
      <c r="B465" s="11" t="s">
        <v>387</v>
      </c>
      <c r="C465" s="7" t="s">
        <v>778</v>
      </c>
      <c r="D465" s="7" t="s">
        <v>779</v>
      </c>
      <c r="E465" s="30">
        <v>1.67</v>
      </c>
      <c r="F465" s="30">
        <v>3.75</v>
      </c>
      <c r="G465" s="30">
        <v>5</v>
      </c>
      <c r="H465" s="8">
        <v>1.67</v>
      </c>
      <c r="I465" s="8">
        <v>4</v>
      </c>
      <c r="J465" s="8">
        <v>4.75</v>
      </c>
      <c r="K465" s="4">
        <f t="shared" si="36"/>
        <v>3.4733333333333332</v>
      </c>
      <c r="L465" s="9">
        <f t="shared" si="37"/>
        <v>-3.4733333333333332</v>
      </c>
      <c r="M465" s="5">
        <f t="shared" si="38"/>
        <v>0</v>
      </c>
      <c r="N465" s="77" t="s">
        <v>59</v>
      </c>
    </row>
    <row r="466" spans="1:14" ht="15.5" customHeight="1" thickTop="1" thickBot="1">
      <c r="A466" s="10">
        <v>44972</v>
      </c>
      <c r="B466" s="11" t="s">
        <v>480</v>
      </c>
      <c r="C466" s="7" t="s">
        <v>780</v>
      </c>
      <c r="D466" s="7" t="s">
        <v>331</v>
      </c>
      <c r="E466" s="30">
        <v>1.67</v>
      </c>
      <c r="F466" s="30">
        <v>3.75</v>
      </c>
      <c r="G466" s="30">
        <v>5</v>
      </c>
      <c r="H466" s="8">
        <v>1.62</v>
      </c>
      <c r="I466" s="8">
        <v>3.75</v>
      </c>
      <c r="J466" s="8">
        <v>5.75</v>
      </c>
      <c r="K466" s="4">
        <f t="shared" si="36"/>
        <v>3.4733333333333332</v>
      </c>
      <c r="L466" s="9">
        <f t="shared" si="37"/>
        <v>-3.706666666666667</v>
      </c>
      <c r="M466" s="5">
        <f t="shared" si="38"/>
        <v>-0.23333333333333384</v>
      </c>
      <c r="N466" s="77" t="s">
        <v>14</v>
      </c>
    </row>
    <row r="467" spans="1:14" ht="15.5" customHeight="1" thickTop="1" thickBot="1">
      <c r="A467" s="10">
        <v>44933</v>
      </c>
      <c r="B467" s="11" t="s">
        <v>244</v>
      </c>
      <c r="C467" s="7" t="s">
        <v>245</v>
      </c>
      <c r="D467" s="7" t="s">
        <v>397</v>
      </c>
      <c r="E467" s="30">
        <v>1.67</v>
      </c>
      <c r="F467" s="30">
        <v>3.8</v>
      </c>
      <c r="G467" s="30">
        <v>5</v>
      </c>
      <c r="H467" s="8">
        <v>1.62</v>
      </c>
      <c r="I467" s="8">
        <v>4.2</v>
      </c>
      <c r="J467" s="8">
        <v>5</v>
      </c>
      <c r="K467" s="4">
        <f t="shared" si="36"/>
        <v>3.4899999999999998</v>
      </c>
      <c r="L467" s="9">
        <f t="shared" si="37"/>
        <v>-3.6066666666666669</v>
      </c>
      <c r="M467" s="5">
        <f t="shared" si="38"/>
        <v>-0.11666666666666714</v>
      </c>
      <c r="N467" s="77" t="s">
        <v>23</v>
      </c>
    </row>
    <row r="468" spans="1:14" ht="15.5" customHeight="1" thickTop="1" thickBot="1">
      <c r="A468" s="10">
        <v>44816</v>
      </c>
      <c r="B468" s="11" t="s">
        <v>340</v>
      </c>
      <c r="C468" s="7" t="s">
        <v>579</v>
      </c>
      <c r="D468" s="7" t="s">
        <v>342</v>
      </c>
      <c r="E468" s="30">
        <v>1.67</v>
      </c>
      <c r="F468" s="30">
        <v>3.8</v>
      </c>
      <c r="G468" s="30">
        <v>5</v>
      </c>
      <c r="H468" s="8">
        <v>1.45</v>
      </c>
      <c r="I468" s="8">
        <v>4.33</v>
      </c>
      <c r="J468" s="8">
        <v>7</v>
      </c>
      <c r="K468" s="4">
        <f t="shared" si="36"/>
        <v>3.4899999999999998</v>
      </c>
      <c r="L468" s="9">
        <f t="shared" si="37"/>
        <v>-4.2600000000000007</v>
      </c>
      <c r="M468" s="5">
        <f t="shared" si="38"/>
        <v>-0.77000000000000091</v>
      </c>
      <c r="N468" s="77" t="s">
        <v>41</v>
      </c>
    </row>
    <row r="469" spans="1:14" ht="15.5" customHeight="1" thickTop="1" thickBot="1">
      <c r="A469" s="10">
        <v>44806</v>
      </c>
      <c r="B469" s="11" t="s">
        <v>212</v>
      </c>
      <c r="C469" s="7" t="s">
        <v>781</v>
      </c>
      <c r="D469" s="7" t="s">
        <v>782</v>
      </c>
      <c r="E469" s="30">
        <v>1.67</v>
      </c>
      <c r="F469" s="30">
        <v>4</v>
      </c>
      <c r="G469" s="30">
        <v>5</v>
      </c>
      <c r="H469" s="8">
        <v>1.45</v>
      </c>
      <c r="I469" s="8">
        <v>4.2</v>
      </c>
      <c r="J469" s="8">
        <v>7</v>
      </c>
      <c r="K469" s="4">
        <f t="shared" si="36"/>
        <v>3.5566666666666666</v>
      </c>
      <c r="L469" s="9">
        <f t="shared" si="37"/>
        <v>-4.2166666666666668</v>
      </c>
      <c r="M469" s="5">
        <f t="shared" si="38"/>
        <v>-0.66000000000000014</v>
      </c>
      <c r="N469" s="77" t="s">
        <v>59</v>
      </c>
    </row>
    <row r="470" spans="1:14" ht="15.5" customHeight="1" thickTop="1" thickBot="1">
      <c r="A470" s="10">
        <v>44850</v>
      </c>
      <c r="B470" s="11" t="s">
        <v>248</v>
      </c>
      <c r="C470" s="7" t="s">
        <v>333</v>
      </c>
      <c r="D470" s="7" t="s">
        <v>515</v>
      </c>
      <c r="E470" s="30">
        <v>1.67</v>
      </c>
      <c r="F470" s="30">
        <v>4</v>
      </c>
      <c r="G470" s="30">
        <v>5</v>
      </c>
      <c r="H470" s="8">
        <v>1.62</v>
      </c>
      <c r="I470" s="8">
        <v>4.33</v>
      </c>
      <c r="J470" s="8">
        <v>5</v>
      </c>
      <c r="K470" s="4">
        <f t="shared" si="36"/>
        <v>3.5566666666666666</v>
      </c>
      <c r="L470" s="9">
        <f t="shared" si="37"/>
        <v>-3.65</v>
      </c>
      <c r="M470" s="5">
        <f t="shared" si="38"/>
        <v>-9.3333333333333268E-2</v>
      </c>
      <c r="N470" s="77" t="s">
        <v>14</v>
      </c>
    </row>
    <row r="471" spans="1:14" ht="15.5" customHeight="1" thickTop="1" thickBot="1">
      <c r="A471" s="10">
        <v>45139</v>
      </c>
      <c r="B471" s="11" t="s">
        <v>255</v>
      </c>
      <c r="C471" s="7" t="s">
        <v>759</v>
      </c>
      <c r="D471" s="7" t="s">
        <v>783</v>
      </c>
      <c r="E471" s="30">
        <v>1.67</v>
      </c>
      <c r="F471" s="30">
        <v>3.1</v>
      </c>
      <c r="G471" s="30">
        <v>5.25</v>
      </c>
      <c r="H471" s="8">
        <v>1.65</v>
      </c>
      <c r="I471" s="8">
        <v>3.5</v>
      </c>
      <c r="J471" s="8">
        <v>6.5</v>
      </c>
      <c r="K471" s="4">
        <f t="shared" si="36"/>
        <v>3.34</v>
      </c>
      <c r="L471" s="9">
        <f t="shared" si="37"/>
        <v>-3.8833333333333333</v>
      </c>
      <c r="M471" s="5">
        <f t="shared" si="38"/>
        <v>-0.54333333333333345</v>
      </c>
      <c r="N471" s="77" t="s">
        <v>59</v>
      </c>
    </row>
    <row r="472" spans="1:14" ht="15.5" customHeight="1" thickTop="1" thickBot="1">
      <c r="A472" s="10">
        <v>44842</v>
      </c>
      <c r="B472" s="11" t="s">
        <v>369</v>
      </c>
      <c r="C472" s="7" t="s">
        <v>408</v>
      </c>
      <c r="D472" s="7" t="s">
        <v>649</v>
      </c>
      <c r="E472" s="30">
        <v>1.67</v>
      </c>
      <c r="F472" s="30">
        <v>3.5</v>
      </c>
      <c r="G472" s="30">
        <v>5.25</v>
      </c>
      <c r="H472" s="8">
        <v>1.67</v>
      </c>
      <c r="I472" s="8">
        <v>3.6</v>
      </c>
      <c r="J472" s="8">
        <v>5.5</v>
      </c>
      <c r="K472" s="4">
        <f t="shared" si="36"/>
        <v>3.4733333333333332</v>
      </c>
      <c r="L472" s="9">
        <f t="shared" si="37"/>
        <v>-3.59</v>
      </c>
      <c r="M472" s="5">
        <f t="shared" si="38"/>
        <v>-0.1166666666666667</v>
      </c>
      <c r="N472" s="77" t="s">
        <v>59</v>
      </c>
    </row>
    <row r="473" spans="1:14" ht="15.5" customHeight="1" thickTop="1" thickBot="1">
      <c r="A473" s="10">
        <v>44849</v>
      </c>
      <c r="B473" s="11" t="s">
        <v>180</v>
      </c>
      <c r="C473" s="7" t="s">
        <v>784</v>
      </c>
      <c r="D473" s="7" t="s">
        <v>531</v>
      </c>
      <c r="E473" s="30">
        <v>1.67</v>
      </c>
      <c r="F473" s="30">
        <v>3.75</v>
      </c>
      <c r="G473" s="30">
        <v>5.25</v>
      </c>
      <c r="H473" s="8">
        <v>1.62</v>
      </c>
      <c r="I473" s="8">
        <v>3.75</v>
      </c>
      <c r="J473" s="8">
        <v>6</v>
      </c>
      <c r="K473" s="4">
        <f t="shared" si="36"/>
        <v>3.5566666666666666</v>
      </c>
      <c r="L473" s="9">
        <f t="shared" si="37"/>
        <v>-3.7900000000000005</v>
      </c>
      <c r="M473" s="5">
        <f t="shared" si="38"/>
        <v>-0.23333333333333384</v>
      </c>
      <c r="N473" s="77" t="s">
        <v>59</v>
      </c>
    </row>
    <row r="474" spans="1:14" ht="15.5" customHeight="1" thickTop="1" thickBot="1">
      <c r="A474" s="10">
        <v>44511</v>
      </c>
      <c r="B474" s="11" t="s">
        <v>785</v>
      </c>
      <c r="C474" s="7" t="s">
        <v>751</v>
      </c>
      <c r="D474" s="7" t="s">
        <v>786</v>
      </c>
      <c r="E474" s="30">
        <v>1.67</v>
      </c>
      <c r="F474" s="30">
        <v>3.5</v>
      </c>
      <c r="G474" s="30">
        <v>5.5</v>
      </c>
      <c r="H474" s="8">
        <v>1.45</v>
      </c>
      <c r="I474" s="8">
        <v>4</v>
      </c>
      <c r="J474" s="8">
        <v>8</v>
      </c>
      <c r="K474" s="4">
        <f t="shared" si="36"/>
        <v>3.5566666666666666</v>
      </c>
      <c r="L474" s="9">
        <f t="shared" si="37"/>
        <v>-4.4833333333333334</v>
      </c>
      <c r="M474" s="5">
        <f t="shared" si="38"/>
        <v>-0.92666666666666675</v>
      </c>
      <c r="N474" s="77" t="s">
        <v>14</v>
      </c>
    </row>
    <row r="475" spans="1:14" ht="15.5" customHeight="1" thickTop="1" thickBot="1">
      <c r="A475" s="10">
        <v>44983</v>
      </c>
      <c r="B475" s="11" t="s">
        <v>66</v>
      </c>
      <c r="C475" s="7" t="s">
        <v>314</v>
      </c>
      <c r="D475" s="7" t="s">
        <v>623</v>
      </c>
      <c r="E475" s="30">
        <v>1.67</v>
      </c>
      <c r="F475" s="30">
        <v>3.5</v>
      </c>
      <c r="G475" s="30">
        <v>5.5</v>
      </c>
      <c r="H475" s="8">
        <v>1.62</v>
      </c>
      <c r="I475" s="8">
        <v>4</v>
      </c>
      <c r="J475" s="8">
        <v>5.5</v>
      </c>
      <c r="K475" s="4">
        <f t="shared" si="36"/>
        <v>3.5566666666666666</v>
      </c>
      <c r="L475" s="9">
        <f t="shared" si="37"/>
        <v>-3.706666666666667</v>
      </c>
      <c r="M475" s="5">
        <f t="shared" si="38"/>
        <v>-0.15000000000000036</v>
      </c>
      <c r="N475" s="77" t="s">
        <v>14</v>
      </c>
    </row>
    <row r="476" spans="1:14" ht="15.5" customHeight="1" thickTop="1" thickBot="1">
      <c r="A476" s="10">
        <v>44451</v>
      </c>
      <c r="B476" s="11" t="s">
        <v>480</v>
      </c>
      <c r="C476" s="7" t="s">
        <v>787</v>
      </c>
      <c r="D476" s="7" t="s">
        <v>788</v>
      </c>
      <c r="E476" s="30">
        <v>1.67</v>
      </c>
      <c r="F476" s="30">
        <v>3.5</v>
      </c>
      <c r="G476" s="30">
        <v>5.5</v>
      </c>
      <c r="H476" s="8">
        <v>1.65</v>
      </c>
      <c r="I476" s="8">
        <v>3.75</v>
      </c>
      <c r="J476" s="8">
        <v>5.75</v>
      </c>
      <c r="K476" s="4">
        <f t="shared" si="36"/>
        <v>3.5566666666666666</v>
      </c>
      <c r="L476" s="9">
        <f t="shared" si="37"/>
        <v>-3.7166666666666668</v>
      </c>
      <c r="M476" s="5">
        <f t="shared" si="38"/>
        <v>-0.16000000000000014</v>
      </c>
      <c r="N476" s="77" t="s">
        <v>59</v>
      </c>
    </row>
    <row r="477" spans="1:14" ht="15.5" customHeight="1" thickTop="1" thickBot="1">
      <c r="A477" s="10">
        <v>44300</v>
      </c>
      <c r="B477" s="11" t="s">
        <v>273</v>
      </c>
      <c r="C477" s="7" t="s">
        <v>789</v>
      </c>
      <c r="D477" s="7" t="s">
        <v>790</v>
      </c>
      <c r="E477" s="30">
        <v>1.67</v>
      </c>
      <c r="F477" s="30">
        <v>3.5</v>
      </c>
      <c r="G477" s="30">
        <v>5.5</v>
      </c>
      <c r="H477" s="8">
        <v>1.57</v>
      </c>
      <c r="I477" s="8">
        <v>3.6</v>
      </c>
      <c r="J477" s="8">
        <v>6.5</v>
      </c>
      <c r="K477" s="4">
        <f t="shared" si="36"/>
        <v>3.5566666666666666</v>
      </c>
      <c r="L477" s="9">
        <f t="shared" si="37"/>
        <v>-3.89</v>
      </c>
      <c r="M477" s="5">
        <f t="shared" si="38"/>
        <v>-0.33333333333333348</v>
      </c>
      <c r="N477" s="77" t="s">
        <v>14</v>
      </c>
    </row>
    <row r="478" spans="1:14" ht="15.5" customHeight="1" thickTop="1" thickBot="1">
      <c r="A478" s="10">
        <v>44885</v>
      </c>
      <c r="B478" s="11" t="s">
        <v>317</v>
      </c>
      <c r="C478" s="7" t="s">
        <v>619</v>
      </c>
      <c r="D478" s="7" t="s">
        <v>791</v>
      </c>
      <c r="E478" s="30">
        <v>1.67</v>
      </c>
      <c r="F478" s="30">
        <v>3.5</v>
      </c>
      <c r="G478" s="30">
        <v>5.5</v>
      </c>
      <c r="H478" s="8">
        <v>1.53</v>
      </c>
      <c r="I478" s="8">
        <v>4</v>
      </c>
      <c r="J478" s="8">
        <v>7</v>
      </c>
      <c r="K478" s="4">
        <f t="shared" si="36"/>
        <v>3.5566666666666666</v>
      </c>
      <c r="L478" s="9">
        <f t="shared" si="37"/>
        <v>-4.1766666666666667</v>
      </c>
      <c r="M478" s="5">
        <f t="shared" si="38"/>
        <v>-0.62000000000000011</v>
      </c>
      <c r="N478" s="77" t="s">
        <v>23</v>
      </c>
    </row>
    <row r="479" spans="1:14" ht="15.5" customHeight="1" thickTop="1" thickBot="1">
      <c r="A479" s="10">
        <v>45027</v>
      </c>
      <c r="B479" s="11" t="s">
        <v>317</v>
      </c>
      <c r="C479" s="7" t="s">
        <v>618</v>
      </c>
      <c r="D479" s="7" t="s">
        <v>792</v>
      </c>
      <c r="E479" s="30">
        <v>1.67</v>
      </c>
      <c r="F479" s="30">
        <v>3.5</v>
      </c>
      <c r="G479" s="30">
        <v>5.5</v>
      </c>
      <c r="H479" s="8">
        <v>1.66</v>
      </c>
      <c r="I479" s="8">
        <v>3.6</v>
      </c>
      <c r="J479" s="8">
        <v>6</v>
      </c>
      <c r="K479" s="4">
        <f t="shared" si="36"/>
        <v>3.5566666666666666</v>
      </c>
      <c r="L479" s="9">
        <f t="shared" si="37"/>
        <v>-3.7533333333333334</v>
      </c>
      <c r="M479" s="5">
        <f t="shared" si="38"/>
        <v>-0.19666666666666677</v>
      </c>
      <c r="N479" s="77" t="s">
        <v>23</v>
      </c>
    </row>
    <row r="480" spans="1:14" ht="15.5" customHeight="1" thickTop="1" thickBot="1">
      <c r="A480" s="10">
        <v>45059</v>
      </c>
      <c r="B480" s="11" t="s">
        <v>49</v>
      </c>
      <c r="C480" s="7" t="s">
        <v>793</v>
      </c>
      <c r="D480" s="7" t="s">
        <v>794</v>
      </c>
      <c r="E480" s="30">
        <v>1.67</v>
      </c>
      <c r="F480" s="30">
        <v>3.5</v>
      </c>
      <c r="G480" s="30">
        <v>5.5</v>
      </c>
      <c r="H480" s="8">
        <v>1.66</v>
      </c>
      <c r="I480" s="8">
        <v>3.5</v>
      </c>
      <c r="J480" s="8">
        <v>5.75</v>
      </c>
      <c r="K480" s="4">
        <f t="shared" si="36"/>
        <v>3.5566666666666666</v>
      </c>
      <c r="L480" s="9">
        <f t="shared" si="37"/>
        <v>-3.6366666666666667</v>
      </c>
      <c r="M480" s="5">
        <f t="shared" si="38"/>
        <v>-8.0000000000000071E-2</v>
      </c>
      <c r="N480" s="77" t="s">
        <v>23</v>
      </c>
    </row>
    <row r="481" spans="1:14" ht="15.5" customHeight="1" thickTop="1" thickBot="1">
      <c r="A481" s="10">
        <v>44993</v>
      </c>
      <c r="B481" s="11" t="s">
        <v>84</v>
      </c>
      <c r="C481" s="7" t="s">
        <v>795</v>
      </c>
      <c r="D481" s="7" t="s">
        <v>666</v>
      </c>
      <c r="E481" s="30">
        <v>1.67</v>
      </c>
      <c r="F481" s="30">
        <v>3.6</v>
      </c>
      <c r="G481" s="30">
        <v>5.5</v>
      </c>
      <c r="H481" s="8">
        <v>1.36</v>
      </c>
      <c r="I481" s="8">
        <v>4.75</v>
      </c>
      <c r="J481" s="8">
        <v>8</v>
      </c>
      <c r="K481" s="4">
        <f t="shared" si="36"/>
        <v>3.59</v>
      </c>
      <c r="L481" s="9">
        <f t="shared" si="37"/>
        <v>-4.7033333333333331</v>
      </c>
      <c r="M481" s="5">
        <f t="shared" si="38"/>
        <v>-1.1133333333333333</v>
      </c>
      <c r="N481" s="77" t="s">
        <v>59</v>
      </c>
    </row>
    <row r="482" spans="1:14" ht="15.5" customHeight="1" thickTop="1" thickBot="1">
      <c r="A482" s="10">
        <v>44748</v>
      </c>
      <c r="B482" s="11" t="s">
        <v>575</v>
      </c>
      <c r="C482" s="7" t="s">
        <v>796</v>
      </c>
      <c r="D482" s="7" t="s">
        <v>797</v>
      </c>
      <c r="E482" s="30">
        <v>1.67</v>
      </c>
      <c r="F482" s="30">
        <v>3.6</v>
      </c>
      <c r="G482" s="30">
        <v>5.5</v>
      </c>
      <c r="H482" s="8">
        <v>1.5</v>
      </c>
      <c r="I482" s="8">
        <v>4.2</v>
      </c>
      <c r="J482" s="8">
        <v>6.5</v>
      </c>
      <c r="K482" s="4">
        <f t="shared" ref="K482:K556" si="39">SUM(E482:G482)/3</f>
        <v>3.59</v>
      </c>
      <c r="L482" s="9">
        <f t="shared" si="37"/>
        <v>-4.0666666666666664</v>
      </c>
      <c r="M482" s="5">
        <f t="shared" si="38"/>
        <v>-0.47666666666666657</v>
      </c>
      <c r="N482" s="77" t="s">
        <v>23</v>
      </c>
    </row>
    <row r="483" spans="1:14" ht="15.5" customHeight="1" thickTop="1" thickBot="1">
      <c r="A483" s="10">
        <v>45211</v>
      </c>
      <c r="B483" s="11" t="s">
        <v>180</v>
      </c>
      <c r="C483" s="7" t="s">
        <v>143</v>
      </c>
      <c r="D483" s="7" t="s">
        <v>798</v>
      </c>
      <c r="E483" s="30">
        <v>1.67</v>
      </c>
      <c r="F483" s="30">
        <v>3.4</v>
      </c>
      <c r="G483" s="30">
        <v>5.75</v>
      </c>
      <c r="H483" s="8">
        <v>1.65</v>
      </c>
      <c r="I483" s="8">
        <v>3.3</v>
      </c>
      <c r="J483" s="8">
        <v>6.5</v>
      </c>
      <c r="K483" s="4">
        <f t="shared" si="39"/>
        <v>3.6066666666666669</v>
      </c>
      <c r="L483" s="9">
        <f t="shared" si="37"/>
        <v>-3.8166666666666664</v>
      </c>
      <c r="M483" s="5">
        <f t="shared" si="38"/>
        <v>-0.20999999999999952</v>
      </c>
      <c r="N483" s="77" t="s">
        <v>23</v>
      </c>
    </row>
    <row r="484" spans="1:14" ht="15.5" customHeight="1" thickTop="1" thickBot="1">
      <c r="A484" s="10">
        <v>45105</v>
      </c>
      <c r="B484" s="11" t="s">
        <v>799</v>
      </c>
      <c r="C484" s="7" t="s">
        <v>800</v>
      </c>
      <c r="D484" s="7" t="s">
        <v>801</v>
      </c>
      <c r="E484" s="30">
        <v>1.67</v>
      </c>
      <c r="F484" s="30">
        <v>3.6</v>
      </c>
      <c r="G484" s="30">
        <v>5.75</v>
      </c>
      <c r="H484" s="8">
        <v>1.55</v>
      </c>
      <c r="I484" s="8">
        <v>4</v>
      </c>
      <c r="J484" s="8">
        <v>6.5</v>
      </c>
      <c r="K484" s="4">
        <f t="shared" si="39"/>
        <v>3.6733333333333333</v>
      </c>
      <c r="L484" s="9">
        <f t="shared" si="37"/>
        <v>-4.0166666666666666</v>
      </c>
      <c r="M484" s="5">
        <f t="shared" si="38"/>
        <v>-0.34333333333333327</v>
      </c>
      <c r="N484" s="77" t="s">
        <v>23</v>
      </c>
    </row>
    <row r="485" spans="1:14" ht="15.5" customHeight="1" thickTop="1" thickBot="1">
      <c r="A485" s="10">
        <v>45053</v>
      </c>
      <c r="B485" s="11" t="s">
        <v>338</v>
      </c>
      <c r="C485" s="7" t="s">
        <v>203</v>
      </c>
      <c r="D485" s="7" t="s">
        <v>802</v>
      </c>
      <c r="E485" s="30">
        <v>1.67</v>
      </c>
      <c r="F485" s="30">
        <v>3.5</v>
      </c>
      <c r="G485" s="30">
        <v>5.75</v>
      </c>
      <c r="H485" s="8">
        <v>1.9</v>
      </c>
      <c r="I485" s="8">
        <v>3.5</v>
      </c>
      <c r="J485" s="8">
        <v>4.2</v>
      </c>
      <c r="K485" s="4">
        <f t="shared" si="39"/>
        <v>3.64</v>
      </c>
      <c r="L485" s="9">
        <f t="shared" si="37"/>
        <v>-3.2000000000000006</v>
      </c>
      <c r="M485" s="5">
        <f t="shared" si="38"/>
        <v>0.4399999999999995</v>
      </c>
      <c r="N485" s="77" t="s">
        <v>23</v>
      </c>
    </row>
    <row r="486" spans="1:14" ht="15.5" customHeight="1" thickTop="1" thickBot="1">
      <c r="A486" s="10">
        <v>45095</v>
      </c>
      <c r="B486" s="11" t="s">
        <v>803</v>
      </c>
      <c r="C486" s="7" t="s">
        <v>636</v>
      </c>
      <c r="D486" s="7" t="s">
        <v>448</v>
      </c>
      <c r="E486" s="30">
        <v>1.67</v>
      </c>
      <c r="F486" s="30">
        <v>3.6</v>
      </c>
      <c r="G486" s="30">
        <v>5.75</v>
      </c>
      <c r="H486" s="8">
        <v>1.75</v>
      </c>
      <c r="I486" s="8">
        <v>3.8</v>
      </c>
      <c r="J486" s="8">
        <v>4.5</v>
      </c>
      <c r="K486" s="4">
        <f t="shared" si="39"/>
        <v>3.6733333333333333</v>
      </c>
      <c r="L486" s="9">
        <f t="shared" si="37"/>
        <v>-3.35</v>
      </c>
      <c r="M486" s="5">
        <f t="shared" si="38"/>
        <v>0.32333333333333325</v>
      </c>
      <c r="N486" s="77" t="s">
        <v>23</v>
      </c>
    </row>
    <row r="487" spans="1:14" ht="15.5" customHeight="1" thickTop="1" thickBot="1">
      <c r="A487" s="10">
        <v>44769</v>
      </c>
      <c r="B487" s="11" t="s">
        <v>255</v>
      </c>
      <c r="C487" s="7" t="s">
        <v>804</v>
      </c>
      <c r="D487" s="7" t="s">
        <v>284</v>
      </c>
      <c r="E487" s="30">
        <v>1.67</v>
      </c>
      <c r="F487" s="30">
        <v>3.5</v>
      </c>
      <c r="G487" s="30">
        <v>6</v>
      </c>
      <c r="H487" s="8">
        <v>1.75</v>
      </c>
      <c r="I487" s="8">
        <v>3.4</v>
      </c>
      <c r="J487" s="8">
        <v>5</v>
      </c>
      <c r="K487" s="4">
        <f t="shared" si="39"/>
        <v>3.7233333333333332</v>
      </c>
      <c r="L487" s="9">
        <f t="shared" si="37"/>
        <v>-3.3833333333333333</v>
      </c>
      <c r="M487" s="5">
        <f t="shared" si="38"/>
        <v>0.33999999999999986</v>
      </c>
      <c r="N487" s="77" t="s">
        <v>23</v>
      </c>
    </row>
    <row r="488" spans="1:14" ht="15.5" customHeight="1" thickTop="1" thickBot="1">
      <c r="A488" s="10">
        <v>44836</v>
      </c>
      <c r="B488" s="11" t="s">
        <v>169</v>
      </c>
      <c r="C488" s="7" t="s">
        <v>805</v>
      </c>
      <c r="D488" s="7" t="s">
        <v>395</v>
      </c>
      <c r="E488" s="30">
        <v>1.7</v>
      </c>
      <c r="F488" s="30">
        <v>3.75</v>
      </c>
      <c r="G488" s="30">
        <v>4</v>
      </c>
      <c r="H488" s="8">
        <v>1.85</v>
      </c>
      <c r="I488" s="8">
        <v>3.5</v>
      </c>
      <c r="J488" s="8">
        <v>3.5</v>
      </c>
      <c r="K488" s="4">
        <f t="shared" si="39"/>
        <v>3.15</v>
      </c>
      <c r="L488" s="9">
        <f t="shared" si="37"/>
        <v>-2.9499999999999997</v>
      </c>
      <c r="M488" s="5">
        <f t="shared" si="38"/>
        <v>0.20000000000000018</v>
      </c>
      <c r="N488" s="77" t="s">
        <v>23</v>
      </c>
    </row>
    <row r="489" spans="1:14" ht="15.5" customHeight="1" thickTop="1" thickBot="1">
      <c r="A489" s="10">
        <v>45143</v>
      </c>
      <c r="B489" s="11" t="s">
        <v>35</v>
      </c>
      <c r="C489" s="7" t="s">
        <v>209</v>
      </c>
      <c r="D489" s="7" t="s">
        <v>537</v>
      </c>
      <c r="E489" s="30">
        <v>1.7</v>
      </c>
      <c r="F489" s="30">
        <v>3.75</v>
      </c>
      <c r="G489" s="30">
        <v>4</v>
      </c>
      <c r="H489" s="8">
        <v>2.75</v>
      </c>
      <c r="I489" s="8">
        <v>3.75</v>
      </c>
      <c r="J489" s="8">
        <v>2.15</v>
      </c>
      <c r="K489" s="4">
        <f t="shared" si="39"/>
        <v>3.15</v>
      </c>
      <c r="L489" s="9">
        <f t="shared" si="37"/>
        <v>-2.8833333333333333</v>
      </c>
      <c r="M489" s="5">
        <f t="shared" si="38"/>
        <v>0.26666666666666661</v>
      </c>
      <c r="N489" s="77" t="s">
        <v>23</v>
      </c>
    </row>
    <row r="490" spans="1:14" ht="15.5" customHeight="1" thickTop="1" thickBot="1">
      <c r="A490" s="10">
        <v>44982</v>
      </c>
      <c r="B490" s="11" t="s">
        <v>244</v>
      </c>
      <c r="C490" s="7" t="s">
        <v>245</v>
      </c>
      <c r="D490" s="7" t="s">
        <v>749</v>
      </c>
      <c r="E490" s="30">
        <v>1.7</v>
      </c>
      <c r="F490" s="30">
        <v>4</v>
      </c>
      <c r="G490" s="30">
        <v>4</v>
      </c>
      <c r="H490" s="8">
        <v>1.8</v>
      </c>
      <c r="I490" s="8">
        <v>3.8</v>
      </c>
      <c r="J490" s="8">
        <v>4</v>
      </c>
      <c r="K490" s="4">
        <f t="shared" si="39"/>
        <v>3.2333333333333329</v>
      </c>
      <c r="L490" s="9">
        <f t="shared" si="37"/>
        <v>-3.1999999999999997</v>
      </c>
      <c r="M490" s="5">
        <f t="shared" si="38"/>
        <v>3.3333333333333215E-2</v>
      </c>
      <c r="N490" s="77" t="s">
        <v>14</v>
      </c>
    </row>
    <row r="491" spans="1:14" ht="15.5" customHeight="1" thickTop="1" thickBot="1">
      <c r="A491" s="10">
        <v>44922</v>
      </c>
      <c r="B491" s="11" t="s">
        <v>552</v>
      </c>
      <c r="C491" s="7" t="s">
        <v>553</v>
      </c>
      <c r="D491" s="7" t="s">
        <v>806</v>
      </c>
      <c r="E491" s="30">
        <v>1.7</v>
      </c>
      <c r="F491" s="30">
        <v>4</v>
      </c>
      <c r="G491" s="30">
        <v>4</v>
      </c>
      <c r="H491" s="8">
        <v>2.4500000000000002</v>
      </c>
      <c r="I491" s="8">
        <v>3.6</v>
      </c>
      <c r="J491" s="8">
        <v>2.4</v>
      </c>
      <c r="K491" s="4">
        <f t="shared" si="39"/>
        <v>3.2333333333333329</v>
      </c>
      <c r="L491" s="9">
        <f t="shared" si="37"/>
        <v>-2.8166666666666669</v>
      </c>
      <c r="M491" s="5">
        <f t="shared" si="38"/>
        <v>0.41666666666666607</v>
      </c>
      <c r="N491" s="77" t="s">
        <v>41</v>
      </c>
    </row>
    <row r="492" spans="1:14" ht="15.5" customHeight="1" thickTop="1" thickBot="1">
      <c r="A492" s="10"/>
      <c r="B492" s="11" t="s">
        <v>807</v>
      </c>
      <c r="C492" s="7" t="s">
        <v>808</v>
      </c>
      <c r="D492" s="7" t="s">
        <v>809</v>
      </c>
      <c r="E492" s="30">
        <v>1.7</v>
      </c>
      <c r="F492" s="30">
        <v>3.8</v>
      </c>
      <c r="G492" s="30">
        <v>4</v>
      </c>
      <c r="H492" s="8">
        <v>1.72</v>
      </c>
      <c r="I492" s="8">
        <v>4.2</v>
      </c>
      <c r="J492" s="8">
        <v>4.33</v>
      </c>
      <c r="K492" s="4">
        <f t="shared" si="39"/>
        <v>3.1666666666666665</v>
      </c>
      <c r="L492" s="9">
        <f t="shared" si="37"/>
        <v>-3.4166666666666665</v>
      </c>
      <c r="M492" s="5">
        <f t="shared" si="38"/>
        <v>-0.25</v>
      </c>
      <c r="N492" s="77" t="s">
        <v>41</v>
      </c>
    </row>
    <row r="493" spans="1:14" ht="15.5" customHeight="1" thickTop="1" thickBot="1">
      <c r="A493" s="10">
        <v>45004</v>
      </c>
      <c r="B493" s="11" t="s">
        <v>11</v>
      </c>
      <c r="C493" s="7" t="s">
        <v>714</v>
      </c>
      <c r="D493" s="7" t="s">
        <v>22</v>
      </c>
      <c r="E493" s="30">
        <v>1.7</v>
      </c>
      <c r="F493" s="30">
        <v>3.5</v>
      </c>
      <c r="G493" s="30">
        <v>4.2</v>
      </c>
      <c r="H493" s="8">
        <v>1.83</v>
      </c>
      <c r="I493" s="8">
        <v>3.3</v>
      </c>
      <c r="J493" s="8">
        <v>3.8</v>
      </c>
      <c r="K493" s="4">
        <f t="shared" si="39"/>
        <v>3.1333333333333333</v>
      </c>
      <c r="L493" s="9">
        <f t="shared" si="37"/>
        <v>-2.9766666666666666</v>
      </c>
      <c r="M493" s="5">
        <f t="shared" si="38"/>
        <v>0.15666666666666673</v>
      </c>
      <c r="N493" s="77" t="s">
        <v>23</v>
      </c>
    </row>
    <row r="494" spans="1:14" ht="15.5" customHeight="1" thickTop="1" thickBot="1">
      <c r="A494" s="10">
        <v>45193</v>
      </c>
      <c r="B494" s="11" t="s">
        <v>810</v>
      </c>
      <c r="C494" s="7" t="s">
        <v>811</v>
      </c>
      <c r="D494" s="7" t="s">
        <v>812</v>
      </c>
      <c r="E494" s="30">
        <v>1.7</v>
      </c>
      <c r="F494" s="30">
        <v>3.6</v>
      </c>
      <c r="G494" s="30">
        <v>4.2</v>
      </c>
      <c r="H494" s="8">
        <v>1.75</v>
      </c>
      <c r="I494" s="8">
        <v>3.5</v>
      </c>
      <c r="J494" s="8">
        <v>4</v>
      </c>
      <c r="K494" s="4">
        <f t="shared" si="39"/>
        <v>3.1666666666666665</v>
      </c>
      <c r="L494" s="9">
        <f t="shared" si="37"/>
        <v>-3.0833333333333335</v>
      </c>
      <c r="M494" s="5">
        <f t="shared" si="38"/>
        <v>8.3333333333333037E-2</v>
      </c>
      <c r="N494" s="77" t="s">
        <v>23</v>
      </c>
    </row>
    <row r="495" spans="1:14" ht="15.5" customHeight="1" thickTop="1" thickBot="1">
      <c r="A495" s="10">
        <v>45171</v>
      </c>
      <c r="B495" s="11" t="s">
        <v>340</v>
      </c>
      <c r="C495" s="7" t="s">
        <v>578</v>
      </c>
      <c r="D495" s="7" t="s">
        <v>113</v>
      </c>
      <c r="E495" s="30">
        <v>1.7</v>
      </c>
      <c r="F495" s="30">
        <v>3.75</v>
      </c>
      <c r="G495" s="30">
        <v>4.2</v>
      </c>
      <c r="H495" s="8">
        <v>2.0499999999999998</v>
      </c>
      <c r="I495" s="8">
        <v>3.4</v>
      </c>
      <c r="J495" s="8">
        <v>3.6</v>
      </c>
      <c r="K495" s="4">
        <f t="shared" si="39"/>
        <v>3.2166666666666668</v>
      </c>
      <c r="L495" s="9">
        <f t="shared" si="37"/>
        <v>-3.0166666666666662</v>
      </c>
      <c r="M495" s="5">
        <f t="shared" si="38"/>
        <v>0.20000000000000062</v>
      </c>
      <c r="N495" s="77" t="s">
        <v>23</v>
      </c>
    </row>
    <row r="496" spans="1:14" ht="15.5" customHeight="1" thickTop="1" thickBot="1">
      <c r="A496" s="10">
        <v>45010</v>
      </c>
      <c r="B496" s="11" t="s">
        <v>72</v>
      </c>
      <c r="C496" s="7" t="s">
        <v>572</v>
      </c>
      <c r="D496" s="7" t="s">
        <v>74</v>
      </c>
      <c r="E496" s="30">
        <v>1.7</v>
      </c>
      <c r="F496" s="30">
        <v>3.8</v>
      </c>
      <c r="G496" s="30">
        <v>4.2</v>
      </c>
      <c r="H496" s="8">
        <v>1.85</v>
      </c>
      <c r="I496" s="8">
        <v>3.6</v>
      </c>
      <c r="J496" s="8">
        <v>3.6</v>
      </c>
      <c r="K496" s="4">
        <f t="shared" si="39"/>
        <v>3.2333333333333329</v>
      </c>
      <c r="L496" s="9">
        <f t="shared" si="37"/>
        <v>-3.0166666666666671</v>
      </c>
      <c r="M496" s="5">
        <f t="shared" si="38"/>
        <v>0.2166666666666659</v>
      </c>
      <c r="N496" s="77" t="s">
        <v>23</v>
      </c>
    </row>
    <row r="497" spans="1:14" ht="15.5" customHeight="1" thickTop="1" thickBot="1">
      <c r="A497" s="10">
        <v>45173</v>
      </c>
      <c r="B497" s="11" t="s">
        <v>32</v>
      </c>
      <c r="C497" s="7" t="s">
        <v>503</v>
      </c>
      <c r="D497" s="7" t="s">
        <v>565</v>
      </c>
      <c r="E497" s="30">
        <v>1.7</v>
      </c>
      <c r="F497" s="30">
        <v>3.8</v>
      </c>
      <c r="G497" s="30">
        <v>4.2</v>
      </c>
      <c r="H497" s="8">
        <v>2</v>
      </c>
      <c r="I497" s="8">
        <v>3.6</v>
      </c>
      <c r="J497" s="8">
        <v>3.5</v>
      </c>
      <c r="K497" s="4">
        <f t="shared" si="39"/>
        <v>3.2333333333333329</v>
      </c>
      <c r="L497" s="9">
        <f t="shared" si="37"/>
        <v>-3.0333333333333332</v>
      </c>
      <c r="M497" s="5">
        <f t="shared" si="38"/>
        <v>0.19999999999999973</v>
      </c>
      <c r="N497" s="77" t="s">
        <v>14</v>
      </c>
    </row>
    <row r="498" spans="1:14" ht="15.5" customHeight="1" thickTop="1" thickBot="1">
      <c r="A498" s="10">
        <v>45218</v>
      </c>
      <c r="B498" s="11" t="s">
        <v>803</v>
      </c>
      <c r="C498" s="7" t="s">
        <v>291</v>
      </c>
      <c r="D498" s="7" t="s">
        <v>292</v>
      </c>
      <c r="E498" s="30">
        <v>1.7</v>
      </c>
      <c r="F498" s="30">
        <v>4</v>
      </c>
      <c r="G498" s="30">
        <v>4.2</v>
      </c>
      <c r="H498" s="8">
        <v>2.2999999999999998</v>
      </c>
      <c r="I498" s="8">
        <v>3.6</v>
      </c>
      <c r="J498" s="8">
        <v>2.7</v>
      </c>
      <c r="K498" s="4">
        <f t="shared" si="39"/>
        <v>3.3000000000000003</v>
      </c>
      <c r="L498" s="9">
        <f t="shared" si="37"/>
        <v>-2.8666666666666671</v>
      </c>
      <c r="M498" s="5">
        <f t="shared" si="38"/>
        <v>0.43333333333333313</v>
      </c>
      <c r="N498" s="77" t="s">
        <v>23</v>
      </c>
    </row>
    <row r="499" spans="1:14" ht="15.5" customHeight="1" thickTop="1" thickBot="1">
      <c r="A499" s="10">
        <v>45081</v>
      </c>
      <c r="B499" s="11" t="s">
        <v>803</v>
      </c>
      <c r="C499" s="7" t="s">
        <v>435</v>
      </c>
      <c r="D499" s="7" t="s">
        <v>292</v>
      </c>
      <c r="E499" s="30">
        <v>1.7</v>
      </c>
      <c r="F499" s="30">
        <v>3.75</v>
      </c>
      <c r="G499" s="30">
        <v>4.2</v>
      </c>
      <c r="H499" s="8">
        <v>1.72</v>
      </c>
      <c r="I499" s="8">
        <v>3.8</v>
      </c>
      <c r="J499" s="8">
        <v>4.5</v>
      </c>
      <c r="K499" s="4">
        <f t="shared" si="39"/>
        <v>3.2166666666666668</v>
      </c>
      <c r="L499" s="9">
        <f t="shared" si="37"/>
        <v>-3.34</v>
      </c>
      <c r="M499" s="5">
        <f t="shared" si="38"/>
        <v>-0.12333333333333307</v>
      </c>
      <c r="N499" s="77" t="s">
        <v>59</v>
      </c>
    </row>
    <row r="500" spans="1:14" ht="15.5" customHeight="1" thickTop="1" thickBot="1">
      <c r="A500" s="10">
        <v>45148</v>
      </c>
      <c r="B500" s="11" t="s">
        <v>11</v>
      </c>
      <c r="C500" s="7" t="s">
        <v>813</v>
      </c>
      <c r="D500" s="7" t="s">
        <v>75</v>
      </c>
      <c r="E500" s="30">
        <v>1.7</v>
      </c>
      <c r="F500" s="30">
        <v>3.4</v>
      </c>
      <c r="G500" s="30">
        <v>4.33</v>
      </c>
      <c r="H500" s="8">
        <v>1.91</v>
      </c>
      <c r="I500" s="8">
        <v>3.2</v>
      </c>
      <c r="J500" s="8">
        <v>3.8</v>
      </c>
      <c r="K500" s="4">
        <f t="shared" si="39"/>
        <v>3.1433333333333331</v>
      </c>
      <c r="L500" s="9">
        <f t="shared" si="37"/>
        <v>-2.97</v>
      </c>
      <c r="M500" s="5">
        <f t="shared" si="38"/>
        <v>0.1733333333333329</v>
      </c>
      <c r="N500" s="77" t="s">
        <v>59</v>
      </c>
    </row>
    <row r="501" spans="1:14" ht="15.5" customHeight="1" thickTop="1" thickBot="1">
      <c r="A501" s="10">
        <v>44787</v>
      </c>
      <c r="B501" s="11" t="s">
        <v>539</v>
      </c>
      <c r="C501" s="7" t="s">
        <v>677</v>
      </c>
      <c r="D501" s="7" t="s">
        <v>814</v>
      </c>
      <c r="E501" s="30">
        <v>1.7</v>
      </c>
      <c r="F501" s="30">
        <v>3.6</v>
      </c>
      <c r="G501" s="30">
        <v>4.33</v>
      </c>
      <c r="H501" s="8">
        <v>2.15</v>
      </c>
      <c r="I501" s="8">
        <v>3.3</v>
      </c>
      <c r="J501" s="8">
        <v>3.1</v>
      </c>
      <c r="K501" s="4">
        <f t="shared" si="39"/>
        <v>3.2099999999999995</v>
      </c>
      <c r="L501" s="9">
        <f t="shared" si="37"/>
        <v>-2.8499999999999996</v>
      </c>
      <c r="M501" s="5">
        <f t="shared" si="38"/>
        <v>0.35999999999999988</v>
      </c>
      <c r="N501" s="77" t="s">
        <v>14</v>
      </c>
    </row>
    <row r="502" spans="1:14" ht="15.5" customHeight="1" thickTop="1" thickBot="1">
      <c r="A502" s="10">
        <v>44814</v>
      </c>
      <c r="B502" s="11" t="s">
        <v>72</v>
      </c>
      <c r="C502" s="7" t="s">
        <v>745</v>
      </c>
      <c r="D502" s="7" t="s">
        <v>572</v>
      </c>
      <c r="E502" s="30">
        <v>1.7</v>
      </c>
      <c r="F502" s="30">
        <v>3.5</v>
      </c>
      <c r="G502" s="30">
        <v>4.33</v>
      </c>
      <c r="H502" s="8">
        <v>1.8</v>
      </c>
      <c r="I502" s="8">
        <v>3.3</v>
      </c>
      <c r="J502" s="8">
        <v>4</v>
      </c>
      <c r="K502" s="4">
        <f t="shared" si="39"/>
        <v>3.1766666666666672</v>
      </c>
      <c r="L502" s="9">
        <f t="shared" si="37"/>
        <v>-3.0333333333333332</v>
      </c>
      <c r="M502" s="5">
        <f t="shared" si="38"/>
        <v>0.14333333333333398</v>
      </c>
      <c r="N502" s="77" t="s">
        <v>23</v>
      </c>
    </row>
    <row r="503" spans="1:14" ht="15.5" customHeight="1" thickTop="1" thickBot="1">
      <c r="A503" s="10">
        <v>44765</v>
      </c>
      <c r="B503" s="11" t="s">
        <v>38</v>
      </c>
      <c r="C503" s="7" t="s">
        <v>815</v>
      </c>
      <c r="D503" s="7" t="s">
        <v>603</v>
      </c>
      <c r="E503" s="30">
        <v>1.7</v>
      </c>
      <c r="F503" s="30">
        <v>3.6</v>
      </c>
      <c r="G503" s="30">
        <v>4.33</v>
      </c>
      <c r="H503" s="8">
        <v>2.0499999999999998</v>
      </c>
      <c r="I503" s="8">
        <v>3.5</v>
      </c>
      <c r="J503" s="8">
        <v>3.75</v>
      </c>
      <c r="K503" s="4">
        <f t="shared" si="39"/>
        <v>3.2099999999999995</v>
      </c>
      <c r="L503" s="9">
        <f t="shared" si="37"/>
        <v>-3.1</v>
      </c>
      <c r="M503" s="5">
        <f t="shared" si="38"/>
        <v>0.10999999999999943</v>
      </c>
      <c r="N503" s="77" t="s">
        <v>23</v>
      </c>
    </row>
    <row r="504" spans="1:14" ht="15.5" customHeight="1" thickTop="1" thickBot="1">
      <c r="A504" s="10">
        <v>45094</v>
      </c>
      <c r="B504" s="11" t="s">
        <v>123</v>
      </c>
      <c r="C504" s="7" t="s">
        <v>816</v>
      </c>
      <c r="D504" s="7" t="s">
        <v>125</v>
      </c>
      <c r="E504" s="30">
        <v>1.7</v>
      </c>
      <c r="F504" s="30">
        <v>3.6</v>
      </c>
      <c r="G504" s="30">
        <v>4.33</v>
      </c>
      <c r="H504" s="8">
        <v>1.72</v>
      </c>
      <c r="I504" s="8">
        <v>3.4</v>
      </c>
      <c r="J504" s="8">
        <v>4.5</v>
      </c>
      <c r="K504" s="4">
        <f t="shared" si="39"/>
        <v>3.2099999999999995</v>
      </c>
      <c r="L504" s="9">
        <f t="shared" si="37"/>
        <v>-3.206666666666667</v>
      </c>
      <c r="M504" s="5">
        <f t="shared" si="38"/>
        <v>3.3333333333325221E-3</v>
      </c>
      <c r="N504" s="77" t="s">
        <v>23</v>
      </c>
    </row>
    <row r="505" spans="1:14" ht="15.5" customHeight="1" thickTop="1" thickBot="1">
      <c r="A505" s="10">
        <v>45172</v>
      </c>
      <c r="B505" s="11" t="s">
        <v>52</v>
      </c>
      <c r="C505" s="7" t="s">
        <v>684</v>
      </c>
      <c r="D505" s="7" t="s">
        <v>447</v>
      </c>
      <c r="E505" s="30">
        <v>1.7</v>
      </c>
      <c r="F505" s="30">
        <v>3.75</v>
      </c>
      <c r="G505" s="30">
        <v>4.33</v>
      </c>
      <c r="H505" s="8">
        <v>2</v>
      </c>
      <c r="I505" s="8">
        <v>3.8</v>
      </c>
      <c r="J505" s="8">
        <v>3.4</v>
      </c>
      <c r="K505" s="4">
        <f t="shared" si="39"/>
        <v>3.2600000000000002</v>
      </c>
      <c r="L505" s="9">
        <f t="shared" si="37"/>
        <v>-3.0666666666666664</v>
      </c>
      <c r="M505" s="5">
        <f t="shared" si="38"/>
        <v>0.1933333333333338</v>
      </c>
      <c r="N505" s="77" t="s">
        <v>23</v>
      </c>
    </row>
    <row r="506" spans="1:14" ht="15.5" customHeight="1" thickTop="1" thickBot="1">
      <c r="A506" s="10">
        <v>45219</v>
      </c>
      <c r="B506" s="11" t="s">
        <v>817</v>
      </c>
      <c r="C506" s="7" t="s">
        <v>818</v>
      </c>
      <c r="D506" s="7" t="s">
        <v>819</v>
      </c>
      <c r="E506" s="30">
        <v>1.7</v>
      </c>
      <c r="F506" s="30">
        <v>4</v>
      </c>
      <c r="G506" s="30">
        <v>4.33</v>
      </c>
      <c r="H506" s="8">
        <v>1.9</v>
      </c>
      <c r="I506" s="8">
        <v>3.8</v>
      </c>
      <c r="J506" s="8">
        <v>3.8</v>
      </c>
      <c r="K506" s="4">
        <f>SUM(E507:G507)/3</f>
        <v>3.3433333333333337</v>
      </c>
      <c r="L506" s="9">
        <f t="shared" si="37"/>
        <v>-3.1666666666666665</v>
      </c>
      <c r="M506" s="5">
        <f t="shared" si="38"/>
        <v>0.17666666666666719</v>
      </c>
      <c r="N506" s="77" t="s">
        <v>23</v>
      </c>
    </row>
    <row r="507" spans="1:14" ht="15.5" customHeight="1" thickTop="1" thickBot="1">
      <c r="A507" s="10">
        <v>44842</v>
      </c>
      <c r="B507" s="11" t="s">
        <v>32</v>
      </c>
      <c r="C507" s="7" t="s">
        <v>227</v>
      </c>
      <c r="D507" s="7" t="s">
        <v>681</v>
      </c>
      <c r="E507" s="30">
        <v>1.7</v>
      </c>
      <c r="F507" s="30">
        <v>4</v>
      </c>
      <c r="G507" s="30">
        <v>4.33</v>
      </c>
      <c r="H507" s="8">
        <v>1.91</v>
      </c>
      <c r="I507" s="8">
        <v>3.75</v>
      </c>
      <c r="J507" s="8">
        <v>3.8</v>
      </c>
      <c r="K507" s="4">
        <f>SUM(E509:G509)/3</f>
        <v>3.3433333333333337</v>
      </c>
      <c r="L507" s="9">
        <f t="shared" si="37"/>
        <v>-3.1533333333333338</v>
      </c>
      <c r="M507" s="5">
        <f t="shared" si="38"/>
        <v>0.18999999999999995</v>
      </c>
      <c r="N507" s="77" t="s">
        <v>14</v>
      </c>
    </row>
    <row r="508" spans="1:14" ht="15.5" customHeight="1" thickTop="1" thickBot="1">
      <c r="A508" s="10">
        <v>45227</v>
      </c>
      <c r="B508" s="11" t="s">
        <v>32</v>
      </c>
      <c r="C508" s="7" t="s">
        <v>820</v>
      </c>
      <c r="D508" s="7" t="s">
        <v>821</v>
      </c>
      <c r="E508" s="30">
        <v>1.7</v>
      </c>
      <c r="F508" s="30">
        <v>4</v>
      </c>
      <c r="G508" s="30">
        <v>4.33</v>
      </c>
      <c r="H508" s="8">
        <v>1.75</v>
      </c>
      <c r="I508" s="8">
        <v>4</v>
      </c>
      <c r="J508" s="8">
        <v>4.33</v>
      </c>
      <c r="K508" s="4">
        <f>SUM(E510:G510)/3</f>
        <v>3.15</v>
      </c>
      <c r="L508" s="9">
        <f t="shared" si="37"/>
        <v>-3.36</v>
      </c>
      <c r="M508" s="5">
        <f t="shared" si="38"/>
        <v>-0.20999999999999996</v>
      </c>
      <c r="N508" s="77" t="s">
        <v>59</v>
      </c>
    </row>
    <row r="509" spans="1:14" ht="15.5" customHeight="1" thickTop="1" thickBot="1">
      <c r="A509" s="10">
        <v>45186</v>
      </c>
      <c r="B509" s="11" t="s">
        <v>392</v>
      </c>
      <c r="C509" s="7" t="s">
        <v>822</v>
      </c>
      <c r="D509" s="7" t="s">
        <v>823</v>
      </c>
      <c r="E509" s="30">
        <v>1.7</v>
      </c>
      <c r="F509" s="30">
        <v>4</v>
      </c>
      <c r="G509" s="30">
        <v>4.33</v>
      </c>
      <c r="H509" s="8">
        <v>1.9</v>
      </c>
      <c r="I509" s="8">
        <v>4</v>
      </c>
      <c r="J509" s="8">
        <v>3.6</v>
      </c>
      <c r="K509" s="4">
        <f t="shared" si="39"/>
        <v>3.3433333333333337</v>
      </c>
      <c r="L509" s="9">
        <f t="shared" si="37"/>
        <v>-3.1666666666666665</v>
      </c>
      <c r="M509" s="5">
        <f t="shared" si="38"/>
        <v>0.17666666666666719</v>
      </c>
      <c r="N509" s="77" t="s">
        <v>59</v>
      </c>
    </row>
    <row r="510" spans="1:14" ht="15.5" customHeight="1" thickTop="1" thickBot="1">
      <c r="A510" s="10">
        <v>45146</v>
      </c>
      <c r="B510" s="11" t="s">
        <v>127</v>
      </c>
      <c r="C510" s="7" t="s">
        <v>129</v>
      </c>
      <c r="D510" s="7" t="s">
        <v>824</v>
      </c>
      <c r="E510" s="30">
        <v>1.7</v>
      </c>
      <c r="F510" s="30">
        <v>3.25</v>
      </c>
      <c r="G510" s="30">
        <v>4.5</v>
      </c>
      <c r="H510" s="8">
        <v>1.72</v>
      </c>
      <c r="I510" s="8">
        <v>3.6</v>
      </c>
      <c r="J510" s="8">
        <v>5.25</v>
      </c>
      <c r="K510" s="4">
        <f t="shared" si="39"/>
        <v>3.15</v>
      </c>
      <c r="L510" s="9">
        <f t="shared" si="37"/>
        <v>-3.5233333333333334</v>
      </c>
      <c r="M510" s="5">
        <f t="shared" si="38"/>
        <v>-0.37333333333333352</v>
      </c>
      <c r="N510" s="77" t="s">
        <v>14</v>
      </c>
    </row>
    <row r="511" spans="1:14" ht="15.5" customHeight="1" thickTop="1" thickBot="1">
      <c r="A511" s="10">
        <v>45099</v>
      </c>
      <c r="B511" s="11" t="s">
        <v>52</v>
      </c>
      <c r="C511" s="7" t="s">
        <v>53</v>
      </c>
      <c r="D511" s="7" t="s">
        <v>292</v>
      </c>
      <c r="E511" s="30">
        <v>1.7</v>
      </c>
      <c r="F511" s="30">
        <v>3.5</v>
      </c>
      <c r="G511" s="30">
        <v>4.5</v>
      </c>
      <c r="H511" s="8">
        <v>1.72</v>
      </c>
      <c r="I511" s="8">
        <v>3.75</v>
      </c>
      <c r="J511" s="8">
        <v>4.75</v>
      </c>
      <c r="K511" s="4">
        <f t="shared" si="39"/>
        <v>3.2333333333333329</v>
      </c>
      <c r="L511" s="9">
        <f t="shared" si="37"/>
        <v>-3.4066666666666663</v>
      </c>
      <c r="M511" s="5">
        <f t="shared" si="38"/>
        <v>-0.17333333333333334</v>
      </c>
      <c r="N511" s="77" t="s">
        <v>23</v>
      </c>
    </row>
    <row r="512" spans="1:14" ht="15.5" customHeight="1" thickTop="1" thickBot="1">
      <c r="A512" s="10">
        <v>45198</v>
      </c>
      <c r="B512" s="11" t="s">
        <v>674</v>
      </c>
      <c r="C512" s="7" t="s">
        <v>825</v>
      </c>
      <c r="D512" s="7" t="s">
        <v>826</v>
      </c>
      <c r="E512" s="30">
        <v>1.7</v>
      </c>
      <c r="F512" s="30">
        <v>3.5</v>
      </c>
      <c r="G512" s="30">
        <v>4.5</v>
      </c>
      <c r="H512" s="8">
        <v>1.72</v>
      </c>
      <c r="I512" s="8">
        <v>3.5</v>
      </c>
      <c r="J512" s="8">
        <v>4.5</v>
      </c>
      <c r="K512" s="4">
        <f t="shared" si="39"/>
        <v>3.2333333333333329</v>
      </c>
      <c r="L512" s="9">
        <f t="shared" si="37"/>
        <v>-3.2399999999999998</v>
      </c>
      <c r="M512" s="5">
        <f t="shared" si="38"/>
        <v>-6.6666666666668206E-3</v>
      </c>
      <c r="N512" s="77" t="s">
        <v>23</v>
      </c>
    </row>
    <row r="513" spans="1:14" ht="15.5" customHeight="1" thickTop="1" thickBot="1">
      <c r="A513" s="10">
        <v>45067</v>
      </c>
      <c r="B513" s="11" t="s">
        <v>144</v>
      </c>
      <c r="C513" s="7" t="s">
        <v>827</v>
      </c>
      <c r="D513" s="7" t="s">
        <v>828</v>
      </c>
      <c r="E513" s="30">
        <v>1.7</v>
      </c>
      <c r="F513" s="30">
        <v>3.5</v>
      </c>
      <c r="G513" s="30">
        <v>4.5</v>
      </c>
      <c r="H513" s="8">
        <v>1.75</v>
      </c>
      <c r="I513" s="8">
        <v>3.4</v>
      </c>
      <c r="J513" s="8">
        <v>4.33</v>
      </c>
      <c r="K513" s="4">
        <f t="shared" si="39"/>
        <v>3.2333333333333329</v>
      </c>
      <c r="L513" s="9">
        <f t="shared" si="37"/>
        <v>-3.16</v>
      </c>
      <c r="M513" s="5">
        <f t="shared" si="38"/>
        <v>7.3333333333332806E-2</v>
      </c>
      <c r="N513" s="77" t="s">
        <v>59</v>
      </c>
    </row>
    <row r="514" spans="1:14" ht="15.5" customHeight="1" thickTop="1" thickBot="1">
      <c r="A514" s="10">
        <v>45081</v>
      </c>
      <c r="B514" s="11" t="s">
        <v>29</v>
      </c>
      <c r="C514" s="7" t="s">
        <v>829</v>
      </c>
      <c r="D514" s="7" t="s">
        <v>830</v>
      </c>
      <c r="E514" s="30">
        <v>1.7</v>
      </c>
      <c r="F514" s="30">
        <v>3.5</v>
      </c>
      <c r="G514" s="30">
        <v>4.5</v>
      </c>
      <c r="H514" s="8">
        <v>1.75</v>
      </c>
      <c r="I514" s="8">
        <v>3.4</v>
      </c>
      <c r="J514" s="8">
        <v>4</v>
      </c>
      <c r="K514" s="4">
        <f t="shared" si="39"/>
        <v>3.2333333333333329</v>
      </c>
      <c r="L514" s="9">
        <f t="shared" si="37"/>
        <v>-3.0500000000000003</v>
      </c>
      <c r="M514" s="5">
        <f t="shared" si="38"/>
        <v>0.18333333333333268</v>
      </c>
      <c r="N514" s="77" t="s">
        <v>14</v>
      </c>
    </row>
    <row r="515" spans="1:14" ht="15.5" customHeight="1" thickTop="1" thickBot="1">
      <c r="A515" s="10">
        <v>45153</v>
      </c>
      <c r="B515" s="11" t="s">
        <v>327</v>
      </c>
      <c r="C515" s="7" t="s">
        <v>645</v>
      </c>
      <c r="D515" s="7" t="s">
        <v>831</v>
      </c>
      <c r="E515" s="30">
        <v>1.7</v>
      </c>
      <c r="F515" s="30">
        <v>3.6</v>
      </c>
      <c r="G515" s="30">
        <v>4.5</v>
      </c>
      <c r="H515" s="8">
        <v>2.15</v>
      </c>
      <c r="I515" s="8">
        <v>3.4</v>
      </c>
      <c r="J515" s="8">
        <v>3.4</v>
      </c>
      <c r="K515" s="4">
        <f t="shared" si="39"/>
        <v>3.2666666666666671</v>
      </c>
      <c r="L515" s="9">
        <f t="shared" si="37"/>
        <v>-2.9833333333333329</v>
      </c>
      <c r="M515" s="5">
        <f t="shared" si="38"/>
        <v>0.2833333333333341</v>
      </c>
      <c r="N515" s="77" t="s">
        <v>23</v>
      </c>
    </row>
    <row r="516" spans="1:14" ht="15.5" customHeight="1" thickTop="1" thickBot="1">
      <c r="A516" s="10">
        <v>45050</v>
      </c>
      <c r="B516" s="11" t="s">
        <v>516</v>
      </c>
      <c r="C516" s="7" t="s">
        <v>832</v>
      </c>
      <c r="D516" s="7" t="s">
        <v>833</v>
      </c>
      <c r="E516" s="30">
        <v>1.7</v>
      </c>
      <c r="F516" s="30">
        <v>3.6</v>
      </c>
      <c r="G516" s="30">
        <v>4.5</v>
      </c>
      <c r="H516" s="8">
        <v>1.9</v>
      </c>
      <c r="I516" s="8">
        <v>3.3</v>
      </c>
      <c r="J516" s="8">
        <v>4.2</v>
      </c>
      <c r="K516" s="4">
        <f t="shared" si="39"/>
        <v>3.2666666666666671</v>
      </c>
      <c r="L516" s="9">
        <f t="shared" si="37"/>
        <v>-3.1333333333333329</v>
      </c>
      <c r="M516" s="5">
        <f t="shared" si="38"/>
        <v>0.13333333333333419</v>
      </c>
      <c r="N516" s="77" t="s">
        <v>23</v>
      </c>
    </row>
    <row r="517" spans="1:14" ht="15.5" customHeight="1" thickTop="1" thickBot="1">
      <c r="A517" s="10">
        <v>44849</v>
      </c>
      <c r="B517" s="11" t="s">
        <v>212</v>
      </c>
      <c r="C517" s="7" t="s">
        <v>781</v>
      </c>
      <c r="D517" s="7" t="s">
        <v>834</v>
      </c>
      <c r="E517" s="30">
        <v>1.7</v>
      </c>
      <c r="F517" s="30">
        <v>3.6</v>
      </c>
      <c r="G517" s="30">
        <v>4.5</v>
      </c>
      <c r="H517" s="8">
        <v>1.75</v>
      </c>
      <c r="I517" s="8">
        <v>3.75</v>
      </c>
      <c r="J517" s="8">
        <v>5</v>
      </c>
      <c r="K517" s="4">
        <f t="shared" si="39"/>
        <v>3.2666666666666671</v>
      </c>
      <c r="L517" s="9">
        <f t="shared" si="37"/>
        <v>-3.5</v>
      </c>
      <c r="M517" s="5">
        <f t="shared" si="38"/>
        <v>-0.23333333333333295</v>
      </c>
      <c r="N517" s="77" t="s">
        <v>23</v>
      </c>
    </row>
    <row r="518" spans="1:14" ht="15.5" customHeight="1" thickTop="1" thickBot="1">
      <c r="A518" s="10">
        <v>45206</v>
      </c>
      <c r="B518" s="11" t="s">
        <v>303</v>
      </c>
      <c r="C518" s="7" t="s">
        <v>835</v>
      </c>
      <c r="D518" s="7" t="s">
        <v>836</v>
      </c>
      <c r="E518" s="30">
        <v>1.7</v>
      </c>
      <c r="F518" s="30">
        <v>3.8</v>
      </c>
      <c r="G518" s="30">
        <v>4.5</v>
      </c>
      <c r="H518" s="8">
        <v>1.8</v>
      </c>
      <c r="I518" s="8">
        <v>4</v>
      </c>
      <c r="J518" s="8">
        <v>4.33</v>
      </c>
      <c r="K518" s="4">
        <f t="shared" si="39"/>
        <v>3.3333333333333335</v>
      </c>
      <c r="L518" s="9">
        <f t="shared" si="37"/>
        <v>-3.3766666666666665</v>
      </c>
      <c r="M518" s="5">
        <f t="shared" si="38"/>
        <v>-4.3333333333333002E-2</v>
      </c>
      <c r="N518" s="77" t="s">
        <v>23</v>
      </c>
    </row>
    <row r="519" spans="1:14" ht="15.5" customHeight="1" thickTop="1" thickBot="1">
      <c r="A519" s="10">
        <v>44780</v>
      </c>
      <c r="B519" s="11" t="s">
        <v>46</v>
      </c>
      <c r="C519" s="7" t="s">
        <v>83</v>
      </c>
      <c r="D519" s="7" t="s">
        <v>837</v>
      </c>
      <c r="E519" s="30">
        <v>1.7</v>
      </c>
      <c r="F519" s="30">
        <v>3.75</v>
      </c>
      <c r="G519" s="30">
        <v>4.5</v>
      </c>
      <c r="H519" s="13">
        <v>1.67</v>
      </c>
      <c r="I519" s="8">
        <v>3.75</v>
      </c>
      <c r="J519" s="8">
        <v>4.5</v>
      </c>
      <c r="K519" s="4">
        <f t="shared" si="39"/>
        <v>3.3166666666666664</v>
      </c>
      <c r="L519" s="9">
        <f t="shared" ref="L519:L596" si="40">(SUM(H519:J519)/3)*-1</f>
        <v>-3.3066666666666666</v>
      </c>
      <c r="M519" s="5">
        <f t="shared" ref="M519:M596" si="41">SUM(K519:L519)</f>
        <v>9.9999999999997868E-3</v>
      </c>
      <c r="N519" s="77" t="s">
        <v>23</v>
      </c>
    </row>
    <row r="520" spans="1:14" ht="15.5" customHeight="1" thickTop="1" thickBot="1">
      <c r="A520" s="10">
        <v>44990</v>
      </c>
      <c r="B520" s="11" t="s">
        <v>212</v>
      </c>
      <c r="C520" s="7" t="s">
        <v>834</v>
      </c>
      <c r="D520" s="7" t="s">
        <v>487</v>
      </c>
      <c r="E520" s="30">
        <v>1.7</v>
      </c>
      <c r="F520" s="30">
        <v>3.75</v>
      </c>
      <c r="G520" s="30">
        <v>4.5</v>
      </c>
      <c r="H520" s="13">
        <v>1.5</v>
      </c>
      <c r="I520" s="8">
        <v>4.33</v>
      </c>
      <c r="J520" s="8">
        <v>6</v>
      </c>
      <c r="K520" s="4">
        <f t="shared" si="39"/>
        <v>3.3166666666666664</v>
      </c>
      <c r="L520" s="9">
        <f t="shared" si="40"/>
        <v>-3.9433333333333334</v>
      </c>
      <c r="M520" s="5">
        <f t="shared" si="41"/>
        <v>-0.62666666666666693</v>
      </c>
      <c r="N520" s="77" t="s">
        <v>14</v>
      </c>
    </row>
    <row r="521" spans="1:14" ht="15.5" customHeight="1" thickTop="1" thickBot="1">
      <c r="A521" s="10">
        <v>45144</v>
      </c>
      <c r="B521" s="11" t="s">
        <v>369</v>
      </c>
      <c r="C521" s="7" t="s">
        <v>405</v>
      </c>
      <c r="D521" s="7" t="s">
        <v>838</v>
      </c>
      <c r="E521" s="30">
        <v>1.7</v>
      </c>
      <c r="F521" s="30">
        <v>3.75</v>
      </c>
      <c r="G521" s="30">
        <v>4.5</v>
      </c>
      <c r="H521" s="13">
        <v>1.61</v>
      </c>
      <c r="I521" s="8">
        <v>4.2</v>
      </c>
      <c r="J521" s="8">
        <v>5</v>
      </c>
      <c r="K521" s="4">
        <f t="shared" si="39"/>
        <v>3.3166666666666664</v>
      </c>
      <c r="L521" s="9">
        <f t="shared" si="40"/>
        <v>-3.6033333333333335</v>
      </c>
      <c r="M521" s="5">
        <f t="shared" si="41"/>
        <v>-0.28666666666666707</v>
      </c>
      <c r="N521" s="77" t="s">
        <v>14</v>
      </c>
    </row>
    <row r="522" spans="1:14" ht="15.5" customHeight="1" thickTop="1" thickBot="1">
      <c r="A522" s="10">
        <v>44837</v>
      </c>
      <c r="B522" s="11" t="s">
        <v>46</v>
      </c>
      <c r="C522" s="7" t="s">
        <v>162</v>
      </c>
      <c r="D522" s="7" t="s">
        <v>839</v>
      </c>
      <c r="E522" s="30">
        <v>1.7</v>
      </c>
      <c r="F522" s="30">
        <v>3.75</v>
      </c>
      <c r="G522" s="30">
        <v>4.5</v>
      </c>
      <c r="H522" s="13">
        <v>1.62</v>
      </c>
      <c r="I522" s="8">
        <v>4</v>
      </c>
      <c r="J522" s="8">
        <v>4.75</v>
      </c>
      <c r="K522" s="4">
        <f t="shared" si="39"/>
        <v>3.3166666666666664</v>
      </c>
      <c r="L522" s="9">
        <f t="shared" si="40"/>
        <v>-3.456666666666667</v>
      </c>
      <c r="M522" s="5">
        <f t="shared" si="41"/>
        <v>-0.14000000000000057</v>
      </c>
      <c r="N522" s="77" t="s">
        <v>41</v>
      </c>
    </row>
    <row r="523" spans="1:14" ht="15.5" customHeight="1" thickTop="1" thickBot="1">
      <c r="A523" s="10">
        <v>44773</v>
      </c>
      <c r="B523" s="11" t="s">
        <v>38</v>
      </c>
      <c r="C523" s="7" t="s">
        <v>251</v>
      </c>
      <c r="D523" s="7" t="s">
        <v>840</v>
      </c>
      <c r="E523" s="30">
        <v>1.7</v>
      </c>
      <c r="F523" s="30">
        <v>3.75</v>
      </c>
      <c r="G523" s="30">
        <v>4.5</v>
      </c>
      <c r="H523" s="13">
        <v>1.36</v>
      </c>
      <c r="I523" s="8">
        <v>5</v>
      </c>
      <c r="J523" s="8">
        <v>8.5</v>
      </c>
      <c r="K523" s="4">
        <f t="shared" si="39"/>
        <v>3.3166666666666664</v>
      </c>
      <c r="L523" s="9">
        <f t="shared" si="40"/>
        <v>-4.9533333333333331</v>
      </c>
      <c r="M523" s="5">
        <f t="shared" si="41"/>
        <v>-1.6366666666666667</v>
      </c>
      <c r="N523" s="77" t="s">
        <v>59</v>
      </c>
    </row>
    <row r="524" spans="1:14" ht="15.5" customHeight="1" thickTop="1" thickBot="1">
      <c r="A524" s="10">
        <v>45089</v>
      </c>
      <c r="B524" s="11" t="s">
        <v>123</v>
      </c>
      <c r="C524" s="7" t="s">
        <v>841</v>
      </c>
      <c r="D524" s="7" t="s">
        <v>496</v>
      </c>
      <c r="E524" s="30">
        <v>1.7</v>
      </c>
      <c r="F524" s="30">
        <v>3.8</v>
      </c>
      <c r="G524" s="30">
        <v>4.5</v>
      </c>
      <c r="H524" s="8">
        <v>1.8</v>
      </c>
      <c r="I524" s="8">
        <v>3.75</v>
      </c>
      <c r="J524" s="8">
        <v>4</v>
      </c>
      <c r="K524" s="4">
        <f t="shared" si="39"/>
        <v>3.3333333333333335</v>
      </c>
      <c r="L524" s="9">
        <f t="shared" si="40"/>
        <v>-3.1833333333333336</v>
      </c>
      <c r="M524" s="5">
        <f t="shared" si="41"/>
        <v>0.14999999999999991</v>
      </c>
      <c r="N524" s="77" t="s">
        <v>41</v>
      </c>
    </row>
    <row r="525" spans="1:14" ht="15.5" customHeight="1" thickTop="1" thickBot="1">
      <c r="A525" s="10">
        <v>44997</v>
      </c>
      <c r="B525" s="11" t="s">
        <v>480</v>
      </c>
      <c r="C525" s="7" t="s">
        <v>842</v>
      </c>
      <c r="D525" s="7" t="s">
        <v>843</v>
      </c>
      <c r="E525" s="30">
        <v>1.7</v>
      </c>
      <c r="F525" s="30">
        <v>3.8</v>
      </c>
      <c r="G525" s="30">
        <v>4.5</v>
      </c>
      <c r="H525" s="8">
        <v>1.8</v>
      </c>
      <c r="I525" s="8">
        <v>3.25</v>
      </c>
      <c r="J525" s="8">
        <v>5.5</v>
      </c>
      <c r="K525" s="4">
        <f t="shared" si="39"/>
        <v>3.3333333333333335</v>
      </c>
      <c r="L525" s="9">
        <f t="shared" si="40"/>
        <v>-3.5166666666666671</v>
      </c>
      <c r="M525" s="5">
        <f t="shared" si="41"/>
        <v>-0.18333333333333357</v>
      </c>
      <c r="N525" s="77" t="s">
        <v>23</v>
      </c>
    </row>
    <row r="526" spans="1:14" ht="15.5" customHeight="1" thickTop="1" thickBot="1">
      <c r="A526" s="10">
        <v>44742</v>
      </c>
      <c r="B526" s="11" t="s">
        <v>52</v>
      </c>
      <c r="C526" s="7" t="s">
        <v>307</v>
      </c>
      <c r="D526" s="7" t="s">
        <v>844</v>
      </c>
      <c r="E526" s="30">
        <v>1.7</v>
      </c>
      <c r="F526" s="30">
        <v>4</v>
      </c>
      <c r="G526" s="30">
        <v>4.5</v>
      </c>
      <c r="H526" s="8">
        <v>1.73</v>
      </c>
      <c r="I526" s="8">
        <v>3.8</v>
      </c>
      <c r="J526" s="8">
        <v>4.33</v>
      </c>
      <c r="K526" s="4">
        <f t="shared" si="39"/>
        <v>3.4</v>
      </c>
      <c r="L526" s="9">
        <f t="shared" si="40"/>
        <v>-3.2866666666666666</v>
      </c>
      <c r="M526" s="5">
        <f t="shared" si="41"/>
        <v>0.11333333333333329</v>
      </c>
      <c r="N526" s="77" t="s">
        <v>23</v>
      </c>
    </row>
    <row r="527" spans="1:14" ht="15.5" customHeight="1" thickTop="1" thickBot="1">
      <c r="A527" s="10">
        <v>44689</v>
      </c>
      <c r="B527" s="11" t="s">
        <v>52</v>
      </c>
      <c r="C527" s="7" t="s">
        <v>307</v>
      </c>
      <c r="D527" s="7" t="s">
        <v>155</v>
      </c>
      <c r="E527" s="30">
        <v>1.7</v>
      </c>
      <c r="F527" s="30">
        <v>4</v>
      </c>
      <c r="G527" s="30">
        <v>4.5</v>
      </c>
      <c r="H527" s="8">
        <v>1.8</v>
      </c>
      <c r="I527" s="8">
        <v>3.6</v>
      </c>
      <c r="J527" s="8">
        <v>4.33</v>
      </c>
      <c r="K527" s="4">
        <f t="shared" si="39"/>
        <v>3.4</v>
      </c>
      <c r="L527" s="9">
        <f t="shared" si="40"/>
        <v>-3.2433333333333336</v>
      </c>
      <c r="M527" s="5">
        <f t="shared" si="41"/>
        <v>0.15666666666666629</v>
      </c>
      <c r="N527" s="77" t="s">
        <v>23</v>
      </c>
    </row>
    <row r="528" spans="1:14" ht="15.5" customHeight="1" thickTop="1" thickBot="1">
      <c r="A528" s="10">
        <v>44603</v>
      </c>
      <c r="B528" s="11" t="s">
        <v>327</v>
      </c>
      <c r="C528" s="7" t="s">
        <v>152</v>
      </c>
      <c r="D528" s="7" t="s">
        <v>845</v>
      </c>
      <c r="E528" s="30">
        <v>1.7</v>
      </c>
      <c r="F528" s="30">
        <v>4</v>
      </c>
      <c r="G528" s="30">
        <v>4.5</v>
      </c>
      <c r="H528" s="8">
        <v>1.91</v>
      </c>
      <c r="I528" s="8">
        <v>3.75</v>
      </c>
      <c r="J528" s="8">
        <v>3.6</v>
      </c>
      <c r="K528" s="4">
        <f t="shared" si="39"/>
        <v>3.4</v>
      </c>
      <c r="L528" s="9">
        <f t="shared" si="40"/>
        <v>-3.0866666666666664</v>
      </c>
      <c r="M528" s="5">
        <f t="shared" si="41"/>
        <v>0.31333333333333346</v>
      </c>
      <c r="N528" s="77" t="s">
        <v>14</v>
      </c>
    </row>
    <row r="529" spans="1:14" ht="15.5" customHeight="1" thickTop="1" thickBot="1">
      <c r="A529" s="10">
        <v>45225</v>
      </c>
      <c r="B529" s="11" t="s">
        <v>52</v>
      </c>
      <c r="C529" s="7" t="s">
        <v>53</v>
      </c>
      <c r="D529" s="7" t="s">
        <v>292</v>
      </c>
      <c r="E529" s="30">
        <v>1.7</v>
      </c>
      <c r="F529" s="30">
        <v>4</v>
      </c>
      <c r="G529" s="30">
        <v>4.5</v>
      </c>
      <c r="H529" s="8">
        <v>1.75</v>
      </c>
      <c r="I529" s="8">
        <v>3.6</v>
      </c>
      <c r="J529" s="8">
        <v>4.75</v>
      </c>
      <c r="K529" s="4">
        <f t="shared" si="39"/>
        <v>3.4</v>
      </c>
      <c r="L529" s="9">
        <f t="shared" si="40"/>
        <v>-3.3666666666666667</v>
      </c>
      <c r="M529" s="5">
        <f t="shared" si="41"/>
        <v>3.3333333333333215E-2</v>
      </c>
      <c r="N529" s="77" t="s">
        <v>41</v>
      </c>
    </row>
    <row r="530" spans="1:14" ht="15.5" customHeight="1" thickTop="1" thickBot="1">
      <c r="A530" s="10">
        <v>45147</v>
      </c>
      <c r="B530" s="11" t="s">
        <v>135</v>
      </c>
      <c r="C530" s="7" t="s">
        <v>583</v>
      </c>
      <c r="D530" s="7" t="s">
        <v>846</v>
      </c>
      <c r="E530" s="30">
        <v>1.7</v>
      </c>
      <c r="F530" s="30">
        <v>4</v>
      </c>
      <c r="G530" s="30">
        <v>4.5</v>
      </c>
      <c r="H530" s="8">
        <v>1.65</v>
      </c>
      <c r="I530" s="8">
        <v>3.8</v>
      </c>
      <c r="J530" s="8">
        <v>5.25</v>
      </c>
      <c r="K530" s="4">
        <f t="shared" si="39"/>
        <v>3.4</v>
      </c>
      <c r="L530" s="9">
        <f t="shared" si="40"/>
        <v>-3.5666666666666664</v>
      </c>
      <c r="M530" s="5">
        <f t="shared" si="41"/>
        <v>-0.16666666666666652</v>
      </c>
      <c r="N530" s="77" t="s">
        <v>23</v>
      </c>
    </row>
    <row r="531" spans="1:14" ht="15.5" customHeight="1" thickTop="1" thickBot="1">
      <c r="A531" s="10">
        <v>45192</v>
      </c>
      <c r="B531" s="11" t="s">
        <v>91</v>
      </c>
      <c r="C531" s="7" t="s">
        <v>731</v>
      </c>
      <c r="D531" s="7" t="s">
        <v>847</v>
      </c>
      <c r="E531" s="30">
        <v>1.7</v>
      </c>
      <c r="F531" s="30">
        <v>4</v>
      </c>
      <c r="G531" s="30">
        <v>4.5</v>
      </c>
      <c r="H531" s="8">
        <v>1.65</v>
      </c>
      <c r="I531" s="8">
        <v>4</v>
      </c>
      <c r="J531" s="8">
        <v>4.75</v>
      </c>
      <c r="K531" s="4">
        <f t="shared" si="39"/>
        <v>3.4</v>
      </c>
      <c r="L531" s="9">
        <f t="shared" si="40"/>
        <v>-3.4666666666666668</v>
      </c>
      <c r="M531" s="5">
        <f t="shared" si="41"/>
        <v>-6.6666666666666874E-2</v>
      </c>
      <c r="N531" s="77" t="s">
        <v>23</v>
      </c>
    </row>
    <row r="532" spans="1:14" ht="15.5" customHeight="1" thickTop="1" thickBot="1">
      <c r="A532" s="10">
        <v>45138</v>
      </c>
      <c r="B532" s="11" t="s">
        <v>338</v>
      </c>
      <c r="C532" s="7" t="s">
        <v>800</v>
      </c>
      <c r="D532" s="7" t="s">
        <v>848</v>
      </c>
      <c r="E532" s="30">
        <v>1.7</v>
      </c>
      <c r="F532" s="30">
        <v>3.25</v>
      </c>
      <c r="G532" s="30">
        <v>4.75</v>
      </c>
      <c r="H532" s="8">
        <v>2.4500000000000002</v>
      </c>
      <c r="I532" s="8">
        <v>3</v>
      </c>
      <c r="J532" s="8">
        <v>3.2</v>
      </c>
      <c r="K532" s="4">
        <f t="shared" si="39"/>
        <v>3.2333333333333329</v>
      </c>
      <c r="L532" s="9">
        <f t="shared" si="40"/>
        <v>-2.8833333333333333</v>
      </c>
      <c r="M532" s="5">
        <f t="shared" si="41"/>
        <v>0.34999999999999964</v>
      </c>
      <c r="N532" s="77" t="s">
        <v>59</v>
      </c>
    </row>
    <row r="533" spans="1:14" ht="15.5" customHeight="1" thickTop="1" thickBot="1">
      <c r="A533" s="10">
        <v>45179</v>
      </c>
      <c r="B533" s="11" t="s">
        <v>255</v>
      </c>
      <c r="C533" s="7" t="s">
        <v>849</v>
      </c>
      <c r="D533" s="7" t="s">
        <v>850</v>
      </c>
      <c r="E533" s="30">
        <v>1.7</v>
      </c>
      <c r="F533" s="30">
        <v>3.3</v>
      </c>
      <c r="G533" s="30">
        <v>4.75</v>
      </c>
      <c r="H533" s="8">
        <v>1.9</v>
      </c>
      <c r="I533" s="8">
        <v>3.25</v>
      </c>
      <c r="J533" s="12">
        <v>4.75</v>
      </c>
      <c r="K533" s="4">
        <f t="shared" si="39"/>
        <v>3.25</v>
      </c>
      <c r="L533" s="9">
        <f t="shared" si="40"/>
        <v>-3.3000000000000003</v>
      </c>
      <c r="M533" s="5">
        <f t="shared" si="41"/>
        <v>-5.0000000000000266E-2</v>
      </c>
      <c r="N533" s="77" t="s">
        <v>23</v>
      </c>
    </row>
    <row r="534" spans="1:14" ht="15.5" customHeight="1" thickTop="1" thickBot="1">
      <c r="A534" s="10">
        <v>44620</v>
      </c>
      <c r="B534" s="11" t="s">
        <v>338</v>
      </c>
      <c r="C534" s="7" t="s">
        <v>105</v>
      </c>
      <c r="D534" s="7" t="s">
        <v>851</v>
      </c>
      <c r="E534" s="30">
        <v>1.7</v>
      </c>
      <c r="F534" s="30">
        <v>3.4</v>
      </c>
      <c r="G534" s="30">
        <v>4.75</v>
      </c>
      <c r="H534" s="8">
        <v>1.83</v>
      </c>
      <c r="I534" s="8">
        <v>3.5</v>
      </c>
      <c r="J534" s="12">
        <v>4.75</v>
      </c>
      <c r="K534" s="4">
        <f t="shared" si="39"/>
        <v>3.2833333333333332</v>
      </c>
      <c r="L534" s="9">
        <f t="shared" si="40"/>
        <v>-3.36</v>
      </c>
      <c r="M534" s="5">
        <f t="shared" si="41"/>
        <v>-7.6666666666666661E-2</v>
      </c>
      <c r="N534" s="77" t="s">
        <v>14</v>
      </c>
    </row>
    <row r="535" spans="1:14" ht="15.5" customHeight="1" thickTop="1" thickBot="1">
      <c r="A535" s="10">
        <v>45075</v>
      </c>
      <c r="B535" s="11" t="s">
        <v>277</v>
      </c>
      <c r="C535" s="7" t="s">
        <v>852</v>
      </c>
      <c r="D535" s="7" t="s">
        <v>853</v>
      </c>
      <c r="E535" s="30">
        <v>1.7</v>
      </c>
      <c r="F535" s="30">
        <v>3.5</v>
      </c>
      <c r="G535" s="30">
        <v>4.75</v>
      </c>
      <c r="H535" s="8">
        <v>1.95</v>
      </c>
      <c r="I535" s="8">
        <v>3.3</v>
      </c>
      <c r="J535" s="8">
        <v>4.2</v>
      </c>
      <c r="K535" s="4">
        <f t="shared" si="39"/>
        <v>3.3166666666666664</v>
      </c>
      <c r="L535" s="9">
        <f t="shared" si="40"/>
        <v>-3.15</v>
      </c>
      <c r="M535" s="5">
        <f t="shared" si="41"/>
        <v>0.16666666666666652</v>
      </c>
      <c r="N535" s="77" t="s">
        <v>14</v>
      </c>
    </row>
    <row r="536" spans="1:14" ht="15.5" customHeight="1" thickTop="1" thickBot="1">
      <c r="A536" s="10">
        <v>45153</v>
      </c>
      <c r="B536" s="11" t="s">
        <v>854</v>
      </c>
      <c r="C536" s="32" t="s">
        <v>855</v>
      </c>
      <c r="D536" s="7" t="s">
        <v>856</v>
      </c>
      <c r="E536" s="30">
        <v>1.7</v>
      </c>
      <c r="F536" s="30">
        <v>3.5</v>
      </c>
      <c r="G536" s="30">
        <v>4.75</v>
      </c>
      <c r="H536" s="8">
        <v>1.72</v>
      </c>
      <c r="I536" s="8">
        <v>3.6</v>
      </c>
      <c r="J536" s="8">
        <v>4.5</v>
      </c>
      <c r="K536" s="4">
        <f t="shared" si="39"/>
        <v>3.3166666666666664</v>
      </c>
      <c r="L536" s="9">
        <f t="shared" si="40"/>
        <v>-3.2733333333333334</v>
      </c>
      <c r="M536" s="5">
        <f t="shared" si="41"/>
        <v>4.3333333333333002E-2</v>
      </c>
      <c r="N536" s="77" t="s">
        <v>41</v>
      </c>
    </row>
    <row r="537" spans="1:14" ht="15.5" customHeight="1" thickTop="1" thickBot="1">
      <c r="A537" s="10">
        <v>44774</v>
      </c>
      <c r="B537" s="11" t="s">
        <v>127</v>
      </c>
      <c r="C537" s="32" t="s">
        <v>275</v>
      </c>
      <c r="D537" s="7" t="s">
        <v>298</v>
      </c>
      <c r="E537" s="30">
        <v>1.7</v>
      </c>
      <c r="F537" s="30">
        <v>3.6</v>
      </c>
      <c r="G537" s="30">
        <v>4.75</v>
      </c>
      <c r="H537" s="8">
        <v>1.73</v>
      </c>
      <c r="I537" s="8">
        <v>3.6</v>
      </c>
      <c r="J537" s="8">
        <v>5</v>
      </c>
      <c r="K537" s="4">
        <f t="shared" si="39"/>
        <v>3.35</v>
      </c>
      <c r="L537" s="9">
        <f t="shared" si="40"/>
        <v>-3.4433333333333334</v>
      </c>
      <c r="M537" s="5">
        <f t="shared" si="41"/>
        <v>-9.3333333333333268E-2</v>
      </c>
      <c r="N537" s="77" t="s">
        <v>23</v>
      </c>
    </row>
    <row r="538" spans="1:14" ht="15.5" customHeight="1" thickTop="1" thickBot="1">
      <c r="A538" s="10">
        <v>44875</v>
      </c>
      <c r="B538" s="11" t="s">
        <v>248</v>
      </c>
      <c r="C538" s="32" t="s">
        <v>85</v>
      </c>
      <c r="D538" s="32" t="s">
        <v>857</v>
      </c>
      <c r="E538" s="30">
        <v>1.7</v>
      </c>
      <c r="F538" s="30">
        <v>3.6</v>
      </c>
      <c r="G538" s="30">
        <v>4.75</v>
      </c>
      <c r="H538" s="8">
        <v>1.75</v>
      </c>
      <c r="I538" s="8">
        <v>3.8</v>
      </c>
      <c r="J538" s="12">
        <v>4.75</v>
      </c>
      <c r="K538" s="4">
        <f t="shared" si="39"/>
        <v>3.35</v>
      </c>
      <c r="L538" s="9">
        <f t="shared" si="40"/>
        <v>-3.4333333333333336</v>
      </c>
      <c r="M538" s="5">
        <f t="shared" si="41"/>
        <v>-8.3333333333333481E-2</v>
      </c>
      <c r="N538" s="77" t="s">
        <v>23</v>
      </c>
    </row>
    <row r="539" spans="1:14" ht="15.5" customHeight="1" thickTop="1" thickBot="1">
      <c r="A539" s="10">
        <v>44822</v>
      </c>
      <c r="B539" s="11" t="s">
        <v>46</v>
      </c>
      <c r="C539" s="32" t="s">
        <v>839</v>
      </c>
      <c r="D539" s="7" t="s">
        <v>837</v>
      </c>
      <c r="E539" s="30">
        <v>1.7</v>
      </c>
      <c r="F539" s="30">
        <v>3.6</v>
      </c>
      <c r="G539" s="30">
        <v>4.75</v>
      </c>
      <c r="H539" s="8">
        <v>1.95</v>
      </c>
      <c r="I539" s="8">
        <v>3.3</v>
      </c>
      <c r="J539" s="8">
        <v>3.8</v>
      </c>
      <c r="K539" s="4">
        <f t="shared" si="39"/>
        <v>3.35</v>
      </c>
      <c r="L539" s="9">
        <f t="shared" si="40"/>
        <v>-3.0166666666666671</v>
      </c>
      <c r="M539" s="5">
        <f t="shared" si="41"/>
        <v>0.33333333333333304</v>
      </c>
      <c r="N539" s="77" t="s">
        <v>23</v>
      </c>
    </row>
    <row r="540" spans="1:14" ht="15.5" customHeight="1" thickTop="1" thickBot="1">
      <c r="A540" s="10">
        <v>44795</v>
      </c>
      <c r="B540" s="11" t="s">
        <v>144</v>
      </c>
      <c r="C540" s="32" t="s">
        <v>858</v>
      </c>
      <c r="D540" s="7" t="s">
        <v>859</v>
      </c>
      <c r="E540" s="30">
        <v>1.7</v>
      </c>
      <c r="F540" s="30">
        <v>3.75</v>
      </c>
      <c r="G540" s="30">
        <v>4.75</v>
      </c>
      <c r="H540" s="12">
        <v>1.7</v>
      </c>
      <c r="I540" s="12">
        <v>3.75</v>
      </c>
      <c r="J540" s="12">
        <v>4.75</v>
      </c>
      <c r="K540" s="4">
        <f t="shared" si="39"/>
        <v>3.4</v>
      </c>
      <c r="L540" s="9">
        <f t="shared" si="40"/>
        <v>-3.4</v>
      </c>
      <c r="M540" s="5">
        <f t="shared" si="41"/>
        <v>0</v>
      </c>
      <c r="N540" s="77" t="s">
        <v>23</v>
      </c>
    </row>
    <row r="541" spans="1:14" ht="15.5" customHeight="1" thickTop="1" thickBot="1">
      <c r="A541" s="10">
        <v>45193</v>
      </c>
      <c r="B541" s="11" t="s">
        <v>437</v>
      </c>
      <c r="C541" s="32" t="s">
        <v>860</v>
      </c>
      <c r="D541" s="7" t="s">
        <v>861</v>
      </c>
      <c r="E541" s="30">
        <v>1.7</v>
      </c>
      <c r="F541" s="30">
        <v>3.75</v>
      </c>
      <c r="G541" s="30">
        <v>4.75</v>
      </c>
      <c r="H541" s="8">
        <v>1.72</v>
      </c>
      <c r="I541" s="12">
        <v>3.75</v>
      </c>
      <c r="J541" s="12">
        <v>4.75</v>
      </c>
      <c r="K541" s="4">
        <f t="shared" si="39"/>
        <v>3.4</v>
      </c>
      <c r="L541" s="9">
        <f t="shared" si="40"/>
        <v>-3.4066666666666663</v>
      </c>
      <c r="M541" s="5">
        <f t="shared" si="41"/>
        <v>-6.6666666666663765E-3</v>
      </c>
      <c r="N541" s="77" t="s">
        <v>59</v>
      </c>
    </row>
    <row r="542" spans="1:14" ht="15.5" customHeight="1" thickTop="1" thickBot="1">
      <c r="A542" s="10">
        <v>44823</v>
      </c>
      <c r="B542" s="11" t="s">
        <v>340</v>
      </c>
      <c r="C542" s="32" t="s">
        <v>502</v>
      </c>
      <c r="D542" s="7" t="s">
        <v>862</v>
      </c>
      <c r="E542" s="30">
        <v>1.7</v>
      </c>
      <c r="F542" s="30">
        <v>3.75</v>
      </c>
      <c r="G542" s="30">
        <v>4.75</v>
      </c>
      <c r="H542" s="8">
        <v>1.73</v>
      </c>
      <c r="I542" s="8">
        <v>3.8</v>
      </c>
      <c r="J542" s="8">
        <v>4.5</v>
      </c>
      <c r="K542" s="4">
        <f t="shared" si="39"/>
        <v>3.4</v>
      </c>
      <c r="L542" s="9">
        <f t="shared" si="40"/>
        <v>-3.3433333333333333</v>
      </c>
      <c r="M542" s="5">
        <f t="shared" si="41"/>
        <v>5.6666666666666643E-2</v>
      </c>
      <c r="N542" s="77" t="s">
        <v>23</v>
      </c>
    </row>
    <row r="543" spans="1:14" ht="15.5" customHeight="1" thickTop="1" thickBot="1">
      <c r="A543" s="10">
        <v>45031</v>
      </c>
      <c r="B543" s="11" t="s">
        <v>56</v>
      </c>
      <c r="C543" s="32" t="s">
        <v>371</v>
      </c>
      <c r="D543" s="7" t="s">
        <v>706</v>
      </c>
      <c r="E543" s="30">
        <v>1.7</v>
      </c>
      <c r="F543" s="30">
        <v>3.75</v>
      </c>
      <c r="G543" s="30">
        <v>4.75</v>
      </c>
      <c r="H543" s="8">
        <v>1.75</v>
      </c>
      <c r="I543" s="8">
        <v>3.8</v>
      </c>
      <c r="J543" s="8">
        <v>4.2</v>
      </c>
      <c r="K543" s="4">
        <f t="shared" si="39"/>
        <v>3.4</v>
      </c>
      <c r="L543" s="9">
        <f t="shared" si="40"/>
        <v>-3.25</v>
      </c>
      <c r="M543" s="5">
        <f t="shared" si="41"/>
        <v>0.14999999999999991</v>
      </c>
      <c r="N543" s="77" t="s">
        <v>14</v>
      </c>
    </row>
    <row r="544" spans="1:14" ht="15.5" customHeight="1" thickTop="1" thickBot="1">
      <c r="A544" s="10">
        <v>44850</v>
      </c>
      <c r="B544" s="11" t="s">
        <v>38</v>
      </c>
      <c r="C544" s="32" t="s">
        <v>574</v>
      </c>
      <c r="D544" s="7" t="s">
        <v>603</v>
      </c>
      <c r="E544" s="30">
        <v>1.7</v>
      </c>
      <c r="F544" s="30">
        <v>3.75</v>
      </c>
      <c r="G544" s="30">
        <v>4.75</v>
      </c>
      <c r="H544" s="8">
        <v>1.8</v>
      </c>
      <c r="I544" s="8">
        <v>3.8</v>
      </c>
      <c r="J544" s="8">
        <v>4.33</v>
      </c>
      <c r="K544" s="4">
        <f t="shared" si="39"/>
        <v>3.4</v>
      </c>
      <c r="L544" s="9">
        <f t="shared" si="40"/>
        <v>-3.31</v>
      </c>
      <c r="M544" s="5">
        <f t="shared" si="41"/>
        <v>8.9999999999999858E-2</v>
      </c>
      <c r="N544" s="77" t="s">
        <v>23</v>
      </c>
    </row>
    <row r="545" spans="1:14" ht="15.5" customHeight="1" thickTop="1" thickBot="1">
      <c r="A545" s="10">
        <v>44996</v>
      </c>
      <c r="B545" s="11" t="s">
        <v>392</v>
      </c>
      <c r="C545" s="32" t="s">
        <v>863</v>
      </c>
      <c r="D545" s="7" t="s">
        <v>501</v>
      </c>
      <c r="E545" s="30">
        <v>1.7</v>
      </c>
      <c r="F545" s="30">
        <v>3.75</v>
      </c>
      <c r="G545" s="30">
        <v>4.75</v>
      </c>
      <c r="H545" s="8">
        <v>1.8</v>
      </c>
      <c r="I545" s="8">
        <v>3.75</v>
      </c>
      <c r="J545" s="8">
        <v>4.5</v>
      </c>
      <c r="K545" s="4">
        <f t="shared" si="39"/>
        <v>3.4</v>
      </c>
      <c r="L545" s="9">
        <f t="shared" si="40"/>
        <v>-3.35</v>
      </c>
      <c r="M545" s="5">
        <f t="shared" si="41"/>
        <v>4.9999999999999822E-2</v>
      </c>
      <c r="N545" s="77" t="s">
        <v>23</v>
      </c>
    </row>
    <row r="546" spans="1:14" ht="15.5" customHeight="1" thickTop="1" thickBot="1">
      <c r="A546" s="10">
        <v>44855</v>
      </c>
      <c r="B546" s="11" t="s">
        <v>18</v>
      </c>
      <c r="C546" s="32" t="s">
        <v>315</v>
      </c>
      <c r="D546" s="7" t="s">
        <v>864</v>
      </c>
      <c r="E546" s="30">
        <v>1.7</v>
      </c>
      <c r="F546" s="30">
        <v>3.75</v>
      </c>
      <c r="G546" s="30">
        <v>4.75</v>
      </c>
      <c r="H546" s="8">
        <v>1.8</v>
      </c>
      <c r="I546" s="8">
        <v>3.75</v>
      </c>
      <c r="J546" s="12">
        <v>4.33</v>
      </c>
      <c r="K546" s="4">
        <f t="shared" si="39"/>
        <v>3.4</v>
      </c>
      <c r="L546" s="9">
        <f t="shared" si="40"/>
        <v>-3.293333333333333</v>
      </c>
      <c r="M546" s="5">
        <f t="shared" si="41"/>
        <v>0.10666666666666691</v>
      </c>
      <c r="N546" s="77" t="s">
        <v>23</v>
      </c>
    </row>
    <row r="547" spans="1:14" ht="15.5" customHeight="1" thickTop="1" thickBot="1">
      <c r="A547" s="10">
        <v>45151</v>
      </c>
      <c r="B547" s="11" t="s">
        <v>317</v>
      </c>
      <c r="C547" s="7" t="s">
        <v>865</v>
      </c>
      <c r="D547" s="7" t="s">
        <v>319</v>
      </c>
      <c r="E547" s="30">
        <v>1.7</v>
      </c>
      <c r="F547" s="30">
        <v>3.75</v>
      </c>
      <c r="G547" s="30">
        <v>4.75</v>
      </c>
      <c r="H547" s="8">
        <v>1.83</v>
      </c>
      <c r="I547" s="8">
        <v>3.75</v>
      </c>
      <c r="J547" s="8">
        <v>4.2</v>
      </c>
      <c r="K547" s="4">
        <f t="shared" si="39"/>
        <v>3.4</v>
      </c>
      <c r="L547" s="9">
        <f t="shared" si="40"/>
        <v>-3.2600000000000002</v>
      </c>
      <c r="M547" s="5">
        <f t="shared" si="41"/>
        <v>0.13999999999999968</v>
      </c>
      <c r="N547" s="77" t="s">
        <v>23</v>
      </c>
    </row>
    <row r="548" spans="1:14" ht="15.5" customHeight="1" thickTop="1" thickBot="1">
      <c r="A548" s="10">
        <v>44837</v>
      </c>
      <c r="B548" s="11" t="s">
        <v>303</v>
      </c>
      <c r="C548" s="7" t="s">
        <v>866</v>
      </c>
      <c r="D548" s="7" t="s">
        <v>836</v>
      </c>
      <c r="E548" s="30">
        <v>1.7</v>
      </c>
      <c r="F548" s="30">
        <v>3.75</v>
      </c>
      <c r="G548" s="30">
        <v>4.75</v>
      </c>
      <c r="H548" s="8">
        <v>1.8</v>
      </c>
      <c r="I548" s="8">
        <v>3.6</v>
      </c>
      <c r="J548" s="8">
        <v>4.5</v>
      </c>
      <c r="K548" s="4">
        <f t="shared" si="39"/>
        <v>3.4</v>
      </c>
      <c r="L548" s="9">
        <f t="shared" si="40"/>
        <v>-3.3000000000000003</v>
      </c>
      <c r="M548" s="5">
        <f t="shared" si="41"/>
        <v>9.9999999999999645E-2</v>
      </c>
      <c r="N548" s="77" t="s">
        <v>59</v>
      </c>
    </row>
    <row r="549" spans="1:14" ht="15.5" customHeight="1" thickTop="1" thickBot="1">
      <c r="A549" s="10">
        <v>45148</v>
      </c>
      <c r="B549" s="11" t="s">
        <v>135</v>
      </c>
      <c r="C549" s="7" t="s">
        <v>867</v>
      </c>
      <c r="D549" s="7" t="s">
        <v>868</v>
      </c>
      <c r="E549" s="30">
        <v>1.7</v>
      </c>
      <c r="F549" s="30">
        <v>3.75</v>
      </c>
      <c r="G549" s="30">
        <v>4.75</v>
      </c>
      <c r="H549" s="8">
        <v>1.83</v>
      </c>
      <c r="I549" s="8">
        <v>3.6</v>
      </c>
      <c r="J549" s="8">
        <v>4.33</v>
      </c>
      <c r="K549" s="4">
        <f t="shared" si="39"/>
        <v>3.4</v>
      </c>
      <c r="L549" s="9">
        <f t="shared" si="40"/>
        <v>-3.2533333333333334</v>
      </c>
      <c r="M549" s="5">
        <f t="shared" si="41"/>
        <v>0.1466666666666665</v>
      </c>
      <c r="N549" s="77" t="s">
        <v>59</v>
      </c>
    </row>
    <row r="550" spans="1:14" ht="15.5" customHeight="1" thickTop="1" thickBot="1">
      <c r="A550" s="10">
        <v>44787</v>
      </c>
      <c r="B550" s="11" t="s">
        <v>294</v>
      </c>
      <c r="C550" s="7" t="s">
        <v>869</v>
      </c>
      <c r="D550" s="7" t="s">
        <v>870</v>
      </c>
      <c r="E550" s="30">
        <v>1.7</v>
      </c>
      <c r="F550" s="30">
        <v>3.75</v>
      </c>
      <c r="G550" s="30">
        <v>4.75</v>
      </c>
      <c r="H550" s="8">
        <v>1.91</v>
      </c>
      <c r="I550" s="8">
        <v>3.6</v>
      </c>
      <c r="J550" s="8">
        <v>3.5</v>
      </c>
      <c r="K550" s="4">
        <f t="shared" si="39"/>
        <v>3.4</v>
      </c>
      <c r="L550" s="9">
        <f t="shared" si="40"/>
        <v>-3.0033333333333334</v>
      </c>
      <c r="M550" s="5">
        <f t="shared" si="41"/>
        <v>0.3966666666666665</v>
      </c>
      <c r="N550" s="77" t="s">
        <v>14</v>
      </c>
    </row>
    <row r="551" spans="1:14" ht="15.5" customHeight="1" thickTop="1" thickBot="1">
      <c r="A551" s="10">
        <v>44620</v>
      </c>
      <c r="B551" s="11" t="s">
        <v>52</v>
      </c>
      <c r="C551" s="7" t="s">
        <v>442</v>
      </c>
      <c r="D551" s="7" t="s">
        <v>662</v>
      </c>
      <c r="E551" s="30">
        <v>1.7</v>
      </c>
      <c r="F551" s="30">
        <v>3.75</v>
      </c>
      <c r="G551" s="30">
        <v>4.75</v>
      </c>
      <c r="H551" s="8">
        <v>2.0499999999999998</v>
      </c>
      <c r="I551" s="8">
        <v>3.4</v>
      </c>
      <c r="J551" s="8">
        <v>3.6</v>
      </c>
      <c r="K551" s="4">
        <f t="shared" si="39"/>
        <v>3.4</v>
      </c>
      <c r="L551" s="9">
        <f t="shared" si="40"/>
        <v>-3.0166666666666662</v>
      </c>
      <c r="M551" s="5">
        <f t="shared" si="41"/>
        <v>0.38333333333333375</v>
      </c>
      <c r="N551" s="77" t="s">
        <v>23</v>
      </c>
    </row>
    <row r="552" spans="1:14" ht="15.5" customHeight="1" thickTop="1" thickBot="1">
      <c r="A552" s="10">
        <v>44781</v>
      </c>
      <c r="B552" s="11" t="s">
        <v>248</v>
      </c>
      <c r="C552" s="7" t="s">
        <v>333</v>
      </c>
      <c r="D552" s="7" t="s">
        <v>417</v>
      </c>
      <c r="E552" s="30">
        <v>1.7</v>
      </c>
      <c r="F552" s="30">
        <v>3.8</v>
      </c>
      <c r="G552" s="30">
        <v>4.75</v>
      </c>
      <c r="H552" s="8">
        <v>1.95</v>
      </c>
      <c r="I552" s="8">
        <v>3.8</v>
      </c>
      <c r="J552" s="8">
        <v>3.75</v>
      </c>
      <c r="K552" s="4">
        <f t="shared" si="39"/>
        <v>3.4166666666666665</v>
      </c>
      <c r="L552" s="9">
        <f t="shared" si="40"/>
        <v>-3.1666666666666665</v>
      </c>
      <c r="M552" s="5">
        <f t="shared" si="41"/>
        <v>0.25</v>
      </c>
      <c r="N552" s="77" t="s">
        <v>23</v>
      </c>
    </row>
    <row r="553" spans="1:14" ht="15.5" customHeight="1" thickTop="1" thickBot="1">
      <c r="A553" s="10">
        <v>45165</v>
      </c>
      <c r="B553" s="11" t="s">
        <v>871</v>
      </c>
      <c r="C553" s="7" t="s">
        <v>872</v>
      </c>
      <c r="D553" s="7" t="s">
        <v>873</v>
      </c>
      <c r="E553" s="30">
        <v>1.7</v>
      </c>
      <c r="F553" s="30">
        <v>3.8</v>
      </c>
      <c r="G553" s="30">
        <v>4.75</v>
      </c>
      <c r="H553" s="8">
        <v>1.83</v>
      </c>
      <c r="I553" s="8">
        <v>3.75</v>
      </c>
      <c r="J553" s="8">
        <v>4.33</v>
      </c>
      <c r="K553" s="4">
        <f t="shared" si="39"/>
        <v>3.4166666666666665</v>
      </c>
      <c r="L553" s="9">
        <f t="shared" si="40"/>
        <v>-3.3033333333333332</v>
      </c>
      <c r="M553" s="5">
        <f t="shared" si="41"/>
        <v>0.11333333333333329</v>
      </c>
      <c r="N553" s="77" t="s">
        <v>14</v>
      </c>
    </row>
    <row r="554" spans="1:14" ht="15.5" customHeight="1" thickTop="1" thickBot="1">
      <c r="A554" s="10">
        <v>45060</v>
      </c>
      <c r="B554" s="11" t="s">
        <v>52</v>
      </c>
      <c r="C554" s="7" t="s">
        <v>435</v>
      </c>
      <c r="D554" s="7" t="s">
        <v>874</v>
      </c>
      <c r="E554" s="30">
        <v>1.7</v>
      </c>
      <c r="F554" s="30">
        <v>3.8</v>
      </c>
      <c r="G554" s="30">
        <v>4.75</v>
      </c>
      <c r="H554" s="8">
        <v>2.1</v>
      </c>
      <c r="I554" s="8">
        <v>3.4</v>
      </c>
      <c r="J554" s="8">
        <v>3.5</v>
      </c>
      <c r="K554" s="4">
        <f t="shared" si="39"/>
        <v>3.4166666666666665</v>
      </c>
      <c r="L554" s="9">
        <f t="shared" si="40"/>
        <v>-3</v>
      </c>
      <c r="M554" s="5">
        <f t="shared" si="41"/>
        <v>0.41666666666666652</v>
      </c>
      <c r="N554" s="77" t="s">
        <v>23</v>
      </c>
    </row>
    <row r="555" spans="1:14" ht="15.5" customHeight="1" thickTop="1" thickBot="1">
      <c r="A555" s="33">
        <v>44669</v>
      </c>
      <c r="B555" s="11" t="s">
        <v>127</v>
      </c>
      <c r="C555" s="7" t="s">
        <v>128</v>
      </c>
      <c r="D555" s="7" t="s">
        <v>875</v>
      </c>
      <c r="E555" s="30">
        <v>1.7</v>
      </c>
      <c r="F555" s="30">
        <v>4</v>
      </c>
      <c r="G555" s="30">
        <v>4.75</v>
      </c>
      <c r="H555" s="8">
        <v>1.73</v>
      </c>
      <c r="I555" s="8">
        <v>3.8</v>
      </c>
      <c r="J555" s="8">
        <v>4.5</v>
      </c>
      <c r="K555" s="4">
        <f t="shared" si="39"/>
        <v>3.4833333333333329</v>
      </c>
      <c r="L555" s="9">
        <f t="shared" si="40"/>
        <v>-3.3433333333333333</v>
      </c>
      <c r="M555" s="5">
        <f t="shared" si="41"/>
        <v>0.13999999999999968</v>
      </c>
      <c r="N555" s="77" t="s">
        <v>23</v>
      </c>
    </row>
    <row r="556" spans="1:14" ht="15.5" customHeight="1" thickTop="1" thickBot="1">
      <c r="A556" s="33">
        <v>44828</v>
      </c>
      <c r="B556" s="11" t="s">
        <v>338</v>
      </c>
      <c r="C556" s="21" t="s">
        <v>876</v>
      </c>
      <c r="D556" s="21" t="s">
        <v>877</v>
      </c>
      <c r="E556" s="30">
        <v>1.7</v>
      </c>
      <c r="F556" s="30">
        <v>3.6</v>
      </c>
      <c r="G556" s="30">
        <v>5.25</v>
      </c>
      <c r="H556" s="8">
        <v>1.91</v>
      </c>
      <c r="I556" s="8">
        <v>3.2</v>
      </c>
      <c r="J556" s="8">
        <v>4.5</v>
      </c>
      <c r="K556" s="4">
        <f t="shared" si="39"/>
        <v>3.5166666666666671</v>
      </c>
      <c r="L556" s="9">
        <f t="shared" si="40"/>
        <v>-3.2033333333333331</v>
      </c>
      <c r="M556" s="5">
        <f t="shared" si="41"/>
        <v>0.31333333333333391</v>
      </c>
      <c r="N556" s="77" t="s">
        <v>23</v>
      </c>
    </row>
    <row r="557" spans="1:14" ht="15.5" customHeight="1" thickTop="1" thickBot="1">
      <c r="A557" s="33">
        <v>44842</v>
      </c>
      <c r="B557" s="11" t="s">
        <v>212</v>
      </c>
      <c r="C557" s="21" t="s">
        <v>487</v>
      </c>
      <c r="D557" s="21" t="s">
        <v>781</v>
      </c>
      <c r="E557" s="30">
        <v>4</v>
      </c>
      <c r="F557" s="30">
        <v>3.8</v>
      </c>
      <c r="G557" s="30">
        <v>1.7</v>
      </c>
      <c r="H557" s="8">
        <v>4.5</v>
      </c>
      <c r="I557" s="8">
        <v>4</v>
      </c>
      <c r="J557" s="8">
        <v>1.7</v>
      </c>
      <c r="K557" s="4">
        <f t="shared" ref="K557:K620" si="42">SUM(E557:G557)/3</f>
        <v>3.1666666666666665</v>
      </c>
      <c r="L557" s="9">
        <f t="shared" si="40"/>
        <v>-3.4</v>
      </c>
      <c r="M557" s="5">
        <f t="shared" si="41"/>
        <v>-0.23333333333333339</v>
      </c>
      <c r="N557" s="77" t="s">
        <v>14</v>
      </c>
    </row>
    <row r="558" spans="1:14" ht="15.5" customHeight="1" thickTop="1" thickBot="1">
      <c r="A558" s="33">
        <v>45200</v>
      </c>
      <c r="B558" s="11" t="s">
        <v>878</v>
      </c>
      <c r="C558" s="21" t="s">
        <v>879</v>
      </c>
      <c r="D558" s="21" t="s">
        <v>880</v>
      </c>
      <c r="E558" s="30">
        <v>4</v>
      </c>
      <c r="F558" s="30">
        <v>3.6</v>
      </c>
      <c r="G558" s="30">
        <v>1.7</v>
      </c>
      <c r="H558" s="8">
        <v>4.5</v>
      </c>
      <c r="I558" s="8">
        <v>3.75</v>
      </c>
      <c r="J558" s="8">
        <v>1.75</v>
      </c>
      <c r="K558" s="4">
        <f t="shared" si="42"/>
        <v>3.0999999999999996</v>
      </c>
      <c r="L558" s="9">
        <f t="shared" si="40"/>
        <v>-3.3333333333333335</v>
      </c>
      <c r="M558" s="5">
        <f t="shared" si="41"/>
        <v>-0.23333333333333384</v>
      </c>
      <c r="N558" s="77" t="s">
        <v>14</v>
      </c>
    </row>
    <row r="559" spans="1:14" ht="15.5" customHeight="1" thickTop="1" thickBot="1">
      <c r="A559" s="33">
        <v>45227</v>
      </c>
      <c r="B559" s="11" t="s">
        <v>265</v>
      </c>
      <c r="C559" s="21" t="s">
        <v>881</v>
      </c>
      <c r="D559" s="21" t="s">
        <v>882</v>
      </c>
      <c r="E559" s="30">
        <v>4</v>
      </c>
      <c r="F559" s="30">
        <v>3.6</v>
      </c>
      <c r="G559" s="30">
        <v>1.7</v>
      </c>
      <c r="H559" s="8">
        <v>2.8</v>
      </c>
      <c r="I559" s="8">
        <v>3.5</v>
      </c>
      <c r="J559" s="8">
        <v>2.1</v>
      </c>
      <c r="K559" s="4">
        <f t="shared" si="42"/>
        <v>3.0999999999999996</v>
      </c>
      <c r="L559" s="9">
        <f t="shared" si="40"/>
        <v>-2.8000000000000003</v>
      </c>
      <c r="M559" s="5">
        <f t="shared" si="41"/>
        <v>0.29999999999999938</v>
      </c>
      <c r="N559" s="77" t="s">
        <v>59</v>
      </c>
    </row>
    <row r="560" spans="1:14" ht="15.5" customHeight="1" thickTop="1" thickBot="1">
      <c r="A560" s="33">
        <v>45201</v>
      </c>
      <c r="B560" s="11" t="s">
        <v>462</v>
      </c>
      <c r="C560" s="21" t="s">
        <v>883</v>
      </c>
      <c r="D560" s="21" t="s">
        <v>884</v>
      </c>
      <c r="E560" s="30">
        <v>4</v>
      </c>
      <c r="F560" s="30">
        <v>3.75</v>
      </c>
      <c r="G560" s="30">
        <v>1.7</v>
      </c>
      <c r="H560" s="8">
        <v>3.6</v>
      </c>
      <c r="I560" s="8">
        <v>3.75</v>
      </c>
      <c r="J560" s="8">
        <v>1.8</v>
      </c>
      <c r="K560" s="4">
        <f t="shared" si="42"/>
        <v>3.15</v>
      </c>
      <c r="L560" s="9">
        <f t="shared" si="40"/>
        <v>-3.0500000000000003</v>
      </c>
      <c r="M560" s="5">
        <f t="shared" si="41"/>
        <v>9.9999999999999645E-2</v>
      </c>
      <c r="N560" s="77" t="s">
        <v>59</v>
      </c>
    </row>
    <row r="561" spans="1:14" ht="15.5" customHeight="1" thickTop="1" thickBot="1">
      <c r="A561" s="33">
        <v>44772</v>
      </c>
      <c r="B561" s="11" t="s">
        <v>212</v>
      </c>
      <c r="C561" s="21" t="s">
        <v>885</v>
      </c>
      <c r="D561" s="21" t="s">
        <v>224</v>
      </c>
      <c r="E561" s="30">
        <v>4.2</v>
      </c>
      <c r="F561" s="30">
        <v>3.5</v>
      </c>
      <c r="G561" s="30">
        <v>1.7</v>
      </c>
      <c r="H561" s="8">
        <v>7</v>
      </c>
      <c r="I561" s="8">
        <v>4.5</v>
      </c>
      <c r="J561" s="8">
        <v>1.44</v>
      </c>
      <c r="K561" s="4">
        <f t="shared" si="42"/>
        <v>3.1333333333333333</v>
      </c>
      <c r="L561" s="9">
        <f t="shared" si="40"/>
        <v>-4.3133333333333335</v>
      </c>
      <c r="M561" s="5">
        <f t="shared" si="41"/>
        <v>-1.1800000000000002</v>
      </c>
      <c r="N561" s="77" t="s">
        <v>59</v>
      </c>
    </row>
    <row r="562" spans="1:14" ht="15.5" customHeight="1" thickTop="1" thickBot="1">
      <c r="A562" s="10">
        <v>45192</v>
      </c>
      <c r="B562" s="14" t="s">
        <v>226</v>
      </c>
      <c r="C562" s="11" t="s">
        <v>88</v>
      </c>
      <c r="D562" s="21" t="s">
        <v>886</v>
      </c>
      <c r="E562" s="30">
        <v>4.2</v>
      </c>
      <c r="F562" s="30">
        <v>3.6</v>
      </c>
      <c r="G562" s="30">
        <v>1.7</v>
      </c>
      <c r="H562" s="8">
        <v>4.5</v>
      </c>
      <c r="I562" s="8">
        <v>4</v>
      </c>
      <c r="J562" s="8">
        <v>1.66</v>
      </c>
      <c r="K562" s="4">
        <f t="shared" si="42"/>
        <v>3.1666666666666665</v>
      </c>
      <c r="L562" s="9">
        <f t="shared" si="40"/>
        <v>-3.3866666666666667</v>
      </c>
      <c r="M562" s="5">
        <f t="shared" si="41"/>
        <v>-0.2200000000000002</v>
      </c>
      <c r="N562" s="77" t="s">
        <v>14</v>
      </c>
    </row>
    <row r="563" spans="1:14" ht="15.5" customHeight="1" thickTop="1" thickBot="1">
      <c r="A563" s="10">
        <v>45090</v>
      </c>
      <c r="B563" s="11" t="s">
        <v>338</v>
      </c>
      <c r="C563" s="7" t="s">
        <v>877</v>
      </c>
      <c r="D563" s="7" t="s">
        <v>104</v>
      </c>
      <c r="E563" s="30">
        <v>4.2</v>
      </c>
      <c r="F563" s="30">
        <v>3.5</v>
      </c>
      <c r="G563" s="30">
        <v>1.7</v>
      </c>
      <c r="H563" s="8">
        <v>4.75</v>
      </c>
      <c r="I563" s="8">
        <v>3.75</v>
      </c>
      <c r="J563" s="8">
        <v>1.75</v>
      </c>
      <c r="K563" s="4">
        <f t="shared" si="42"/>
        <v>3.1333333333333333</v>
      </c>
      <c r="L563" s="9">
        <f t="shared" si="40"/>
        <v>-3.4166666666666665</v>
      </c>
      <c r="M563" s="5">
        <f t="shared" si="41"/>
        <v>-0.28333333333333321</v>
      </c>
      <c r="N563" s="77" t="s">
        <v>14</v>
      </c>
    </row>
    <row r="564" spans="1:14" ht="15.5" customHeight="1" thickTop="1" thickBot="1">
      <c r="A564" s="10">
        <v>44812</v>
      </c>
      <c r="B564" s="11" t="s">
        <v>132</v>
      </c>
      <c r="C564" s="7" t="s">
        <v>351</v>
      </c>
      <c r="D564" s="7" t="s">
        <v>887</v>
      </c>
      <c r="E564" s="30">
        <v>4.33</v>
      </c>
      <c r="F564" s="30">
        <v>4.2</v>
      </c>
      <c r="G564" s="30">
        <v>1.7</v>
      </c>
      <c r="H564" s="8">
        <v>4.2</v>
      </c>
      <c r="I564" s="8">
        <v>4</v>
      </c>
      <c r="J564" s="8">
        <v>1.8</v>
      </c>
      <c r="K564" s="4">
        <f t="shared" si="42"/>
        <v>3.41</v>
      </c>
      <c r="L564" s="9">
        <f t="shared" si="40"/>
        <v>-3.3333333333333335</v>
      </c>
      <c r="M564" s="5">
        <f t="shared" si="41"/>
        <v>7.6666666666666661E-2</v>
      </c>
      <c r="N564" s="77" t="s">
        <v>23</v>
      </c>
    </row>
    <row r="565" spans="1:14" ht="15.5" customHeight="1" thickTop="1" thickBot="1">
      <c r="A565" s="10">
        <v>45159</v>
      </c>
      <c r="B565" s="11" t="s">
        <v>555</v>
      </c>
      <c r="C565" s="7" t="s">
        <v>888</v>
      </c>
      <c r="D565" s="7" t="s">
        <v>889</v>
      </c>
      <c r="E565" s="30">
        <v>4.33</v>
      </c>
      <c r="F565" s="30">
        <v>4</v>
      </c>
      <c r="G565" s="30">
        <v>1.7</v>
      </c>
      <c r="H565" s="8">
        <v>3.5</v>
      </c>
      <c r="I565" s="8">
        <v>3.75</v>
      </c>
      <c r="J565" s="8">
        <v>1.95</v>
      </c>
      <c r="K565" s="4">
        <f t="shared" si="42"/>
        <v>3.3433333333333333</v>
      </c>
      <c r="L565" s="9">
        <f t="shared" si="40"/>
        <v>-3.0666666666666664</v>
      </c>
      <c r="M565" s="5">
        <f t="shared" si="41"/>
        <v>0.27666666666666684</v>
      </c>
      <c r="N565" s="77" t="s">
        <v>14</v>
      </c>
    </row>
    <row r="566" spans="1:14" ht="15.5" customHeight="1" thickTop="1" thickBot="1">
      <c r="A566" s="10">
        <v>45159</v>
      </c>
      <c r="B566" s="11" t="s">
        <v>539</v>
      </c>
      <c r="C566" s="7" t="s">
        <v>890</v>
      </c>
      <c r="D566" s="7" t="s">
        <v>599</v>
      </c>
      <c r="E566" s="30">
        <v>4.33</v>
      </c>
      <c r="F566" s="30">
        <v>4</v>
      </c>
      <c r="G566" s="30">
        <v>1.7</v>
      </c>
      <c r="H566" s="8">
        <v>5</v>
      </c>
      <c r="I566" s="8">
        <v>4.33</v>
      </c>
      <c r="J566" s="8">
        <v>1.55</v>
      </c>
      <c r="K566" s="4">
        <f t="shared" si="42"/>
        <v>3.3433333333333333</v>
      </c>
      <c r="L566" s="9">
        <f t="shared" si="40"/>
        <v>-3.6266666666666669</v>
      </c>
      <c r="M566" s="5">
        <f t="shared" si="41"/>
        <v>-0.28333333333333366</v>
      </c>
      <c r="N566" s="77" t="s">
        <v>23</v>
      </c>
    </row>
    <row r="567" spans="1:14" ht="15.5" customHeight="1" thickTop="1" thickBot="1">
      <c r="A567" s="10">
        <v>45216</v>
      </c>
      <c r="B567" s="11" t="s">
        <v>891</v>
      </c>
      <c r="C567" s="7" t="s">
        <v>892</v>
      </c>
      <c r="D567" s="7" t="s">
        <v>893</v>
      </c>
      <c r="E567" s="30">
        <v>4.33</v>
      </c>
      <c r="F567" s="30">
        <v>3.5</v>
      </c>
      <c r="G567" s="30">
        <v>1.7</v>
      </c>
      <c r="H567" s="8">
        <v>7</v>
      </c>
      <c r="I567" s="8">
        <v>5</v>
      </c>
      <c r="J567" s="8">
        <v>1.33</v>
      </c>
      <c r="K567" s="4">
        <f t="shared" si="42"/>
        <v>3.1766666666666663</v>
      </c>
      <c r="L567" s="9">
        <f t="shared" si="40"/>
        <v>-4.4433333333333334</v>
      </c>
      <c r="M567" s="5">
        <f t="shared" si="41"/>
        <v>-1.2666666666666671</v>
      </c>
      <c r="N567" s="77" t="s">
        <v>14</v>
      </c>
    </row>
    <row r="568" spans="1:14" ht="15.5" customHeight="1" thickTop="1" thickBot="1">
      <c r="A568" s="10">
        <v>45193</v>
      </c>
      <c r="B568" s="11" t="s">
        <v>212</v>
      </c>
      <c r="C568" s="7" t="s">
        <v>225</v>
      </c>
      <c r="D568" s="7" t="s">
        <v>224</v>
      </c>
      <c r="E568" s="30">
        <v>4.33</v>
      </c>
      <c r="F568" s="30">
        <v>4</v>
      </c>
      <c r="G568" s="30">
        <v>1.7</v>
      </c>
      <c r="H568" s="8">
        <v>5</v>
      </c>
      <c r="I568" s="8">
        <v>4.5</v>
      </c>
      <c r="J568" s="8">
        <v>1.57</v>
      </c>
      <c r="K568" s="4">
        <f t="shared" si="42"/>
        <v>3.3433333333333333</v>
      </c>
      <c r="L568" s="9">
        <f t="shared" si="40"/>
        <v>-3.69</v>
      </c>
      <c r="M568" s="5">
        <f t="shared" si="41"/>
        <v>-0.34666666666666668</v>
      </c>
      <c r="N568" s="77" t="s">
        <v>41</v>
      </c>
    </row>
    <row r="569" spans="1:14" ht="15.5" customHeight="1" thickTop="1" thickBot="1">
      <c r="A569" s="10">
        <v>45158</v>
      </c>
      <c r="B569" s="11" t="s">
        <v>539</v>
      </c>
      <c r="C569" s="7" t="s">
        <v>894</v>
      </c>
      <c r="D569" s="7" t="s">
        <v>895</v>
      </c>
      <c r="E569" s="30">
        <v>4.33</v>
      </c>
      <c r="F569" s="30">
        <v>4</v>
      </c>
      <c r="G569" s="30">
        <v>1.7</v>
      </c>
      <c r="H569" s="8">
        <v>5.25</v>
      </c>
      <c r="I569" s="8">
        <v>4</v>
      </c>
      <c r="J569" s="8">
        <v>1.6</v>
      </c>
      <c r="K569" s="4">
        <f t="shared" si="42"/>
        <v>3.3433333333333333</v>
      </c>
      <c r="L569" s="9">
        <f t="shared" si="40"/>
        <v>-3.6166666666666667</v>
      </c>
      <c r="M569" s="5">
        <f t="shared" si="41"/>
        <v>-0.27333333333333343</v>
      </c>
      <c r="N569" s="77" t="s">
        <v>55</v>
      </c>
    </row>
    <row r="570" spans="1:14" ht="15.5" customHeight="1" thickTop="1" thickBot="1">
      <c r="A570" s="10">
        <v>45080</v>
      </c>
      <c r="B570" s="11" t="s">
        <v>100</v>
      </c>
      <c r="C570" s="7" t="s">
        <v>896</v>
      </c>
      <c r="D570" s="7" t="s">
        <v>897</v>
      </c>
      <c r="E570" s="30">
        <v>4.5</v>
      </c>
      <c r="F570" s="30">
        <v>3.3</v>
      </c>
      <c r="G570" s="30">
        <v>1.7</v>
      </c>
      <c r="H570" s="8">
        <v>6</v>
      </c>
      <c r="I570" s="8">
        <v>3.6</v>
      </c>
      <c r="J570" s="8">
        <v>1.5</v>
      </c>
      <c r="K570" s="4">
        <f t="shared" si="42"/>
        <v>3.1666666666666665</v>
      </c>
      <c r="L570" s="9">
        <f t="shared" si="40"/>
        <v>-3.6999999999999997</v>
      </c>
      <c r="M570" s="5">
        <f t="shared" si="41"/>
        <v>-0.53333333333333321</v>
      </c>
      <c r="N570" s="77" t="s">
        <v>55</v>
      </c>
    </row>
    <row r="571" spans="1:14" ht="15.5" customHeight="1" thickTop="1" thickBot="1">
      <c r="A571" s="10">
        <v>45193</v>
      </c>
      <c r="B571" s="11" t="s">
        <v>384</v>
      </c>
      <c r="C571" s="7" t="s">
        <v>898</v>
      </c>
      <c r="D571" s="7" t="s">
        <v>385</v>
      </c>
      <c r="E571" s="30">
        <v>4.5</v>
      </c>
      <c r="F571" s="30">
        <v>4</v>
      </c>
      <c r="G571" s="30">
        <v>1.7</v>
      </c>
      <c r="H571" s="8">
        <v>4.75</v>
      </c>
      <c r="I571" s="8">
        <v>4</v>
      </c>
      <c r="J571" s="8">
        <v>1.66</v>
      </c>
      <c r="K571" s="4">
        <f t="shared" si="42"/>
        <v>3.4</v>
      </c>
      <c r="L571" s="9">
        <f t="shared" si="40"/>
        <v>-3.47</v>
      </c>
      <c r="M571" s="5">
        <f t="shared" si="41"/>
        <v>-7.0000000000000284E-2</v>
      </c>
      <c r="N571" s="77" t="s">
        <v>14</v>
      </c>
    </row>
    <row r="572" spans="1:14" ht="15.5" customHeight="1" thickTop="1" thickBot="1">
      <c r="A572" s="33">
        <v>44835</v>
      </c>
      <c r="B572" s="11" t="s">
        <v>32</v>
      </c>
      <c r="C572" s="7" t="s">
        <v>754</v>
      </c>
      <c r="D572" s="7" t="s">
        <v>899</v>
      </c>
      <c r="E572" s="30">
        <v>4.5</v>
      </c>
      <c r="F572" s="30">
        <v>4</v>
      </c>
      <c r="G572" s="30">
        <v>1.7</v>
      </c>
      <c r="H572" s="8">
        <v>6.5</v>
      </c>
      <c r="I572" s="8">
        <v>4.5</v>
      </c>
      <c r="J572" s="8">
        <v>1.5</v>
      </c>
      <c r="K572" s="4">
        <f t="shared" si="42"/>
        <v>3.4</v>
      </c>
      <c r="L572" s="9">
        <f t="shared" si="40"/>
        <v>-4.166666666666667</v>
      </c>
      <c r="M572" s="5">
        <f t="shared" si="41"/>
        <v>-0.76666666666666705</v>
      </c>
      <c r="N572" s="77" t="s">
        <v>14</v>
      </c>
    </row>
    <row r="573" spans="1:14" ht="15.5" customHeight="1" thickTop="1" thickBot="1">
      <c r="A573" s="33">
        <v>45205</v>
      </c>
      <c r="B573" s="11" t="s">
        <v>79</v>
      </c>
      <c r="C573" s="7" t="s">
        <v>900</v>
      </c>
      <c r="D573" s="7" t="s">
        <v>901</v>
      </c>
      <c r="E573" s="30">
        <v>4.5</v>
      </c>
      <c r="F573" s="30">
        <v>4</v>
      </c>
      <c r="G573" s="30">
        <v>1.7</v>
      </c>
      <c r="H573" s="8">
        <v>6.5</v>
      </c>
      <c r="I573" s="8">
        <v>4.2</v>
      </c>
      <c r="J573" s="8">
        <v>1.55</v>
      </c>
      <c r="K573" s="4">
        <f t="shared" si="42"/>
        <v>3.4</v>
      </c>
      <c r="L573" s="9">
        <f t="shared" si="40"/>
        <v>-4.083333333333333</v>
      </c>
      <c r="M573" s="5">
        <f t="shared" si="41"/>
        <v>-0.68333333333333313</v>
      </c>
      <c r="N573" s="77" t="s">
        <v>23</v>
      </c>
    </row>
    <row r="574" spans="1:14" ht="15.5" customHeight="1" thickTop="1" thickBot="1">
      <c r="A574" s="33">
        <v>45222</v>
      </c>
      <c r="B574" s="11" t="s">
        <v>317</v>
      </c>
      <c r="C574" s="7" t="s">
        <v>902</v>
      </c>
      <c r="D574" s="7" t="s">
        <v>523</v>
      </c>
      <c r="E574" s="30">
        <v>4.5</v>
      </c>
      <c r="F574" s="30">
        <v>3.8</v>
      </c>
      <c r="G574" s="30">
        <v>1.7</v>
      </c>
      <c r="H574" s="8">
        <v>5.75</v>
      </c>
      <c r="I574" s="8">
        <v>4.33</v>
      </c>
      <c r="J574" s="8">
        <v>1.55</v>
      </c>
      <c r="K574" s="4">
        <f t="shared" si="42"/>
        <v>3.3333333333333335</v>
      </c>
      <c r="L574" s="9">
        <f t="shared" si="40"/>
        <v>-3.8766666666666669</v>
      </c>
      <c r="M574" s="5">
        <f t="shared" si="41"/>
        <v>-0.54333333333333345</v>
      </c>
      <c r="N574" s="77" t="s">
        <v>14</v>
      </c>
    </row>
    <row r="575" spans="1:14" ht="15.5" customHeight="1" thickTop="1" thickBot="1">
      <c r="A575" s="33">
        <v>45228</v>
      </c>
      <c r="B575" s="11" t="s">
        <v>343</v>
      </c>
      <c r="C575" s="7" t="s">
        <v>903</v>
      </c>
      <c r="D575" s="7" t="s">
        <v>344</v>
      </c>
      <c r="E575" s="30">
        <v>4.5</v>
      </c>
      <c r="F575" s="30">
        <v>3.8</v>
      </c>
      <c r="G575" s="30">
        <v>1.7</v>
      </c>
      <c r="H575" s="8">
        <v>5</v>
      </c>
      <c r="I575" s="8">
        <v>4.5</v>
      </c>
      <c r="J575" s="8">
        <v>1.57</v>
      </c>
      <c r="K575" s="4">
        <f t="shared" si="42"/>
        <v>3.3333333333333335</v>
      </c>
      <c r="L575" s="9">
        <f t="shared" si="40"/>
        <v>-3.69</v>
      </c>
      <c r="M575" s="5">
        <f t="shared" si="41"/>
        <v>-0.35666666666666647</v>
      </c>
      <c r="N575" s="77" t="s">
        <v>59</v>
      </c>
    </row>
    <row r="576" spans="1:14" ht="15.5" customHeight="1" thickTop="1" thickBot="1">
      <c r="A576" s="33">
        <v>44968</v>
      </c>
      <c r="B576" s="11" t="s">
        <v>244</v>
      </c>
      <c r="C576" s="21" t="s">
        <v>398</v>
      </c>
      <c r="D576" s="21" t="s">
        <v>245</v>
      </c>
      <c r="E576" s="30">
        <v>4.75</v>
      </c>
      <c r="F576" s="30">
        <v>3.8</v>
      </c>
      <c r="G576" s="30">
        <v>1.7</v>
      </c>
      <c r="H576" s="8">
        <v>4.75</v>
      </c>
      <c r="I576" s="8">
        <v>3.75</v>
      </c>
      <c r="J576" s="8">
        <v>1.73</v>
      </c>
      <c r="K576" s="4">
        <f t="shared" si="42"/>
        <v>3.4166666666666665</v>
      </c>
      <c r="L576" s="9">
        <f t="shared" si="40"/>
        <v>-3.41</v>
      </c>
      <c r="M576" s="5">
        <f t="shared" si="41"/>
        <v>6.6666666666663765E-3</v>
      </c>
      <c r="N576" s="77" t="s">
        <v>59</v>
      </c>
    </row>
    <row r="577" spans="1:14" ht="15.5" customHeight="1" thickTop="1" thickBot="1">
      <c r="A577" s="33">
        <v>45171</v>
      </c>
      <c r="B577" s="11" t="s">
        <v>212</v>
      </c>
      <c r="C577" s="21" t="s">
        <v>885</v>
      </c>
      <c r="D577" s="21" t="s">
        <v>224</v>
      </c>
      <c r="E577" s="30">
        <v>4.75</v>
      </c>
      <c r="F577" s="30">
        <v>4</v>
      </c>
      <c r="G577" s="30">
        <v>1.7</v>
      </c>
      <c r="H577" s="8">
        <v>4.2</v>
      </c>
      <c r="I577" s="8">
        <v>3.75</v>
      </c>
      <c r="J577" s="8">
        <v>1.85</v>
      </c>
      <c r="K577" s="4">
        <f t="shared" si="42"/>
        <v>3.4833333333333329</v>
      </c>
      <c r="L577" s="9">
        <f t="shared" si="40"/>
        <v>-3.2666666666666671</v>
      </c>
      <c r="M577" s="5">
        <f t="shared" si="41"/>
        <v>0.2166666666666659</v>
      </c>
      <c r="N577" s="77" t="s">
        <v>23</v>
      </c>
    </row>
    <row r="578" spans="1:14" ht="15.5" customHeight="1" thickTop="1" thickBot="1">
      <c r="A578" s="33">
        <v>45200</v>
      </c>
      <c r="B578" s="11" t="s">
        <v>192</v>
      </c>
      <c r="C578" s="21" t="s">
        <v>904</v>
      </c>
      <c r="D578" s="21" t="s">
        <v>193</v>
      </c>
      <c r="E578" s="30">
        <v>4.75</v>
      </c>
      <c r="F578" s="30">
        <v>3.6</v>
      </c>
      <c r="G578" s="30">
        <v>1.7</v>
      </c>
      <c r="H578" s="8">
        <v>6.5</v>
      </c>
      <c r="I578" s="8">
        <v>4</v>
      </c>
      <c r="J578" s="8">
        <v>1.53</v>
      </c>
      <c r="K578" s="4">
        <f t="shared" si="42"/>
        <v>3.3499999999999996</v>
      </c>
      <c r="L578" s="9">
        <f t="shared" si="40"/>
        <v>-4.01</v>
      </c>
      <c r="M578" s="5">
        <f t="shared" si="41"/>
        <v>-0.66000000000000014</v>
      </c>
      <c r="N578" s="77" t="s">
        <v>41</v>
      </c>
    </row>
    <row r="579" spans="1:14" ht="15.5" customHeight="1" thickTop="1" thickBot="1">
      <c r="A579" s="33">
        <v>45046</v>
      </c>
      <c r="B579" s="11" t="s">
        <v>66</v>
      </c>
      <c r="C579" s="21" t="s">
        <v>425</v>
      </c>
      <c r="D579" s="21" t="s">
        <v>522</v>
      </c>
      <c r="E579" s="30">
        <v>5</v>
      </c>
      <c r="F579" s="30">
        <v>3.6</v>
      </c>
      <c r="G579" s="30">
        <v>1.7</v>
      </c>
      <c r="H579" s="8">
        <v>4</v>
      </c>
      <c r="I579" s="8">
        <v>3.3</v>
      </c>
      <c r="J579" s="8">
        <v>2</v>
      </c>
      <c r="K579" s="4">
        <f t="shared" si="42"/>
        <v>3.4333333333333331</v>
      </c>
      <c r="L579" s="9">
        <f t="shared" si="40"/>
        <v>-3.1</v>
      </c>
      <c r="M579" s="5">
        <f t="shared" si="41"/>
        <v>0.33333333333333304</v>
      </c>
      <c r="N579" s="77" t="s">
        <v>23</v>
      </c>
    </row>
    <row r="580" spans="1:14" ht="15.5" customHeight="1" thickTop="1" thickBot="1">
      <c r="A580" s="6">
        <v>45198</v>
      </c>
      <c r="B580" s="7" t="s">
        <v>200</v>
      </c>
      <c r="C580" s="7" t="s">
        <v>529</v>
      </c>
      <c r="D580" s="7" t="s">
        <v>905</v>
      </c>
      <c r="E580" s="30">
        <v>5.75</v>
      </c>
      <c r="F580" s="30">
        <v>3.6</v>
      </c>
      <c r="G580" s="30">
        <v>1.7</v>
      </c>
      <c r="H580" s="8">
        <v>5.25</v>
      </c>
      <c r="I580" s="8">
        <v>3.1</v>
      </c>
      <c r="J580" s="8">
        <v>1.9</v>
      </c>
      <c r="K580" s="4">
        <f t="shared" si="42"/>
        <v>3.6833333333333331</v>
      </c>
      <c r="L580" s="9">
        <f t="shared" si="40"/>
        <v>-3.4166666666666665</v>
      </c>
      <c r="M580" s="5">
        <f t="shared" si="41"/>
        <v>0.26666666666666661</v>
      </c>
      <c r="N580" s="77" t="s">
        <v>14</v>
      </c>
    </row>
    <row r="581" spans="1:14" ht="15.5" customHeight="1" thickTop="1" thickBot="1">
      <c r="A581" s="34">
        <v>45228</v>
      </c>
      <c r="B581" s="7" t="s">
        <v>169</v>
      </c>
      <c r="C581" s="7" t="s">
        <v>906</v>
      </c>
      <c r="D581" s="7" t="s">
        <v>907</v>
      </c>
      <c r="E581" s="30">
        <v>1.73</v>
      </c>
      <c r="F581" s="30">
        <v>3.8</v>
      </c>
      <c r="G581" s="35">
        <v>3.75</v>
      </c>
      <c r="H581" s="8">
        <v>1.72</v>
      </c>
      <c r="I581" s="8">
        <v>3.8</v>
      </c>
      <c r="J581" s="35">
        <v>3.75</v>
      </c>
      <c r="K581" s="4">
        <f t="shared" si="42"/>
        <v>3.0933333333333333</v>
      </c>
      <c r="L581" s="9">
        <f t="shared" si="40"/>
        <v>-3.09</v>
      </c>
      <c r="M581" s="5">
        <f t="shared" si="41"/>
        <v>3.3333333333334103E-3</v>
      </c>
      <c r="N581" s="77" t="s">
        <v>23</v>
      </c>
    </row>
    <row r="582" spans="1:14" ht="15.5" customHeight="1" thickTop="1" thickBot="1">
      <c r="A582" s="34">
        <v>45152</v>
      </c>
      <c r="B582" s="7" t="s">
        <v>11</v>
      </c>
      <c r="C582" s="7" t="s">
        <v>75</v>
      </c>
      <c r="D582" s="7" t="s">
        <v>22</v>
      </c>
      <c r="E582" s="30">
        <v>1.73</v>
      </c>
      <c r="F582" s="30">
        <v>3.6</v>
      </c>
      <c r="G582" s="35">
        <v>3.8</v>
      </c>
      <c r="H582" s="8">
        <v>1.6</v>
      </c>
      <c r="I582" s="8">
        <v>3.75</v>
      </c>
      <c r="J582" s="8">
        <v>4.5</v>
      </c>
      <c r="K582" s="4">
        <f t="shared" si="42"/>
        <v>3.043333333333333</v>
      </c>
      <c r="L582" s="9">
        <f t="shared" si="40"/>
        <v>-3.2833333333333332</v>
      </c>
      <c r="M582" s="5">
        <f t="shared" si="41"/>
        <v>-0.24000000000000021</v>
      </c>
      <c r="N582" s="77" t="s">
        <v>23</v>
      </c>
    </row>
    <row r="583" spans="1:14" ht="15.5" customHeight="1" thickTop="1" thickBot="1">
      <c r="A583" s="34">
        <v>44997</v>
      </c>
      <c r="B583" s="7" t="s">
        <v>117</v>
      </c>
      <c r="C583" s="7" t="s">
        <v>908</v>
      </c>
      <c r="D583" s="7" t="s">
        <v>909</v>
      </c>
      <c r="E583" s="30">
        <v>1.73</v>
      </c>
      <c r="F583" s="30">
        <v>3.6</v>
      </c>
      <c r="G583" s="35">
        <v>3.8</v>
      </c>
      <c r="H583" s="8">
        <v>1.72</v>
      </c>
      <c r="I583" s="8">
        <v>3.6</v>
      </c>
      <c r="J583" s="8">
        <v>3.8</v>
      </c>
      <c r="K583" s="4">
        <f t="shared" si="42"/>
        <v>3.043333333333333</v>
      </c>
      <c r="L583" s="9">
        <f t="shared" si="40"/>
        <v>-3.0400000000000005</v>
      </c>
      <c r="M583" s="5">
        <f t="shared" si="41"/>
        <v>3.3333333333325221E-3</v>
      </c>
      <c r="N583" s="77" t="s">
        <v>23</v>
      </c>
    </row>
    <row r="584" spans="1:14" ht="15.5" customHeight="1" thickTop="1" thickBot="1">
      <c r="A584" s="34">
        <v>44947</v>
      </c>
      <c r="B584" s="7" t="s">
        <v>72</v>
      </c>
      <c r="C584" s="7" t="s">
        <v>745</v>
      </c>
      <c r="D584" s="7" t="s">
        <v>669</v>
      </c>
      <c r="E584" s="30">
        <v>1.73</v>
      </c>
      <c r="F584" s="30">
        <v>3.75</v>
      </c>
      <c r="G584" s="35">
        <v>3.8</v>
      </c>
      <c r="H584" s="8">
        <v>1.5</v>
      </c>
      <c r="I584" s="8">
        <v>4</v>
      </c>
      <c r="J584" s="8">
        <v>5</v>
      </c>
      <c r="K584" s="4">
        <f t="shared" si="42"/>
        <v>3.0933333333333337</v>
      </c>
      <c r="L584" s="9">
        <f t="shared" si="40"/>
        <v>-3.5</v>
      </c>
      <c r="M584" s="5">
        <f t="shared" si="41"/>
        <v>-0.40666666666666629</v>
      </c>
      <c r="N584" s="77" t="s">
        <v>14</v>
      </c>
    </row>
    <row r="585" spans="1:14" ht="15.5" customHeight="1" thickTop="1" thickBot="1">
      <c r="A585" s="34">
        <v>45193</v>
      </c>
      <c r="B585" s="7" t="s">
        <v>147</v>
      </c>
      <c r="C585" s="7" t="s">
        <v>910</v>
      </c>
      <c r="D585" s="7" t="s">
        <v>911</v>
      </c>
      <c r="E585" s="35">
        <v>3.8</v>
      </c>
      <c r="F585" s="30">
        <v>3.8</v>
      </c>
      <c r="G585" s="30">
        <v>1.73</v>
      </c>
      <c r="H585" s="8">
        <v>5.25</v>
      </c>
      <c r="I585" s="8">
        <v>4.33</v>
      </c>
      <c r="J585" s="8">
        <v>1.5</v>
      </c>
      <c r="K585" s="4">
        <f t="shared" si="42"/>
        <v>3.11</v>
      </c>
      <c r="L585" s="9">
        <f t="shared" si="40"/>
        <v>-3.6933333333333334</v>
      </c>
      <c r="M585" s="5">
        <f t="shared" si="41"/>
        <v>-0.58333333333333348</v>
      </c>
      <c r="N585" s="77" t="s">
        <v>59</v>
      </c>
    </row>
    <row r="586" spans="1:14" ht="15.5" customHeight="1" thickTop="1" thickBot="1">
      <c r="A586" s="34">
        <v>45158</v>
      </c>
      <c r="B586" s="7" t="s">
        <v>169</v>
      </c>
      <c r="C586" s="7" t="s">
        <v>566</v>
      </c>
      <c r="D586" s="7" t="s">
        <v>171</v>
      </c>
      <c r="E586" s="30">
        <v>1.73</v>
      </c>
      <c r="F586" s="30">
        <v>3.5</v>
      </c>
      <c r="G586" s="30">
        <v>4</v>
      </c>
      <c r="H586" s="8">
        <v>1.6</v>
      </c>
      <c r="I586" s="8">
        <v>3.6</v>
      </c>
      <c r="J586" s="8">
        <v>4.5</v>
      </c>
      <c r="K586" s="4">
        <f t="shared" si="42"/>
        <v>3.0766666666666667</v>
      </c>
      <c r="L586" s="9">
        <f t="shared" si="40"/>
        <v>-3.2333333333333329</v>
      </c>
      <c r="M586" s="5">
        <f t="shared" si="41"/>
        <v>-0.15666666666666629</v>
      </c>
      <c r="N586" s="77" t="s">
        <v>23</v>
      </c>
    </row>
    <row r="587" spans="1:14" ht="15.5" customHeight="1" thickTop="1" thickBot="1">
      <c r="A587" s="34">
        <v>45037</v>
      </c>
      <c r="B587" s="7" t="s">
        <v>165</v>
      </c>
      <c r="C587" s="7" t="s">
        <v>167</v>
      </c>
      <c r="D587" s="7" t="s">
        <v>498</v>
      </c>
      <c r="E587" s="30">
        <v>1.73</v>
      </c>
      <c r="F587" s="30">
        <v>3.5</v>
      </c>
      <c r="G587" s="30">
        <v>4</v>
      </c>
      <c r="H587" s="8">
        <v>1.65</v>
      </c>
      <c r="I587" s="8">
        <v>3.5</v>
      </c>
      <c r="J587" s="8">
        <v>4.75</v>
      </c>
      <c r="K587" s="4">
        <f t="shared" si="42"/>
        <v>3.0766666666666667</v>
      </c>
      <c r="L587" s="9">
        <f t="shared" si="40"/>
        <v>-3.3000000000000003</v>
      </c>
      <c r="M587" s="5">
        <f t="shared" si="41"/>
        <v>-0.22333333333333361</v>
      </c>
      <c r="N587" s="77" t="s">
        <v>23</v>
      </c>
    </row>
    <row r="588" spans="1:14" ht="15.5" customHeight="1" thickTop="1" thickBot="1">
      <c r="A588" s="34">
        <v>45025</v>
      </c>
      <c r="B588" s="7" t="s">
        <v>539</v>
      </c>
      <c r="C588" s="7" t="s">
        <v>599</v>
      </c>
      <c r="D588" s="7" t="s">
        <v>677</v>
      </c>
      <c r="E588" s="30">
        <v>1.73</v>
      </c>
      <c r="F588" s="30">
        <v>3.6</v>
      </c>
      <c r="G588" s="30">
        <v>4</v>
      </c>
      <c r="H588" s="8">
        <v>1.6</v>
      </c>
      <c r="I588" s="8">
        <v>4</v>
      </c>
      <c r="J588" s="8">
        <v>4.5</v>
      </c>
      <c r="K588" s="4">
        <f t="shared" si="42"/>
        <v>3.11</v>
      </c>
      <c r="L588" s="9">
        <f t="shared" si="40"/>
        <v>-3.3666666666666667</v>
      </c>
      <c r="M588" s="5">
        <f t="shared" si="41"/>
        <v>-0.25666666666666682</v>
      </c>
      <c r="N588" s="77" t="s">
        <v>23</v>
      </c>
    </row>
    <row r="589" spans="1:14" ht="15.5" customHeight="1" thickTop="1" thickBot="1">
      <c r="A589" s="34">
        <v>45162</v>
      </c>
      <c r="B589" s="7" t="s">
        <v>212</v>
      </c>
      <c r="C589" s="7" t="s">
        <v>225</v>
      </c>
      <c r="D589" s="7" t="s">
        <v>885</v>
      </c>
      <c r="E589" s="30">
        <v>1.73</v>
      </c>
      <c r="F589" s="30">
        <v>3.6</v>
      </c>
      <c r="G589" s="30">
        <v>4</v>
      </c>
      <c r="H589" s="8">
        <v>1.75</v>
      </c>
      <c r="I589" s="8">
        <v>4</v>
      </c>
      <c r="J589" s="8">
        <v>4.33</v>
      </c>
      <c r="K589" s="4">
        <f t="shared" si="42"/>
        <v>3.11</v>
      </c>
      <c r="L589" s="9">
        <f t="shared" si="40"/>
        <v>-3.36</v>
      </c>
      <c r="M589" s="5">
        <f t="shared" si="41"/>
        <v>-0.25</v>
      </c>
      <c r="N589" s="77" t="s">
        <v>41</v>
      </c>
    </row>
    <row r="590" spans="1:14" ht="15.5" customHeight="1" thickTop="1" thickBot="1">
      <c r="A590" s="34">
        <v>45123</v>
      </c>
      <c r="B590" s="7" t="s">
        <v>117</v>
      </c>
      <c r="C590" s="7" t="s">
        <v>912</v>
      </c>
      <c r="D590" s="7" t="s">
        <v>163</v>
      </c>
      <c r="E590" s="30">
        <v>4</v>
      </c>
      <c r="F590" s="30">
        <v>3.5</v>
      </c>
      <c r="G590" s="30">
        <v>1.73</v>
      </c>
      <c r="H590" s="8">
        <v>4.75</v>
      </c>
      <c r="I590" s="8">
        <v>3.75</v>
      </c>
      <c r="J590" s="8">
        <v>1.57</v>
      </c>
      <c r="K590" s="4">
        <f t="shared" si="42"/>
        <v>3.0766666666666667</v>
      </c>
      <c r="L590" s="9">
        <f t="shared" si="40"/>
        <v>-3.3566666666666669</v>
      </c>
      <c r="M590" s="5">
        <f t="shared" si="41"/>
        <v>-0.28000000000000025</v>
      </c>
      <c r="N590" s="77" t="s">
        <v>14</v>
      </c>
    </row>
    <row r="591" spans="1:14" ht="15.5" customHeight="1" thickTop="1" thickBot="1">
      <c r="A591" s="34">
        <v>45088</v>
      </c>
      <c r="B591" s="7" t="s">
        <v>387</v>
      </c>
      <c r="C591" s="7" t="s">
        <v>913</v>
      </c>
      <c r="D591" s="7" t="s">
        <v>914</v>
      </c>
      <c r="E591" s="30">
        <v>1.73</v>
      </c>
      <c r="F591" s="30">
        <v>3.4</v>
      </c>
      <c r="G591" s="30">
        <v>4.2</v>
      </c>
      <c r="H591" s="8">
        <v>1.53</v>
      </c>
      <c r="I591" s="8">
        <v>3.8</v>
      </c>
      <c r="J591" s="8">
        <v>5</v>
      </c>
      <c r="K591" s="4">
        <f t="shared" si="42"/>
        <v>3.11</v>
      </c>
      <c r="L591" s="9">
        <f t="shared" si="40"/>
        <v>-3.4433333333333334</v>
      </c>
      <c r="M591" s="5">
        <f t="shared" si="41"/>
        <v>-0.33333333333333348</v>
      </c>
      <c r="N591" s="77" t="s">
        <v>23</v>
      </c>
    </row>
    <row r="592" spans="1:14" ht="15.5" customHeight="1" thickTop="1" thickBot="1">
      <c r="A592" s="34">
        <v>44997</v>
      </c>
      <c r="B592" s="7" t="s">
        <v>674</v>
      </c>
      <c r="C592" s="7" t="s">
        <v>915</v>
      </c>
      <c r="D592" s="7" t="s">
        <v>916</v>
      </c>
      <c r="E592" s="30">
        <v>1.73</v>
      </c>
      <c r="F592" s="30">
        <v>3.4</v>
      </c>
      <c r="G592" s="30">
        <v>4.2</v>
      </c>
      <c r="H592" s="8">
        <v>1.72</v>
      </c>
      <c r="I592" s="8">
        <v>3.4</v>
      </c>
      <c r="J592" s="8">
        <v>4.2</v>
      </c>
      <c r="K592" s="4">
        <f t="shared" si="42"/>
        <v>3.11</v>
      </c>
      <c r="L592" s="9">
        <f t="shared" si="40"/>
        <v>-3.1066666666666669</v>
      </c>
      <c r="M592" s="5">
        <f t="shared" si="41"/>
        <v>3.3333333333329662E-3</v>
      </c>
      <c r="N592" s="77" t="s">
        <v>23</v>
      </c>
    </row>
    <row r="593" spans="1:14" ht="15.5" customHeight="1" thickTop="1" thickBot="1">
      <c r="A593" s="34">
        <v>45060</v>
      </c>
      <c r="B593" s="7" t="s">
        <v>674</v>
      </c>
      <c r="C593" s="7" t="s">
        <v>675</v>
      </c>
      <c r="D593" s="7" t="s">
        <v>917</v>
      </c>
      <c r="E593" s="30">
        <v>1.73</v>
      </c>
      <c r="F593" s="30">
        <v>3.4</v>
      </c>
      <c r="G593" s="30">
        <v>4.2</v>
      </c>
      <c r="H593" s="8">
        <v>1.57</v>
      </c>
      <c r="I593" s="8">
        <v>3.6</v>
      </c>
      <c r="J593" s="8">
        <v>5</v>
      </c>
      <c r="K593" s="4">
        <f t="shared" si="42"/>
        <v>3.11</v>
      </c>
      <c r="L593" s="9">
        <f t="shared" si="40"/>
        <v>-3.39</v>
      </c>
      <c r="M593" s="5">
        <f t="shared" si="41"/>
        <v>-0.28000000000000025</v>
      </c>
      <c r="N593" s="77" t="s">
        <v>14</v>
      </c>
    </row>
    <row r="594" spans="1:14" ht="15.5" customHeight="1" thickTop="1" thickBot="1">
      <c r="A594" s="33">
        <v>45059</v>
      </c>
      <c r="B594" s="11" t="s">
        <v>18</v>
      </c>
      <c r="C594" s="7" t="s">
        <v>918</v>
      </c>
      <c r="D594" s="7" t="s">
        <v>315</v>
      </c>
      <c r="E594" s="30">
        <v>1.73</v>
      </c>
      <c r="F594" s="30">
        <v>3.5</v>
      </c>
      <c r="G594" s="30">
        <v>4.2</v>
      </c>
      <c r="H594" s="8">
        <v>1.53</v>
      </c>
      <c r="I594" s="8">
        <v>4</v>
      </c>
      <c r="J594" s="8">
        <v>6</v>
      </c>
      <c r="K594" s="4">
        <f t="shared" si="42"/>
        <v>3.1433333333333331</v>
      </c>
      <c r="L594" s="9">
        <f t="shared" si="40"/>
        <v>-3.8433333333333337</v>
      </c>
      <c r="M594" s="5">
        <f t="shared" si="41"/>
        <v>-0.70000000000000062</v>
      </c>
      <c r="N594" s="77" t="s">
        <v>59</v>
      </c>
    </row>
    <row r="595" spans="1:14" ht="15.5" customHeight="1" thickTop="1" thickBot="1">
      <c r="A595" s="33">
        <v>44909</v>
      </c>
      <c r="B595" s="11" t="s">
        <v>552</v>
      </c>
      <c r="C595" s="7" t="s">
        <v>296</v>
      </c>
      <c r="D595" s="7" t="s">
        <v>919</v>
      </c>
      <c r="E595" s="30">
        <v>1.73</v>
      </c>
      <c r="F595" s="30">
        <v>3.6</v>
      </c>
      <c r="G595" s="30">
        <v>4.2</v>
      </c>
      <c r="H595" s="8">
        <v>1.62</v>
      </c>
      <c r="I595" s="8">
        <v>3.75</v>
      </c>
      <c r="J595" s="8">
        <v>4.5</v>
      </c>
      <c r="K595" s="4">
        <f t="shared" si="42"/>
        <v>3.1766666666666672</v>
      </c>
      <c r="L595" s="9">
        <f t="shared" si="40"/>
        <v>-3.2900000000000005</v>
      </c>
      <c r="M595" s="5">
        <f t="shared" si="41"/>
        <v>-0.11333333333333329</v>
      </c>
      <c r="N595" s="77" t="s">
        <v>26</v>
      </c>
    </row>
    <row r="596" spans="1:14" ht="15.5" customHeight="1" thickTop="1" thickBot="1">
      <c r="A596" s="33">
        <v>44947</v>
      </c>
      <c r="B596" s="11" t="s">
        <v>114</v>
      </c>
      <c r="C596" s="7" t="s">
        <v>920</v>
      </c>
      <c r="D596" s="7" t="s">
        <v>391</v>
      </c>
      <c r="E596" s="30">
        <v>1.73</v>
      </c>
      <c r="F596" s="30">
        <v>3.6</v>
      </c>
      <c r="G596" s="30">
        <v>4.2</v>
      </c>
      <c r="H596" s="8">
        <v>1.7</v>
      </c>
      <c r="I596" s="8">
        <v>3.75</v>
      </c>
      <c r="J596" s="8">
        <v>4.33</v>
      </c>
      <c r="K596" s="4">
        <f t="shared" si="42"/>
        <v>3.1766666666666672</v>
      </c>
      <c r="L596" s="9">
        <f t="shared" si="40"/>
        <v>-3.2600000000000002</v>
      </c>
      <c r="M596" s="5">
        <f t="shared" si="41"/>
        <v>-8.3333333333333037E-2</v>
      </c>
      <c r="N596" s="77" t="s">
        <v>23</v>
      </c>
    </row>
    <row r="597" spans="1:14" ht="15.5" customHeight="1" thickTop="1" thickBot="1">
      <c r="A597" s="33">
        <v>44837</v>
      </c>
      <c r="B597" s="11" t="s">
        <v>114</v>
      </c>
      <c r="C597" s="7" t="s">
        <v>921</v>
      </c>
      <c r="D597" s="7" t="s">
        <v>564</v>
      </c>
      <c r="E597" s="30">
        <v>1.73</v>
      </c>
      <c r="F597" s="30">
        <v>3.6</v>
      </c>
      <c r="G597" s="30">
        <v>4.2</v>
      </c>
      <c r="H597" s="8">
        <v>1.7</v>
      </c>
      <c r="I597" s="8">
        <v>3.75</v>
      </c>
      <c r="J597" s="30">
        <v>4.2</v>
      </c>
      <c r="K597" s="4">
        <f t="shared" si="42"/>
        <v>3.1766666666666672</v>
      </c>
      <c r="L597" s="9">
        <f t="shared" ref="L597:L660" si="43">(SUM(H597:J597)/3)*-1</f>
        <v>-3.2166666666666668</v>
      </c>
      <c r="M597" s="5">
        <f t="shared" ref="M597:M660" si="44">SUM(K597:L597)</f>
        <v>-3.9999999999999591E-2</v>
      </c>
      <c r="N597" s="77" t="s">
        <v>23</v>
      </c>
    </row>
    <row r="598" spans="1:14" ht="15.5" customHeight="1" thickTop="1" thickBot="1">
      <c r="A598" s="33">
        <v>45164</v>
      </c>
      <c r="B598" s="11" t="s">
        <v>922</v>
      </c>
      <c r="C598" s="7" t="s">
        <v>923</v>
      </c>
      <c r="D598" s="11" t="s">
        <v>924</v>
      </c>
      <c r="E598" s="30">
        <v>1.73</v>
      </c>
      <c r="F598" s="30">
        <v>3.6</v>
      </c>
      <c r="G598" s="30">
        <v>4.2</v>
      </c>
      <c r="H598" s="8">
        <v>1.57</v>
      </c>
      <c r="I598" s="8">
        <v>3.8</v>
      </c>
      <c r="J598" s="8">
        <v>5</v>
      </c>
      <c r="K598" s="4">
        <f t="shared" si="42"/>
        <v>3.1766666666666672</v>
      </c>
      <c r="L598" s="9">
        <f t="shared" si="43"/>
        <v>-3.456666666666667</v>
      </c>
      <c r="M598" s="5">
        <f t="shared" si="44"/>
        <v>-0.2799999999999998</v>
      </c>
      <c r="N598" s="77" t="s">
        <v>59</v>
      </c>
    </row>
    <row r="599" spans="1:14" ht="15.5" customHeight="1" thickTop="1" thickBot="1">
      <c r="A599" s="33">
        <v>45205</v>
      </c>
      <c r="B599" s="11" t="s">
        <v>710</v>
      </c>
      <c r="C599" s="7" t="s">
        <v>925</v>
      </c>
      <c r="D599" s="11" t="s">
        <v>926</v>
      </c>
      <c r="E599" s="30">
        <v>1.73</v>
      </c>
      <c r="F599" s="30">
        <v>3.6</v>
      </c>
      <c r="G599" s="30">
        <v>4.2</v>
      </c>
      <c r="H599" s="8">
        <v>1.55</v>
      </c>
      <c r="I599" s="8">
        <v>3.8</v>
      </c>
      <c r="J599" s="8">
        <v>5.25</v>
      </c>
      <c r="K599" s="4">
        <f t="shared" si="42"/>
        <v>3.1766666666666672</v>
      </c>
      <c r="L599" s="9">
        <f t="shared" si="43"/>
        <v>-3.5333333333333332</v>
      </c>
      <c r="M599" s="5">
        <f t="shared" si="44"/>
        <v>-0.35666666666666602</v>
      </c>
      <c r="N599" s="77" t="s">
        <v>23</v>
      </c>
    </row>
    <row r="600" spans="1:14" ht="15.5" customHeight="1" thickTop="1" thickBot="1">
      <c r="A600" s="33">
        <v>44970</v>
      </c>
      <c r="B600" s="11" t="s">
        <v>437</v>
      </c>
      <c r="C600" s="7" t="s">
        <v>638</v>
      </c>
      <c r="D600" s="11" t="s">
        <v>861</v>
      </c>
      <c r="E600" s="30">
        <v>1.73</v>
      </c>
      <c r="F600" s="30">
        <v>3.75</v>
      </c>
      <c r="G600" s="30">
        <v>4.2</v>
      </c>
      <c r="H600" s="8">
        <v>1.6</v>
      </c>
      <c r="I600" s="8">
        <v>4.2</v>
      </c>
      <c r="J600" s="8">
        <v>5.25</v>
      </c>
      <c r="K600" s="4">
        <f t="shared" si="42"/>
        <v>3.2266666666666666</v>
      </c>
      <c r="L600" s="9">
        <f t="shared" si="43"/>
        <v>-3.6833333333333336</v>
      </c>
      <c r="M600" s="5">
        <f t="shared" si="44"/>
        <v>-0.456666666666667</v>
      </c>
      <c r="N600" s="77" t="s">
        <v>59</v>
      </c>
    </row>
    <row r="601" spans="1:14" ht="15.5" customHeight="1" thickTop="1" thickBot="1">
      <c r="A601" s="33">
        <v>44982</v>
      </c>
      <c r="B601" s="11" t="s">
        <v>32</v>
      </c>
      <c r="C601" s="7" t="s">
        <v>228</v>
      </c>
      <c r="D601" s="11" t="s">
        <v>504</v>
      </c>
      <c r="E601" s="30">
        <v>1.73</v>
      </c>
      <c r="F601" s="30">
        <v>3.75</v>
      </c>
      <c r="G601" s="30">
        <v>4.2</v>
      </c>
      <c r="H601" s="8">
        <v>1.7</v>
      </c>
      <c r="I601" s="8">
        <v>3.8</v>
      </c>
      <c r="J601" s="8">
        <v>4.5</v>
      </c>
      <c r="K601" s="4">
        <f t="shared" si="42"/>
        <v>3.2266666666666666</v>
      </c>
      <c r="L601" s="9">
        <f t="shared" si="43"/>
        <v>-3.3333333333333335</v>
      </c>
      <c r="M601" s="5">
        <f t="shared" si="44"/>
        <v>-0.10666666666666691</v>
      </c>
      <c r="N601" s="77" t="s">
        <v>14</v>
      </c>
    </row>
    <row r="602" spans="1:14" ht="15.5" customHeight="1" thickTop="1" thickBot="1">
      <c r="A602" s="33">
        <v>45221</v>
      </c>
      <c r="B602" s="11" t="s">
        <v>38</v>
      </c>
      <c r="C602" s="7" t="s">
        <v>927</v>
      </c>
      <c r="D602" s="11" t="s">
        <v>928</v>
      </c>
      <c r="E602" s="30">
        <v>1.73</v>
      </c>
      <c r="F602" s="30">
        <v>3.75</v>
      </c>
      <c r="G602" s="30">
        <v>4.2</v>
      </c>
      <c r="H602" s="8">
        <v>1.6</v>
      </c>
      <c r="I602" s="8">
        <v>4</v>
      </c>
      <c r="J602" s="8">
        <v>5.75</v>
      </c>
      <c r="K602" s="4">
        <f t="shared" si="42"/>
        <v>3.2266666666666666</v>
      </c>
      <c r="L602" s="9">
        <f t="shared" si="43"/>
        <v>-3.7833333333333332</v>
      </c>
      <c r="M602" s="5">
        <f t="shared" si="44"/>
        <v>-0.55666666666666664</v>
      </c>
      <c r="N602" s="77" t="s">
        <v>14</v>
      </c>
    </row>
    <row r="603" spans="1:14" ht="15.5" customHeight="1" thickTop="1" thickBot="1">
      <c r="A603" s="33">
        <v>45081</v>
      </c>
      <c r="B603" s="11" t="s">
        <v>212</v>
      </c>
      <c r="C603" s="7" t="s">
        <v>781</v>
      </c>
      <c r="D603" s="11" t="s">
        <v>834</v>
      </c>
      <c r="E603" s="30">
        <v>1.73</v>
      </c>
      <c r="F603" s="30">
        <v>4</v>
      </c>
      <c r="G603" s="30">
        <v>4.2</v>
      </c>
      <c r="H603" s="8">
        <v>1.57</v>
      </c>
      <c r="I603" s="8">
        <v>4.75</v>
      </c>
      <c r="J603" s="8">
        <v>4.75</v>
      </c>
      <c r="K603" s="4">
        <f t="shared" si="42"/>
        <v>3.31</v>
      </c>
      <c r="L603" s="9">
        <f t="shared" si="43"/>
        <v>-3.69</v>
      </c>
      <c r="M603" s="5">
        <f t="shared" si="44"/>
        <v>-0.37999999999999989</v>
      </c>
      <c r="N603" s="77" t="s">
        <v>14</v>
      </c>
    </row>
    <row r="604" spans="1:14" ht="15.5" customHeight="1" thickTop="1" thickBot="1">
      <c r="A604" s="33">
        <v>45227</v>
      </c>
      <c r="B604" s="11" t="s">
        <v>32</v>
      </c>
      <c r="C604" s="7" t="s">
        <v>929</v>
      </c>
      <c r="D604" s="11" t="s">
        <v>367</v>
      </c>
      <c r="E604" s="30">
        <v>1.73</v>
      </c>
      <c r="F604" s="30">
        <v>4</v>
      </c>
      <c r="G604" s="30">
        <v>4.2</v>
      </c>
      <c r="H604" s="8">
        <v>1.61</v>
      </c>
      <c r="I604" s="8">
        <v>4.33</v>
      </c>
      <c r="J604" s="8">
        <v>5</v>
      </c>
      <c r="K604" s="4">
        <f t="shared" si="42"/>
        <v>3.31</v>
      </c>
      <c r="L604" s="9">
        <f t="shared" si="43"/>
        <v>-3.6466666666666669</v>
      </c>
      <c r="M604" s="5">
        <f t="shared" si="44"/>
        <v>-0.33666666666666689</v>
      </c>
      <c r="N604" s="77" t="s">
        <v>23</v>
      </c>
    </row>
    <row r="605" spans="1:14" ht="15.5" customHeight="1" thickTop="1" thickBot="1">
      <c r="A605" s="33">
        <v>45193</v>
      </c>
      <c r="B605" s="11" t="s">
        <v>120</v>
      </c>
      <c r="C605" s="7" t="s">
        <v>930</v>
      </c>
      <c r="D605" s="11" t="s">
        <v>414</v>
      </c>
      <c r="E605" s="30">
        <v>1.73</v>
      </c>
      <c r="F605" s="30">
        <v>4.2</v>
      </c>
      <c r="G605" s="30">
        <v>4.2</v>
      </c>
      <c r="H605" s="8">
        <v>1.61</v>
      </c>
      <c r="I605" s="8">
        <v>4.33</v>
      </c>
      <c r="J605" s="8">
        <v>4.75</v>
      </c>
      <c r="K605" s="4">
        <f t="shared" si="42"/>
        <v>3.3766666666666665</v>
      </c>
      <c r="L605" s="9">
        <f t="shared" si="43"/>
        <v>-3.5633333333333339</v>
      </c>
      <c r="M605" s="5">
        <f t="shared" si="44"/>
        <v>-0.18666666666666742</v>
      </c>
      <c r="N605" s="77" t="s">
        <v>23</v>
      </c>
    </row>
    <row r="606" spans="1:14" ht="15.5" customHeight="1" thickTop="1" thickBot="1">
      <c r="A606" s="33">
        <v>45196</v>
      </c>
      <c r="B606" s="11" t="s">
        <v>294</v>
      </c>
      <c r="C606" s="7" t="s">
        <v>296</v>
      </c>
      <c r="D606" s="7" t="s">
        <v>931</v>
      </c>
      <c r="E606" s="30">
        <v>4.2</v>
      </c>
      <c r="F606" s="30">
        <v>3.6</v>
      </c>
      <c r="G606" s="30">
        <v>1.73</v>
      </c>
      <c r="H606" s="8">
        <v>5.25</v>
      </c>
      <c r="I606" s="8">
        <v>4</v>
      </c>
      <c r="J606" s="8">
        <v>1.53</v>
      </c>
      <c r="K606" s="4">
        <f t="shared" si="42"/>
        <v>3.1766666666666672</v>
      </c>
      <c r="L606" s="9">
        <f t="shared" si="43"/>
        <v>-3.5933333333333333</v>
      </c>
      <c r="M606" s="5">
        <f t="shared" si="44"/>
        <v>-0.41666666666666607</v>
      </c>
      <c r="N606" s="77" t="s">
        <v>23</v>
      </c>
    </row>
    <row r="607" spans="1:14" ht="15.5" customHeight="1" thickTop="1" thickBot="1">
      <c r="A607" s="33">
        <v>44730</v>
      </c>
      <c r="B607" s="11" t="s">
        <v>35</v>
      </c>
      <c r="C607" s="7" t="s">
        <v>209</v>
      </c>
      <c r="D607" s="7" t="s">
        <v>932</v>
      </c>
      <c r="E607" s="30">
        <v>4.2</v>
      </c>
      <c r="F607" s="30">
        <v>3.6</v>
      </c>
      <c r="G607" s="30">
        <v>1.73</v>
      </c>
      <c r="H607" s="8">
        <v>5.75</v>
      </c>
      <c r="I607" s="8">
        <v>3.6</v>
      </c>
      <c r="J607" s="8">
        <v>1.62</v>
      </c>
      <c r="K607" s="4">
        <f t="shared" si="42"/>
        <v>3.1766666666666672</v>
      </c>
      <c r="L607" s="9">
        <f t="shared" si="43"/>
        <v>-3.6566666666666663</v>
      </c>
      <c r="M607" s="5">
        <f t="shared" si="44"/>
        <v>-0.47999999999999909</v>
      </c>
      <c r="N607" s="77" t="s">
        <v>59</v>
      </c>
    </row>
    <row r="608" spans="1:14" ht="15.5" customHeight="1" thickTop="1" thickBot="1">
      <c r="A608" s="33">
        <v>44817</v>
      </c>
      <c r="B608" s="11" t="s">
        <v>32</v>
      </c>
      <c r="C608" s="7" t="s">
        <v>565</v>
      </c>
      <c r="D608" s="7" t="s">
        <v>222</v>
      </c>
      <c r="E608" s="30">
        <v>4.2</v>
      </c>
      <c r="F608" s="30">
        <v>3.8</v>
      </c>
      <c r="G608" s="30">
        <v>1.73</v>
      </c>
      <c r="H608" s="8">
        <v>5</v>
      </c>
      <c r="I608" s="8">
        <v>4.2</v>
      </c>
      <c r="J608" s="8">
        <v>1.62</v>
      </c>
      <c r="K608" s="4">
        <f t="shared" si="42"/>
        <v>3.2433333333333336</v>
      </c>
      <c r="L608" s="9">
        <f t="shared" si="43"/>
        <v>-3.6066666666666669</v>
      </c>
      <c r="M608" s="5">
        <f t="shared" si="44"/>
        <v>-0.36333333333333329</v>
      </c>
      <c r="N608" s="77" t="s">
        <v>14</v>
      </c>
    </row>
    <row r="609" spans="1:14" ht="15.5" customHeight="1" thickTop="1" thickBot="1">
      <c r="A609" s="33">
        <v>44817</v>
      </c>
      <c r="B609" s="11" t="s">
        <v>933</v>
      </c>
      <c r="C609" s="7" t="s">
        <v>761</v>
      </c>
      <c r="D609" s="7" t="s">
        <v>934</v>
      </c>
      <c r="E609" s="30">
        <v>1.73</v>
      </c>
      <c r="F609" s="30">
        <v>3.3</v>
      </c>
      <c r="G609" s="30">
        <v>4.33</v>
      </c>
      <c r="H609" s="8">
        <v>1.6</v>
      </c>
      <c r="I609" s="8">
        <v>3.6</v>
      </c>
      <c r="J609" s="8">
        <v>4.75</v>
      </c>
      <c r="K609" s="4">
        <f t="shared" si="42"/>
        <v>3.1199999999999997</v>
      </c>
      <c r="L609" s="9">
        <f t="shared" si="43"/>
        <v>-3.3166666666666664</v>
      </c>
      <c r="M609" s="5">
        <f t="shared" si="44"/>
        <v>-0.19666666666666677</v>
      </c>
      <c r="N609" s="77" t="s">
        <v>59</v>
      </c>
    </row>
    <row r="610" spans="1:14" ht="15.5" customHeight="1" thickTop="1" thickBot="1">
      <c r="A610" s="33">
        <v>44702</v>
      </c>
      <c r="B610" s="11" t="s">
        <v>138</v>
      </c>
      <c r="C610" s="7" t="s">
        <v>935</v>
      </c>
      <c r="D610" s="11" t="s">
        <v>936</v>
      </c>
      <c r="E610" s="30">
        <v>1.73</v>
      </c>
      <c r="F610" s="30">
        <v>3.4</v>
      </c>
      <c r="G610" s="30">
        <v>4.33</v>
      </c>
      <c r="H610" s="8">
        <v>1.45</v>
      </c>
      <c r="I610" s="8">
        <v>3.8</v>
      </c>
      <c r="J610" s="8">
        <v>6.5</v>
      </c>
      <c r="K610" s="4">
        <f t="shared" si="42"/>
        <v>3.1533333333333338</v>
      </c>
      <c r="L610" s="9">
        <f t="shared" si="43"/>
        <v>-3.9166666666666665</v>
      </c>
      <c r="M610" s="5">
        <f t="shared" si="44"/>
        <v>-0.76333333333333275</v>
      </c>
      <c r="N610" s="77" t="s">
        <v>23</v>
      </c>
    </row>
    <row r="611" spans="1:14" ht="15.5" customHeight="1" thickTop="1" thickBot="1">
      <c r="A611" s="33">
        <v>45226</v>
      </c>
      <c r="B611" s="11" t="s">
        <v>79</v>
      </c>
      <c r="C611" s="7" t="s">
        <v>937</v>
      </c>
      <c r="D611" s="11" t="s">
        <v>938</v>
      </c>
      <c r="E611" s="30">
        <v>1.73</v>
      </c>
      <c r="F611" s="30">
        <v>3.75</v>
      </c>
      <c r="G611" s="30">
        <v>4.33</v>
      </c>
      <c r="H611" s="8">
        <v>1.7</v>
      </c>
      <c r="I611" s="8">
        <v>4</v>
      </c>
      <c r="J611" s="8">
        <v>4.75</v>
      </c>
      <c r="K611" s="4">
        <f t="shared" si="42"/>
        <v>3.27</v>
      </c>
      <c r="L611" s="9">
        <f t="shared" si="43"/>
        <v>-3.4833333333333329</v>
      </c>
      <c r="M611" s="5">
        <f t="shared" si="44"/>
        <v>-0.21333333333333293</v>
      </c>
      <c r="N611" s="77" t="s">
        <v>23</v>
      </c>
    </row>
    <row r="612" spans="1:14" ht="15.5" customHeight="1" thickTop="1" thickBot="1">
      <c r="A612" s="33">
        <v>44668</v>
      </c>
      <c r="B612" s="11" t="s">
        <v>18</v>
      </c>
      <c r="C612" s="7" t="s">
        <v>44</v>
      </c>
      <c r="D612" s="11" t="s">
        <v>20</v>
      </c>
      <c r="E612" s="30">
        <v>1.73</v>
      </c>
      <c r="F612" s="30">
        <v>3.4</v>
      </c>
      <c r="G612" s="30">
        <v>4.33</v>
      </c>
      <c r="H612" s="8">
        <v>1.6</v>
      </c>
      <c r="I612" s="8">
        <v>4.33</v>
      </c>
      <c r="J612" s="8">
        <v>5.25</v>
      </c>
      <c r="K612" s="4">
        <f t="shared" si="42"/>
        <v>3.1533333333333338</v>
      </c>
      <c r="L612" s="9">
        <f t="shared" si="43"/>
        <v>-3.7266666666666666</v>
      </c>
      <c r="M612" s="5">
        <f t="shared" si="44"/>
        <v>-0.57333333333333281</v>
      </c>
      <c r="N612" s="77" t="s">
        <v>154</v>
      </c>
    </row>
    <row r="613" spans="1:14" ht="15.5" customHeight="1" thickTop="1" thickBot="1">
      <c r="A613" s="33">
        <v>45078</v>
      </c>
      <c r="B613" s="11" t="s">
        <v>52</v>
      </c>
      <c r="C613" s="7" t="s">
        <v>436</v>
      </c>
      <c r="D613" s="11" t="s">
        <v>939</v>
      </c>
      <c r="E613" s="30">
        <v>1.73</v>
      </c>
      <c r="F613" s="30">
        <v>3.8</v>
      </c>
      <c r="G613" s="30">
        <v>4.33</v>
      </c>
      <c r="H613" s="8">
        <v>1.28</v>
      </c>
      <c r="I613" s="8">
        <v>6</v>
      </c>
      <c r="J613" s="8">
        <v>9</v>
      </c>
      <c r="K613" s="4">
        <f t="shared" si="42"/>
        <v>3.2866666666666666</v>
      </c>
      <c r="L613" s="9">
        <f t="shared" si="43"/>
        <v>-5.4266666666666667</v>
      </c>
      <c r="M613" s="5">
        <f t="shared" si="44"/>
        <v>-2.14</v>
      </c>
      <c r="N613" s="77" t="s">
        <v>26</v>
      </c>
    </row>
    <row r="614" spans="1:14" ht="15.5" customHeight="1" thickTop="1" thickBot="1">
      <c r="A614" s="33">
        <v>44780</v>
      </c>
      <c r="B614" s="11" t="s">
        <v>52</v>
      </c>
      <c r="C614" s="7" t="s">
        <v>54</v>
      </c>
      <c r="D614" s="11" t="s">
        <v>423</v>
      </c>
      <c r="E614" s="30">
        <v>1.73</v>
      </c>
      <c r="F614" s="30">
        <v>3.8</v>
      </c>
      <c r="G614" s="30">
        <v>4.33</v>
      </c>
      <c r="H614" s="8">
        <v>1.65</v>
      </c>
      <c r="I614" s="8">
        <v>4.2</v>
      </c>
      <c r="J614" s="8">
        <v>4.75</v>
      </c>
      <c r="K614" s="4">
        <f t="shared" si="42"/>
        <v>3.2866666666666666</v>
      </c>
      <c r="L614" s="9">
        <f t="shared" si="43"/>
        <v>-3.5333333333333332</v>
      </c>
      <c r="M614" s="5">
        <f t="shared" si="44"/>
        <v>-0.24666666666666659</v>
      </c>
      <c r="N614" s="77" t="s">
        <v>41</v>
      </c>
    </row>
    <row r="615" spans="1:14" ht="15.5" customHeight="1" thickTop="1" thickBot="1">
      <c r="A615" s="6">
        <v>45228</v>
      </c>
      <c r="B615" s="7" t="s">
        <v>294</v>
      </c>
      <c r="C615" s="7" t="s">
        <v>940</v>
      </c>
      <c r="D615" s="7" t="s">
        <v>64</v>
      </c>
      <c r="E615" s="30">
        <v>4.33</v>
      </c>
      <c r="F615" s="30">
        <v>4</v>
      </c>
      <c r="G615" s="30">
        <v>1.73</v>
      </c>
      <c r="H615" s="8">
        <v>6.5</v>
      </c>
      <c r="I615" s="8">
        <v>4.2</v>
      </c>
      <c r="J615" s="8">
        <v>1.5</v>
      </c>
      <c r="K615" s="4">
        <f>SUM(E615:G615)/3</f>
        <v>3.3533333333333335</v>
      </c>
      <c r="L615" s="9">
        <f>(SUM(H615:J615)/3)*-1</f>
        <v>-4.0666666666666664</v>
      </c>
      <c r="M615" s="5">
        <f>SUM(K615:L615)</f>
        <v>-0.71333333333333293</v>
      </c>
      <c r="N615" s="77" t="s">
        <v>23</v>
      </c>
    </row>
    <row r="616" spans="1:14" ht="15.5" customHeight="1" thickTop="1" thickBot="1">
      <c r="A616" s="33">
        <v>45057</v>
      </c>
      <c r="B616" s="7" t="s">
        <v>941</v>
      </c>
      <c r="C616" s="7" t="s">
        <v>942</v>
      </c>
      <c r="D616" s="11" t="s">
        <v>824</v>
      </c>
      <c r="E616" s="30">
        <v>1.73</v>
      </c>
      <c r="F616" s="30">
        <v>3.25</v>
      </c>
      <c r="G616" s="30">
        <v>4.5</v>
      </c>
      <c r="H616" s="8">
        <v>1.44</v>
      </c>
      <c r="I616" s="8">
        <v>4.5</v>
      </c>
      <c r="J616" s="8">
        <v>7.5</v>
      </c>
      <c r="K616" s="4">
        <f t="shared" si="42"/>
        <v>3.16</v>
      </c>
      <c r="L616" s="9">
        <f t="shared" si="43"/>
        <v>-4.4799999999999995</v>
      </c>
      <c r="M616" s="5">
        <f t="shared" si="44"/>
        <v>-1.3199999999999994</v>
      </c>
      <c r="N616" s="77" t="s">
        <v>14</v>
      </c>
    </row>
    <row r="617" spans="1:14" ht="15.5" customHeight="1" thickTop="1" thickBot="1">
      <c r="A617" s="33">
        <v>44786</v>
      </c>
      <c r="B617" s="7" t="s">
        <v>369</v>
      </c>
      <c r="C617" s="7" t="s">
        <v>765</v>
      </c>
      <c r="D617" s="11" t="s">
        <v>943</v>
      </c>
      <c r="E617" s="30">
        <v>1.73</v>
      </c>
      <c r="F617" s="30">
        <v>3.4</v>
      </c>
      <c r="G617" s="30">
        <v>4.5</v>
      </c>
      <c r="H617" s="8">
        <v>1.7</v>
      </c>
      <c r="I617" s="8">
        <v>4</v>
      </c>
      <c r="J617" s="8">
        <v>5.25</v>
      </c>
      <c r="K617" s="4">
        <f t="shared" si="42"/>
        <v>3.2099999999999995</v>
      </c>
      <c r="L617" s="9">
        <f t="shared" si="43"/>
        <v>-3.65</v>
      </c>
      <c r="M617" s="5">
        <f t="shared" si="44"/>
        <v>-0.44000000000000039</v>
      </c>
      <c r="N617" s="77" t="s">
        <v>14</v>
      </c>
    </row>
    <row r="618" spans="1:14" ht="15.5" customHeight="1" thickTop="1" thickBot="1">
      <c r="A618" s="33">
        <v>45226</v>
      </c>
      <c r="B618" s="7" t="s">
        <v>944</v>
      </c>
      <c r="C618" s="7" t="s">
        <v>945</v>
      </c>
      <c r="D618" s="11" t="s">
        <v>946</v>
      </c>
      <c r="E618" s="30">
        <v>1.73</v>
      </c>
      <c r="F618" s="30">
        <v>3.4</v>
      </c>
      <c r="G618" s="30">
        <v>4.5</v>
      </c>
      <c r="H618" s="8">
        <v>1.7</v>
      </c>
      <c r="I618" s="8">
        <v>3.4</v>
      </c>
      <c r="J618" s="8">
        <v>4.75</v>
      </c>
      <c r="K618" s="4">
        <f t="shared" si="42"/>
        <v>3.2099999999999995</v>
      </c>
      <c r="L618" s="9">
        <f t="shared" si="43"/>
        <v>-3.2833333333333332</v>
      </c>
      <c r="M618" s="5">
        <f t="shared" si="44"/>
        <v>-7.3333333333333695E-2</v>
      </c>
      <c r="N618" s="77" t="s">
        <v>23</v>
      </c>
    </row>
    <row r="619" spans="1:14" ht="15.5" customHeight="1" thickTop="1" thickBot="1">
      <c r="A619" s="33">
        <v>45158</v>
      </c>
      <c r="B619" s="11" t="s">
        <v>169</v>
      </c>
      <c r="C619" s="7" t="s">
        <v>566</v>
      </c>
      <c r="D619" s="7" t="s">
        <v>171</v>
      </c>
      <c r="E619" s="30">
        <v>1.73</v>
      </c>
      <c r="F619" s="30">
        <v>3.5</v>
      </c>
      <c r="G619" s="30">
        <v>4.5</v>
      </c>
      <c r="H619" s="8">
        <v>1.6</v>
      </c>
      <c r="I619" s="8">
        <v>3.6</v>
      </c>
      <c r="J619" s="30">
        <v>4.5</v>
      </c>
      <c r="K619" s="4">
        <f t="shared" si="42"/>
        <v>3.2433333333333336</v>
      </c>
      <c r="L619" s="9">
        <f t="shared" si="43"/>
        <v>-3.2333333333333329</v>
      </c>
      <c r="M619" s="5">
        <f t="shared" si="44"/>
        <v>1.0000000000000675E-2</v>
      </c>
      <c r="N619" s="77" t="s">
        <v>23</v>
      </c>
    </row>
    <row r="620" spans="1:14" ht="15.5" customHeight="1" thickTop="1" thickBot="1">
      <c r="A620" s="33">
        <v>45149</v>
      </c>
      <c r="B620" s="11" t="s">
        <v>79</v>
      </c>
      <c r="C620" s="7" t="s">
        <v>947</v>
      </c>
      <c r="D620" s="7" t="s">
        <v>948</v>
      </c>
      <c r="E620" s="30">
        <v>1.73</v>
      </c>
      <c r="F620" s="30">
        <v>3.5</v>
      </c>
      <c r="G620" s="30">
        <v>4.5</v>
      </c>
      <c r="H620" s="8">
        <v>1.57</v>
      </c>
      <c r="I620" s="8">
        <v>3.75</v>
      </c>
      <c r="J620" s="8">
        <v>5.75</v>
      </c>
      <c r="K620" s="4">
        <f t="shared" si="42"/>
        <v>3.2433333333333336</v>
      </c>
      <c r="L620" s="9">
        <f t="shared" si="43"/>
        <v>-3.69</v>
      </c>
      <c r="M620" s="5">
        <f t="shared" si="44"/>
        <v>-0.44666666666666632</v>
      </c>
      <c r="N620" s="77" t="s">
        <v>59</v>
      </c>
    </row>
    <row r="621" spans="1:14" ht="15.5" customHeight="1" thickTop="1" thickBot="1">
      <c r="A621" s="33">
        <v>45193</v>
      </c>
      <c r="B621" s="11" t="s">
        <v>52</v>
      </c>
      <c r="C621" s="7" t="s">
        <v>308</v>
      </c>
      <c r="D621" s="7" t="s">
        <v>54</v>
      </c>
      <c r="E621" s="30">
        <v>1.73</v>
      </c>
      <c r="F621" s="30">
        <v>3.6</v>
      </c>
      <c r="G621" s="30">
        <v>4.5</v>
      </c>
      <c r="H621" s="8">
        <v>1.53</v>
      </c>
      <c r="I621" s="8">
        <v>4.2</v>
      </c>
      <c r="J621" s="8">
        <v>6.5</v>
      </c>
      <c r="K621" s="4">
        <f t="shared" ref="K621:K684" si="45">SUM(E621:G621)/3</f>
        <v>3.2766666666666668</v>
      </c>
      <c r="L621" s="9">
        <f t="shared" si="43"/>
        <v>-4.0766666666666671</v>
      </c>
      <c r="M621" s="5">
        <f t="shared" si="44"/>
        <v>-0.80000000000000027</v>
      </c>
      <c r="N621" s="77" t="s">
        <v>14</v>
      </c>
    </row>
    <row r="622" spans="1:14" ht="15.5" customHeight="1" thickTop="1" thickBot="1">
      <c r="A622" s="33">
        <v>44863</v>
      </c>
      <c r="B622" s="11" t="s">
        <v>32</v>
      </c>
      <c r="C622" s="7" t="s">
        <v>247</v>
      </c>
      <c r="D622" s="7" t="s">
        <v>504</v>
      </c>
      <c r="E622" s="30">
        <v>1.73</v>
      </c>
      <c r="F622" s="30">
        <v>3.75</v>
      </c>
      <c r="G622" s="30">
        <v>4.5</v>
      </c>
      <c r="H622" s="8">
        <v>1.5</v>
      </c>
      <c r="I622" s="8">
        <v>4.33</v>
      </c>
      <c r="J622" s="8">
        <v>6</v>
      </c>
      <c r="K622" s="4">
        <f t="shared" si="45"/>
        <v>3.3266666666666667</v>
      </c>
      <c r="L622" s="9">
        <f t="shared" si="43"/>
        <v>-3.9433333333333334</v>
      </c>
      <c r="M622" s="5">
        <f t="shared" si="44"/>
        <v>-0.6166666666666667</v>
      </c>
      <c r="N622" s="77" t="s">
        <v>23</v>
      </c>
    </row>
    <row r="623" spans="1:14" ht="15.5" customHeight="1" thickTop="1" thickBot="1">
      <c r="A623" s="33">
        <v>44962</v>
      </c>
      <c r="B623" s="11" t="s">
        <v>248</v>
      </c>
      <c r="C623" s="7" t="s">
        <v>332</v>
      </c>
      <c r="D623" s="7" t="s">
        <v>857</v>
      </c>
      <c r="E623" s="30">
        <v>1.73</v>
      </c>
      <c r="F623" s="30">
        <v>3.75</v>
      </c>
      <c r="G623" s="30">
        <v>4.5</v>
      </c>
      <c r="H623" s="8">
        <v>1.67</v>
      </c>
      <c r="I623" s="8">
        <v>4</v>
      </c>
      <c r="J623" s="8">
        <v>5</v>
      </c>
      <c r="K623" s="4">
        <f t="shared" si="45"/>
        <v>3.3266666666666667</v>
      </c>
      <c r="L623" s="9">
        <f t="shared" si="43"/>
        <v>-3.5566666666666666</v>
      </c>
      <c r="M623" s="5">
        <f t="shared" si="44"/>
        <v>-0.22999999999999998</v>
      </c>
      <c r="N623" s="77" t="s">
        <v>59</v>
      </c>
    </row>
    <row r="624" spans="1:14" ht="15.5" customHeight="1" thickTop="1" thickBot="1">
      <c r="A624" s="33">
        <v>44936</v>
      </c>
      <c r="B624" s="11" t="s">
        <v>111</v>
      </c>
      <c r="C624" s="7" t="s">
        <v>579</v>
      </c>
      <c r="D624" s="7" t="s">
        <v>949</v>
      </c>
      <c r="E624" s="30">
        <v>1.73</v>
      </c>
      <c r="F624" s="30">
        <v>3.8</v>
      </c>
      <c r="G624" s="30">
        <v>4.5</v>
      </c>
      <c r="H624" s="8">
        <v>1.53</v>
      </c>
      <c r="I624" s="8">
        <v>4.2</v>
      </c>
      <c r="J624" s="8">
        <v>6</v>
      </c>
      <c r="K624" s="4">
        <f t="shared" si="45"/>
        <v>3.3433333333333333</v>
      </c>
      <c r="L624" s="9">
        <f t="shared" si="43"/>
        <v>-3.91</v>
      </c>
      <c r="M624" s="5">
        <f t="shared" si="44"/>
        <v>-0.56666666666666687</v>
      </c>
      <c r="N624" s="77" t="s">
        <v>59</v>
      </c>
    </row>
    <row r="625" spans="1:14" ht="15.5" customHeight="1" thickTop="1" thickBot="1">
      <c r="A625" s="33">
        <v>45227</v>
      </c>
      <c r="B625" s="11" t="s">
        <v>950</v>
      </c>
      <c r="C625" s="7" t="s">
        <v>951</v>
      </c>
      <c r="D625" s="7" t="s">
        <v>952</v>
      </c>
      <c r="E625" s="30">
        <v>1.73</v>
      </c>
      <c r="F625" s="30">
        <v>3.8</v>
      </c>
      <c r="G625" s="30">
        <v>4.5</v>
      </c>
      <c r="H625" s="8">
        <v>1.65</v>
      </c>
      <c r="I625" s="8">
        <v>4.2</v>
      </c>
      <c r="J625" s="8">
        <v>4.75</v>
      </c>
      <c r="K625" s="4">
        <f t="shared" si="45"/>
        <v>3.3433333333333333</v>
      </c>
      <c r="L625" s="9">
        <f t="shared" si="43"/>
        <v>-3.5333333333333332</v>
      </c>
      <c r="M625" s="5">
        <f t="shared" si="44"/>
        <v>-0.18999999999999995</v>
      </c>
      <c r="N625" s="77" t="s">
        <v>14</v>
      </c>
    </row>
    <row r="626" spans="1:14" ht="15.5" customHeight="1" thickTop="1" thickBot="1">
      <c r="A626" s="33">
        <v>44933</v>
      </c>
      <c r="B626" s="11" t="s">
        <v>32</v>
      </c>
      <c r="C626" s="7" t="s">
        <v>222</v>
      </c>
      <c r="D626" s="7" t="s">
        <v>953</v>
      </c>
      <c r="E626" s="30">
        <v>1.73</v>
      </c>
      <c r="F626" s="30">
        <v>3.8</v>
      </c>
      <c r="G626" s="30">
        <v>4.5</v>
      </c>
      <c r="H626" s="8">
        <v>1.6</v>
      </c>
      <c r="I626" s="8">
        <v>4</v>
      </c>
      <c r="J626" s="8">
        <v>5.5</v>
      </c>
      <c r="K626" s="4">
        <f t="shared" si="45"/>
        <v>3.3433333333333333</v>
      </c>
      <c r="L626" s="9">
        <f t="shared" si="43"/>
        <v>-3.6999999999999997</v>
      </c>
      <c r="M626" s="5">
        <f t="shared" si="44"/>
        <v>-0.35666666666666647</v>
      </c>
      <c r="N626" s="77" t="s">
        <v>14</v>
      </c>
    </row>
    <row r="627" spans="1:14" ht="15.5" customHeight="1" thickTop="1" thickBot="1">
      <c r="A627" s="33">
        <v>45200</v>
      </c>
      <c r="B627" s="11" t="s">
        <v>317</v>
      </c>
      <c r="C627" s="7" t="s">
        <v>954</v>
      </c>
      <c r="D627" s="7" t="s">
        <v>846</v>
      </c>
      <c r="E627" s="30">
        <v>1.73</v>
      </c>
      <c r="F627" s="30">
        <v>3.8</v>
      </c>
      <c r="G627" s="30">
        <v>4.5</v>
      </c>
      <c r="H627" s="8">
        <v>1.65</v>
      </c>
      <c r="I627" s="8">
        <v>4</v>
      </c>
      <c r="J627" s="8">
        <v>5.5</v>
      </c>
      <c r="K627" s="4">
        <f t="shared" si="45"/>
        <v>3.3433333333333333</v>
      </c>
      <c r="L627" s="9">
        <f t="shared" si="43"/>
        <v>-3.7166666666666668</v>
      </c>
      <c r="M627" s="5">
        <f t="shared" si="44"/>
        <v>-0.37333333333333352</v>
      </c>
      <c r="N627" s="77" t="s">
        <v>14</v>
      </c>
    </row>
    <row r="628" spans="1:14" ht="15.5" customHeight="1" thickTop="1" thickBot="1">
      <c r="A628" s="33">
        <v>45011</v>
      </c>
      <c r="B628" s="11" t="s">
        <v>480</v>
      </c>
      <c r="C628" s="7" t="s">
        <v>955</v>
      </c>
      <c r="D628" s="7" t="s">
        <v>584</v>
      </c>
      <c r="E628" s="30">
        <v>1.73</v>
      </c>
      <c r="F628" s="30">
        <v>3.8</v>
      </c>
      <c r="G628" s="30">
        <v>4.5</v>
      </c>
      <c r="H628" s="8">
        <v>1.7</v>
      </c>
      <c r="I628" s="8">
        <v>3.75</v>
      </c>
      <c r="J628" s="8">
        <v>5.25</v>
      </c>
      <c r="K628" s="4">
        <f t="shared" si="45"/>
        <v>3.3433333333333333</v>
      </c>
      <c r="L628" s="9">
        <f t="shared" si="43"/>
        <v>-3.5666666666666664</v>
      </c>
      <c r="M628" s="5">
        <f t="shared" si="44"/>
        <v>-0.22333333333333316</v>
      </c>
      <c r="N628" s="77" t="s">
        <v>14</v>
      </c>
    </row>
    <row r="629" spans="1:14" ht="15.5" customHeight="1" thickTop="1" thickBot="1">
      <c r="A629" s="33">
        <v>44932</v>
      </c>
      <c r="B629" s="11" t="s">
        <v>343</v>
      </c>
      <c r="C629" s="7" t="s">
        <v>956</v>
      </c>
      <c r="D629" s="7" t="s">
        <v>344</v>
      </c>
      <c r="E629" s="30">
        <v>4.5</v>
      </c>
      <c r="F629" s="30">
        <v>3.5</v>
      </c>
      <c r="G629" s="30">
        <v>1.73</v>
      </c>
      <c r="H629" s="8">
        <v>7</v>
      </c>
      <c r="I629" s="8">
        <v>3.75</v>
      </c>
      <c r="J629" s="8">
        <v>1.53</v>
      </c>
      <c r="K629" s="4">
        <f t="shared" si="45"/>
        <v>3.2433333333333336</v>
      </c>
      <c r="L629" s="9">
        <f t="shared" si="43"/>
        <v>-4.0933333333333328</v>
      </c>
      <c r="M629" s="5">
        <f t="shared" si="44"/>
        <v>-0.8499999999999992</v>
      </c>
      <c r="N629" s="77" t="s">
        <v>23</v>
      </c>
    </row>
    <row r="630" spans="1:14" ht="15.5" customHeight="1" thickTop="1" thickBot="1">
      <c r="A630" s="10">
        <v>45187</v>
      </c>
      <c r="B630" s="11" t="s">
        <v>46</v>
      </c>
      <c r="C630" s="7" t="s">
        <v>957</v>
      </c>
      <c r="D630" s="7" t="s">
        <v>47</v>
      </c>
      <c r="E630" s="30">
        <v>4.5</v>
      </c>
      <c r="F630" s="30">
        <v>3.8</v>
      </c>
      <c r="G630" s="30">
        <v>1.73</v>
      </c>
      <c r="H630" s="8">
        <v>5</v>
      </c>
      <c r="I630" s="8">
        <v>4.33</v>
      </c>
      <c r="J630" s="8">
        <v>1.57</v>
      </c>
      <c r="K630" s="4">
        <f t="shared" si="45"/>
        <v>3.3433333333333337</v>
      </c>
      <c r="L630" s="9">
        <f t="shared" si="43"/>
        <v>-3.6333333333333333</v>
      </c>
      <c r="M630" s="5">
        <f t="shared" si="44"/>
        <v>-0.28999999999999959</v>
      </c>
      <c r="N630" s="77" t="s">
        <v>23</v>
      </c>
    </row>
    <row r="631" spans="1:14" ht="15.5" customHeight="1" thickTop="1" thickBot="1">
      <c r="A631" s="10">
        <v>45203</v>
      </c>
      <c r="B631" s="11" t="s">
        <v>646</v>
      </c>
      <c r="C631" s="7" t="s">
        <v>648</v>
      </c>
      <c r="D631" s="7" t="s">
        <v>958</v>
      </c>
      <c r="E631" s="30">
        <v>1.73</v>
      </c>
      <c r="F631" s="30">
        <v>3.25</v>
      </c>
      <c r="G631" s="30">
        <v>4.75</v>
      </c>
      <c r="H631" s="8">
        <v>1.61</v>
      </c>
      <c r="I631" s="8">
        <v>3.4</v>
      </c>
      <c r="J631" s="8">
        <v>5.5</v>
      </c>
      <c r="K631" s="4">
        <f t="shared" si="45"/>
        <v>3.2433333333333336</v>
      </c>
      <c r="L631" s="9">
        <f t="shared" si="43"/>
        <v>-3.5033333333333334</v>
      </c>
      <c r="M631" s="5">
        <f t="shared" si="44"/>
        <v>-0.25999999999999979</v>
      </c>
      <c r="N631" s="77" t="s">
        <v>23</v>
      </c>
    </row>
    <row r="632" spans="1:14" ht="15.5" customHeight="1" thickTop="1" thickBot="1">
      <c r="A632" s="10">
        <v>45180</v>
      </c>
      <c r="B632" s="11" t="s">
        <v>959</v>
      </c>
      <c r="C632" s="7" t="s">
        <v>960</v>
      </c>
      <c r="D632" s="7" t="s">
        <v>961</v>
      </c>
      <c r="E632" s="30">
        <v>1.73</v>
      </c>
      <c r="F632" s="30">
        <v>3.4</v>
      </c>
      <c r="G632" s="30">
        <v>4.75</v>
      </c>
      <c r="H632" s="8">
        <v>1.66</v>
      </c>
      <c r="I632" s="8">
        <v>3.5</v>
      </c>
      <c r="J632" s="8">
        <v>4.75</v>
      </c>
      <c r="K632" s="4">
        <f t="shared" si="45"/>
        <v>3.293333333333333</v>
      </c>
      <c r="L632" s="9">
        <f t="shared" si="43"/>
        <v>-3.3033333333333332</v>
      </c>
      <c r="M632" s="5">
        <f t="shared" si="44"/>
        <v>-1.0000000000000231E-2</v>
      </c>
      <c r="N632" s="77" t="s">
        <v>14</v>
      </c>
    </row>
    <row r="633" spans="1:14" ht="15.5" customHeight="1" thickTop="1" thickBot="1">
      <c r="A633" s="10">
        <v>44801</v>
      </c>
      <c r="B633" s="11" t="s">
        <v>317</v>
      </c>
      <c r="C633" s="7" t="s">
        <v>962</v>
      </c>
      <c r="D633" s="7" t="s">
        <v>791</v>
      </c>
      <c r="E633" s="30">
        <v>1.73</v>
      </c>
      <c r="F633" s="30">
        <v>3.6</v>
      </c>
      <c r="G633" s="30">
        <v>4.75</v>
      </c>
      <c r="H633" s="8">
        <v>1.5</v>
      </c>
      <c r="I633" s="8">
        <v>4</v>
      </c>
      <c r="J633" s="8">
        <v>7</v>
      </c>
      <c r="K633" s="4">
        <f t="shared" si="45"/>
        <v>3.36</v>
      </c>
      <c r="L633" s="9">
        <f t="shared" si="43"/>
        <v>-4.166666666666667</v>
      </c>
      <c r="M633" s="5">
        <f t="shared" si="44"/>
        <v>-0.80666666666666709</v>
      </c>
      <c r="N633" s="77" t="s">
        <v>59</v>
      </c>
    </row>
    <row r="634" spans="1:14" ht="15.5" customHeight="1" thickTop="1" thickBot="1">
      <c r="A634" s="10">
        <v>44959</v>
      </c>
      <c r="B634" s="11" t="s">
        <v>303</v>
      </c>
      <c r="C634" s="7" t="s">
        <v>866</v>
      </c>
      <c r="D634" s="7" t="s">
        <v>963</v>
      </c>
      <c r="E634" s="30">
        <v>1.73</v>
      </c>
      <c r="F634" s="30">
        <v>3.6</v>
      </c>
      <c r="G634" s="30">
        <v>4.75</v>
      </c>
      <c r="H634" s="8">
        <v>1.67</v>
      </c>
      <c r="I634" s="8">
        <v>3.6</v>
      </c>
      <c r="J634" s="8">
        <v>5.5</v>
      </c>
      <c r="K634" s="4">
        <f t="shared" si="45"/>
        <v>3.36</v>
      </c>
      <c r="L634" s="9">
        <f t="shared" si="43"/>
        <v>-3.59</v>
      </c>
      <c r="M634" s="5">
        <f t="shared" si="44"/>
        <v>-0.22999999999999998</v>
      </c>
      <c r="N634" s="77" t="s">
        <v>41</v>
      </c>
    </row>
    <row r="635" spans="1:14" ht="15.5" customHeight="1" thickTop="1" thickBot="1">
      <c r="A635" s="10">
        <v>44793</v>
      </c>
      <c r="B635" s="11" t="s">
        <v>219</v>
      </c>
      <c r="C635" s="7" t="s">
        <v>724</v>
      </c>
      <c r="D635" s="7" t="s">
        <v>282</v>
      </c>
      <c r="E635" s="30">
        <v>1.73</v>
      </c>
      <c r="F635" s="30">
        <v>3.6</v>
      </c>
      <c r="G635" s="30">
        <v>4.75</v>
      </c>
      <c r="H635" s="8">
        <v>1.5</v>
      </c>
      <c r="I635" s="8">
        <v>4</v>
      </c>
      <c r="J635" s="8">
        <v>5.5</v>
      </c>
      <c r="K635" s="4">
        <f t="shared" si="45"/>
        <v>3.36</v>
      </c>
      <c r="L635" s="9">
        <f t="shared" si="43"/>
        <v>-3.6666666666666665</v>
      </c>
      <c r="M635" s="5">
        <f t="shared" si="44"/>
        <v>-0.30666666666666664</v>
      </c>
      <c r="N635" s="77" t="s">
        <v>14</v>
      </c>
    </row>
    <row r="636" spans="1:14" ht="15.5" customHeight="1" thickTop="1" thickBot="1">
      <c r="A636" s="10">
        <v>45187</v>
      </c>
      <c r="B636" s="11" t="s">
        <v>369</v>
      </c>
      <c r="C636" s="7" t="s">
        <v>964</v>
      </c>
      <c r="D636" s="7" t="s">
        <v>220</v>
      </c>
      <c r="E636" s="30">
        <v>1.73</v>
      </c>
      <c r="F636" s="30">
        <v>3.6</v>
      </c>
      <c r="G636" s="30">
        <v>4.75</v>
      </c>
      <c r="H636" s="8">
        <v>1.55</v>
      </c>
      <c r="I636" s="8">
        <v>4.2</v>
      </c>
      <c r="J636" s="8">
        <v>6</v>
      </c>
      <c r="K636" s="4">
        <f t="shared" si="45"/>
        <v>3.36</v>
      </c>
      <c r="L636" s="9">
        <f t="shared" si="43"/>
        <v>-3.9166666666666665</v>
      </c>
      <c r="M636" s="5">
        <f t="shared" si="44"/>
        <v>-0.55666666666666664</v>
      </c>
      <c r="N636" s="77" t="s">
        <v>14</v>
      </c>
    </row>
    <row r="637" spans="1:14" ht="15.5" customHeight="1" thickTop="1" thickBot="1">
      <c r="A637" s="10">
        <v>44865</v>
      </c>
      <c r="B637" s="11" t="s">
        <v>303</v>
      </c>
      <c r="C637" s="7" t="s">
        <v>866</v>
      </c>
      <c r="D637" s="7" t="s">
        <v>965</v>
      </c>
      <c r="E637" s="30">
        <v>1.73</v>
      </c>
      <c r="F637" s="30">
        <v>3.6</v>
      </c>
      <c r="G637" s="30">
        <v>4.75</v>
      </c>
      <c r="H637" s="8">
        <v>1.57</v>
      </c>
      <c r="I637" s="8">
        <v>4</v>
      </c>
      <c r="J637" s="8">
        <v>6</v>
      </c>
      <c r="K637" s="4">
        <f t="shared" si="45"/>
        <v>3.36</v>
      </c>
      <c r="L637" s="9">
        <f t="shared" si="43"/>
        <v>-3.8566666666666669</v>
      </c>
      <c r="M637" s="5">
        <f t="shared" si="44"/>
        <v>-0.49666666666666703</v>
      </c>
      <c r="N637" s="77" t="s">
        <v>14</v>
      </c>
    </row>
    <row r="638" spans="1:14" ht="15.5" customHeight="1" thickTop="1" thickBot="1">
      <c r="A638" s="10">
        <v>44797</v>
      </c>
      <c r="B638" s="11" t="s">
        <v>338</v>
      </c>
      <c r="C638" s="7" t="s">
        <v>966</v>
      </c>
      <c r="D638" s="7" t="s">
        <v>300</v>
      </c>
      <c r="E638" s="30">
        <v>1.73</v>
      </c>
      <c r="F638" s="30">
        <v>3.6</v>
      </c>
      <c r="G638" s="30">
        <v>4.75</v>
      </c>
      <c r="H638" s="8">
        <v>1.57</v>
      </c>
      <c r="I638" s="8">
        <v>3.75</v>
      </c>
      <c r="J638" s="8">
        <v>6.5</v>
      </c>
      <c r="K638" s="4">
        <f t="shared" si="45"/>
        <v>3.36</v>
      </c>
      <c r="L638" s="9">
        <f t="shared" si="43"/>
        <v>-3.94</v>
      </c>
      <c r="M638" s="5">
        <f t="shared" si="44"/>
        <v>-0.58000000000000007</v>
      </c>
      <c r="N638" s="77" t="s">
        <v>23</v>
      </c>
    </row>
    <row r="639" spans="1:14" ht="15.5" customHeight="1" thickTop="1" thickBot="1">
      <c r="A639" s="10">
        <v>45200</v>
      </c>
      <c r="B639" s="11" t="s">
        <v>343</v>
      </c>
      <c r="C639" s="7" t="s">
        <v>967</v>
      </c>
      <c r="D639" s="7" t="s">
        <v>968</v>
      </c>
      <c r="E639" s="30">
        <v>1.73</v>
      </c>
      <c r="F639" s="30">
        <v>3.6</v>
      </c>
      <c r="G639" s="30">
        <v>4.75</v>
      </c>
      <c r="H639" s="8">
        <v>1.7</v>
      </c>
      <c r="I639" s="8">
        <v>3.75</v>
      </c>
      <c r="J639" s="8">
        <v>4.75</v>
      </c>
      <c r="K639" s="4">
        <f t="shared" si="45"/>
        <v>3.36</v>
      </c>
      <c r="L639" s="9">
        <f t="shared" si="43"/>
        <v>-3.4</v>
      </c>
      <c r="M639" s="5">
        <f t="shared" si="44"/>
        <v>-4.0000000000000036E-2</v>
      </c>
      <c r="N639" s="77" t="s">
        <v>14</v>
      </c>
    </row>
    <row r="640" spans="1:14" ht="15.5" customHeight="1" thickTop="1" thickBot="1">
      <c r="A640" s="10">
        <v>44689</v>
      </c>
      <c r="B640" s="11" t="s">
        <v>52</v>
      </c>
      <c r="C640" s="7" t="s">
        <v>442</v>
      </c>
      <c r="D640" s="7" t="s">
        <v>349</v>
      </c>
      <c r="E640" s="30">
        <v>1.73</v>
      </c>
      <c r="F640" s="30">
        <v>3.6</v>
      </c>
      <c r="G640" s="30">
        <v>4.75</v>
      </c>
      <c r="H640" s="8">
        <v>1.57</v>
      </c>
      <c r="I640" s="8">
        <v>3.8</v>
      </c>
      <c r="J640" s="8">
        <v>6</v>
      </c>
      <c r="K640" s="4">
        <f t="shared" si="45"/>
        <v>3.36</v>
      </c>
      <c r="L640" s="9">
        <f t="shared" si="43"/>
        <v>-3.7900000000000005</v>
      </c>
      <c r="M640" s="5">
        <f t="shared" si="44"/>
        <v>-0.4300000000000006</v>
      </c>
      <c r="N640" s="77" t="s">
        <v>14</v>
      </c>
    </row>
    <row r="641" spans="1:14" ht="15.5" customHeight="1" thickTop="1" thickBot="1">
      <c r="A641" s="10">
        <v>45192</v>
      </c>
      <c r="B641" s="11" t="s">
        <v>969</v>
      </c>
      <c r="C641" s="7" t="s">
        <v>970</v>
      </c>
      <c r="D641" s="7" t="s">
        <v>560</v>
      </c>
      <c r="E641" s="30">
        <v>1.73</v>
      </c>
      <c r="F641" s="30">
        <v>3.6</v>
      </c>
      <c r="G641" s="30">
        <v>4.75</v>
      </c>
      <c r="H641" s="8">
        <v>1.6</v>
      </c>
      <c r="I641" s="8">
        <v>4</v>
      </c>
      <c r="J641" s="8">
        <v>4.75</v>
      </c>
      <c r="K641" s="4">
        <f t="shared" si="45"/>
        <v>3.36</v>
      </c>
      <c r="L641" s="9">
        <f t="shared" si="43"/>
        <v>-3.4499999999999997</v>
      </c>
      <c r="M641" s="5">
        <f t="shared" si="44"/>
        <v>-8.9999999999999858E-2</v>
      </c>
      <c r="N641" s="77" t="s">
        <v>23</v>
      </c>
    </row>
    <row r="642" spans="1:14" ht="15.5" customHeight="1" thickTop="1" thickBot="1">
      <c r="A642" s="10">
        <v>44818</v>
      </c>
      <c r="B642" s="11" t="s">
        <v>52</v>
      </c>
      <c r="C642" s="7" t="s">
        <v>650</v>
      </c>
      <c r="D642" s="7" t="s">
        <v>349</v>
      </c>
      <c r="E642" s="30">
        <v>1.73</v>
      </c>
      <c r="F642" s="30">
        <v>3.6</v>
      </c>
      <c r="G642" s="30">
        <v>4.75</v>
      </c>
      <c r="H642" s="8">
        <v>1.7</v>
      </c>
      <c r="I642" s="8">
        <v>4</v>
      </c>
      <c r="J642" s="8">
        <v>4.75</v>
      </c>
      <c r="K642" s="4">
        <f t="shared" si="45"/>
        <v>3.36</v>
      </c>
      <c r="L642" s="9">
        <f t="shared" si="43"/>
        <v>-3.4833333333333329</v>
      </c>
      <c r="M642" s="5">
        <f t="shared" si="44"/>
        <v>-0.12333333333333307</v>
      </c>
      <c r="N642" s="77" t="s">
        <v>14</v>
      </c>
    </row>
    <row r="643" spans="1:14" ht="15.5" customHeight="1" thickTop="1" thickBot="1">
      <c r="A643" s="10">
        <v>44773</v>
      </c>
      <c r="B643" s="11" t="s">
        <v>480</v>
      </c>
      <c r="C643" s="7" t="s">
        <v>330</v>
      </c>
      <c r="D643" s="7" t="s">
        <v>971</v>
      </c>
      <c r="E643" s="30">
        <v>1.73</v>
      </c>
      <c r="F643" s="30">
        <v>3.75</v>
      </c>
      <c r="G643" s="30">
        <v>4.75</v>
      </c>
      <c r="H643" s="8">
        <v>1.7</v>
      </c>
      <c r="I643" s="8">
        <v>4</v>
      </c>
      <c r="J643" s="8">
        <v>4.5</v>
      </c>
      <c r="K643" s="4">
        <f t="shared" si="45"/>
        <v>3.41</v>
      </c>
      <c r="L643" s="9">
        <f t="shared" si="43"/>
        <v>-3.4</v>
      </c>
      <c r="M643" s="5">
        <f t="shared" si="44"/>
        <v>1.0000000000000231E-2</v>
      </c>
      <c r="N643" s="77" t="s">
        <v>59</v>
      </c>
    </row>
    <row r="644" spans="1:14" ht="15.5" customHeight="1" thickTop="1" thickBot="1">
      <c r="A644" s="10">
        <v>45067</v>
      </c>
      <c r="B644" s="11" t="s">
        <v>321</v>
      </c>
      <c r="C644" s="7" t="s">
        <v>972</v>
      </c>
      <c r="D644" s="7" t="s">
        <v>973</v>
      </c>
      <c r="E644" s="30">
        <v>1.73</v>
      </c>
      <c r="F644" s="30">
        <v>3</v>
      </c>
      <c r="G644" s="30">
        <v>5</v>
      </c>
      <c r="H644" s="12">
        <v>1.72</v>
      </c>
      <c r="I644" s="12">
        <v>3</v>
      </c>
      <c r="J644" s="12">
        <v>5</v>
      </c>
      <c r="K644" s="4">
        <f t="shared" si="45"/>
        <v>3.2433333333333336</v>
      </c>
      <c r="L644" s="9">
        <f t="shared" si="43"/>
        <v>-3.2399999999999998</v>
      </c>
      <c r="M644" s="5">
        <f t="shared" si="44"/>
        <v>3.3333333333338544E-3</v>
      </c>
      <c r="N644" s="77" t="s">
        <v>23</v>
      </c>
    </row>
    <row r="645" spans="1:14" ht="15.5" customHeight="1" thickTop="1" thickBot="1">
      <c r="A645" s="10">
        <v>45207</v>
      </c>
      <c r="B645" s="11" t="s">
        <v>974</v>
      </c>
      <c r="C645" s="7" t="s">
        <v>975</v>
      </c>
      <c r="D645" s="7" t="s">
        <v>976</v>
      </c>
      <c r="E645" s="30">
        <v>1.73</v>
      </c>
      <c r="F645" s="30">
        <v>3.5</v>
      </c>
      <c r="G645" s="30">
        <v>5</v>
      </c>
      <c r="H645" s="12">
        <v>1.66</v>
      </c>
      <c r="I645" s="8">
        <v>3.6</v>
      </c>
      <c r="J645" s="8">
        <v>5.5</v>
      </c>
      <c r="K645" s="4">
        <f t="shared" si="45"/>
        <v>3.41</v>
      </c>
      <c r="L645" s="9">
        <f t="shared" si="43"/>
        <v>-3.5866666666666664</v>
      </c>
      <c r="M645" s="5">
        <f t="shared" si="44"/>
        <v>-0.17666666666666631</v>
      </c>
      <c r="N645" s="77" t="s">
        <v>23</v>
      </c>
    </row>
    <row r="646" spans="1:14" ht="15.5" customHeight="1" thickTop="1" thickBot="1">
      <c r="A646" s="10">
        <v>44660</v>
      </c>
      <c r="B646" s="11" t="s">
        <v>384</v>
      </c>
      <c r="C646" s="7" t="s">
        <v>385</v>
      </c>
      <c r="D646" s="7" t="s">
        <v>595</v>
      </c>
      <c r="E646" s="30">
        <v>1.73</v>
      </c>
      <c r="F646" s="30">
        <v>3.5</v>
      </c>
      <c r="G646" s="30">
        <v>5</v>
      </c>
      <c r="H646" s="8">
        <v>1.57</v>
      </c>
      <c r="I646" s="8">
        <v>3.75</v>
      </c>
      <c r="J646" s="8">
        <v>6</v>
      </c>
      <c r="K646" s="4">
        <f t="shared" si="45"/>
        <v>3.41</v>
      </c>
      <c r="L646" s="9">
        <f t="shared" si="43"/>
        <v>-3.7733333333333334</v>
      </c>
      <c r="M646" s="5">
        <f t="shared" si="44"/>
        <v>-0.36333333333333329</v>
      </c>
      <c r="N646" s="77" t="s">
        <v>23</v>
      </c>
    </row>
    <row r="647" spans="1:14" ht="15.5" customHeight="1" thickTop="1" thickBot="1">
      <c r="A647" s="10">
        <v>45038</v>
      </c>
      <c r="B647" s="11" t="s">
        <v>871</v>
      </c>
      <c r="C647" s="7" t="s">
        <v>977</v>
      </c>
      <c r="D647" s="7" t="s">
        <v>978</v>
      </c>
      <c r="E647" s="30">
        <v>1.73</v>
      </c>
      <c r="F647" s="30">
        <v>3.5</v>
      </c>
      <c r="G647" s="30">
        <v>5</v>
      </c>
      <c r="H647" s="8">
        <v>1.7</v>
      </c>
      <c r="I647" s="8">
        <v>3.8</v>
      </c>
      <c r="J647" s="8">
        <v>4.75</v>
      </c>
      <c r="K647" s="4">
        <f t="shared" si="45"/>
        <v>3.41</v>
      </c>
      <c r="L647" s="9">
        <f t="shared" si="43"/>
        <v>-3.4166666666666665</v>
      </c>
      <c r="M647" s="5">
        <f t="shared" si="44"/>
        <v>-6.6666666666663765E-3</v>
      </c>
      <c r="N647" s="77" t="s">
        <v>41</v>
      </c>
    </row>
    <row r="648" spans="1:14" ht="15.5" customHeight="1" thickTop="1" thickBot="1">
      <c r="A648" s="10">
        <v>45134</v>
      </c>
      <c r="B648" s="11" t="s">
        <v>84</v>
      </c>
      <c r="C648" s="7" t="s">
        <v>656</v>
      </c>
      <c r="D648" s="7" t="s">
        <v>948</v>
      </c>
      <c r="E648" s="30">
        <v>1.73</v>
      </c>
      <c r="F648" s="30">
        <v>3.6</v>
      </c>
      <c r="G648" s="30">
        <v>5</v>
      </c>
      <c r="H648" s="8">
        <v>1.53</v>
      </c>
      <c r="I648" s="8">
        <v>4</v>
      </c>
      <c r="J648" s="8">
        <v>6.5</v>
      </c>
      <c r="K648" s="4">
        <f t="shared" si="45"/>
        <v>3.4433333333333334</v>
      </c>
      <c r="L648" s="9">
        <f t="shared" si="43"/>
        <v>-4.0100000000000007</v>
      </c>
      <c r="M648" s="5">
        <f t="shared" si="44"/>
        <v>-0.56666666666666732</v>
      </c>
      <c r="N648" s="77" t="s">
        <v>26</v>
      </c>
    </row>
    <row r="649" spans="1:14" ht="15.5" customHeight="1" thickTop="1" thickBot="1">
      <c r="A649" s="10">
        <v>45224</v>
      </c>
      <c r="B649" s="11" t="s">
        <v>979</v>
      </c>
      <c r="C649" s="7" t="s">
        <v>980</v>
      </c>
      <c r="D649" s="7" t="s">
        <v>981</v>
      </c>
      <c r="E649" s="30">
        <v>1.73</v>
      </c>
      <c r="F649" s="30">
        <v>3.6</v>
      </c>
      <c r="G649" s="30">
        <v>5.25</v>
      </c>
      <c r="H649" s="8">
        <v>1.53</v>
      </c>
      <c r="I649" s="8">
        <v>4.2</v>
      </c>
      <c r="J649" s="8">
        <v>7</v>
      </c>
      <c r="K649" s="4">
        <f t="shared" si="45"/>
        <v>3.5266666666666668</v>
      </c>
      <c r="L649" s="9">
        <f t="shared" si="43"/>
        <v>-4.2433333333333332</v>
      </c>
      <c r="M649" s="5">
        <f t="shared" si="44"/>
        <v>-0.71666666666666634</v>
      </c>
      <c r="N649" s="77" t="s">
        <v>14</v>
      </c>
    </row>
    <row r="650" spans="1:14" ht="15.5" customHeight="1" thickTop="1" thickBot="1">
      <c r="A650" s="10">
        <v>45073</v>
      </c>
      <c r="B650" s="11" t="s">
        <v>212</v>
      </c>
      <c r="C650" s="7" t="s">
        <v>487</v>
      </c>
      <c r="D650" s="7" t="s">
        <v>214</v>
      </c>
      <c r="E650" s="30">
        <v>1.75</v>
      </c>
      <c r="F650" s="30">
        <v>4.2</v>
      </c>
      <c r="G650" s="35">
        <v>3.6</v>
      </c>
      <c r="H650" s="8">
        <v>1.45</v>
      </c>
      <c r="I650" s="8">
        <v>5.25</v>
      </c>
      <c r="J650" s="8">
        <v>5.25</v>
      </c>
      <c r="K650" s="4">
        <f t="shared" si="45"/>
        <v>3.1833333333333336</v>
      </c>
      <c r="L650" s="9">
        <f t="shared" si="43"/>
        <v>-3.9833333333333329</v>
      </c>
      <c r="M650" s="5">
        <f t="shared" si="44"/>
        <v>-0.79999999999999938</v>
      </c>
      <c r="N650" s="77" t="s">
        <v>41</v>
      </c>
    </row>
    <row r="651" spans="1:14" ht="15.5" customHeight="1" thickTop="1" thickBot="1">
      <c r="A651" s="10">
        <v>45039</v>
      </c>
      <c r="B651" s="11" t="s">
        <v>169</v>
      </c>
      <c r="C651" s="7" t="s">
        <v>395</v>
      </c>
      <c r="D651" s="7" t="s">
        <v>805</v>
      </c>
      <c r="E651" s="30">
        <v>1.75</v>
      </c>
      <c r="F651" s="30">
        <v>3.5</v>
      </c>
      <c r="G651" s="35">
        <v>3.8</v>
      </c>
      <c r="H651" s="8">
        <v>1.7</v>
      </c>
      <c r="I651" s="8">
        <v>3.6</v>
      </c>
      <c r="J651" s="8">
        <v>4</v>
      </c>
      <c r="K651" s="4">
        <f t="shared" si="45"/>
        <v>3.0166666666666671</v>
      </c>
      <c r="L651" s="9">
        <f t="shared" si="43"/>
        <v>-3.1</v>
      </c>
      <c r="M651" s="5">
        <f t="shared" si="44"/>
        <v>-8.3333333333333037E-2</v>
      </c>
      <c r="N651" s="77" t="s">
        <v>23</v>
      </c>
    </row>
    <row r="652" spans="1:14" ht="15.5" customHeight="1" thickTop="1" thickBot="1">
      <c r="A652" s="10">
        <v>45052</v>
      </c>
      <c r="B652" s="11" t="s">
        <v>29</v>
      </c>
      <c r="C652" s="7" t="s">
        <v>982</v>
      </c>
      <c r="D652" s="7" t="s">
        <v>43</v>
      </c>
      <c r="E652" s="30">
        <v>1.75</v>
      </c>
      <c r="F652" s="30">
        <v>3.5</v>
      </c>
      <c r="G652" s="35">
        <v>3.8</v>
      </c>
      <c r="H652" s="8">
        <v>1.66</v>
      </c>
      <c r="I652" s="8">
        <v>3.5</v>
      </c>
      <c r="J652" s="8">
        <v>4.33</v>
      </c>
      <c r="K652" s="4">
        <f t="shared" si="45"/>
        <v>3.0166666666666671</v>
      </c>
      <c r="L652" s="9">
        <f t="shared" si="43"/>
        <v>-3.1633333333333336</v>
      </c>
      <c r="M652" s="5">
        <f t="shared" si="44"/>
        <v>-0.1466666666666665</v>
      </c>
      <c r="N652" s="77" t="s">
        <v>59</v>
      </c>
    </row>
    <row r="653" spans="1:14" ht="15.5" customHeight="1" thickTop="1" thickBot="1">
      <c r="A653" s="10">
        <v>45158</v>
      </c>
      <c r="B653" s="11" t="s">
        <v>147</v>
      </c>
      <c r="C653" s="7" t="s">
        <v>672</v>
      </c>
      <c r="D653" s="7" t="s">
        <v>149</v>
      </c>
      <c r="E653" s="30">
        <v>1.75</v>
      </c>
      <c r="F653" s="30">
        <v>3.6</v>
      </c>
      <c r="G653" s="35">
        <v>3.8</v>
      </c>
      <c r="H653" s="8">
        <v>1.45</v>
      </c>
      <c r="I653" s="8">
        <v>4.33</v>
      </c>
      <c r="J653" s="8">
        <v>5</v>
      </c>
      <c r="K653" s="4">
        <f t="shared" si="45"/>
        <v>3.0499999999999994</v>
      </c>
      <c r="L653" s="9">
        <f t="shared" si="43"/>
        <v>-3.5933333333333337</v>
      </c>
      <c r="M653" s="5">
        <f t="shared" si="44"/>
        <v>-0.54333333333333433</v>
      </c>
      <c r="N653" s="77" t="s">
        <v>23</v>
      </c>
    </row>
    <row r="654" spans="1:14" ht="15.5" customHeight="1" thickTop="1" thickBot="1">
      <c r="A654" s="10">
        <v>44929</v>
      </c>
      <c r="B654" s="11" t="s">
        <v>147</v>
      </c>
      <c r="C654" s="7" t="s">
        <v>671</v>
      </c>
      <c r="D654" s="7" t="s">
        <v>983</v>
      </c>
      <c r="E654" s="30">
        <v>1.75</v>
      </c>
      <c r="F654" s="30">
        <v>3.75</v>
      </c>
      <c r="G654" s="35">
        <v>3.8</v>
      </c>
      <c r="H654" s="8">
        <v>1.53</v>
      </c>
      <c r="I654" s="8">
        <v>4.2</v>
      </c>
      <c r="J654" s="8">
        <v>5</v>
      </c>
      <c r="K654" s="4">
        <f t="shared" si="45"/>
        <v>3.1</v>
      </c>
      <c r="L654" s="9">
        <f t="shared" si="43"/>
        <v>-3.5766666666666667</v>
      </c>
      <c r="M654" s="5">
        <f t="shared" si="44"/>
        <v>-0.47666666666666657</v>
      </c>
      <c r="N654" s="77" t="s">
        <v>26</v>
      </c>
    </row>
    <row r="655" spans="1:14" ht="15.5" customHeight="1" thickTop="1" thickBot="1">
      <c r="A655" s="10">
        <v>45061</v>
      </c>
      <c r="B655" s="11" t="s">
        <v>100</v>
      </c>
      <c r="C655" s="7" t="s">
        <v>897</v>
      </c>
      <c r="D655" s="7" t="s">
        <v>984</v>
      </c>
      <c r="E655" s="30">
        <v>1.75</v>
      </c>
      <c r="F655" s="30">
        <v>3.4</v>
      </c>
      <c r="G655" s="30">
        <v>4</v>
      </c>
      <c r="H655" s="8">
        <v>1.66</v>
      </c>
      <c r="I655" s="12">
        <v>3.4</v>
      </c>
      <c r="J655" s="8">
        <v>4.5</v>
      </c>
      <c r="K655" s="4">
        <f t="shared" si="45"/>
        <v>3.0500000000000003</v>
      </c>
      <c r="L655" s="9">
        <f t="shared" si="43"/>
        <v>-3.1866666666666661</v>
      </c>
      <c r="M655" s="5">
        <f t="shared" si="44"/>
        <v>-0.13666666666666583</v>
      </c>
      <c r="N655" s="77" t="s">
        <v>14</v>
      </c>
    </row>
    <row r="656" spans="1:14" ht="15.5" customHeight="1" thickTop="1" thickBot="1">
      <c r="A656" s="10">
        <v>45052</v>
      </c>
      <c r="B656" s="11" t="s">
        <v>674</v>
      </c>
      <c r="C656" s="7" t="s">
        <v>676</v>
      </c>
      <c r="D656" s="7" t="s">
        <v>985</v>
      </c>
      <c r="E656" s="30">
        <v>1.75</v>
      </c>
      <c r="F656" s="30">
        <v>3.4</v>
      </c>
      <c r="G656" s="30">
        <v>4</v>
      </c>
      <c r="H656" s="8">
        <v>1.72</v>
      </c>
      <c r="I656" s="12">
        <v>3.4</v>
      </c>
      <c r="J656" s="12">
        <v>4</v>
      </c>
      <c r="K656" s="4">
        <f t="shared" si="45"/>
        <v>3.0500000000000003</v>
      </c>
      <c r="L656" s="9">
        <f t="shared" si="43"/>
        <v>-3.0400000000000005</v>
      </c>
      <c r="M656" s="5">
        <f t="shared" si="44"/>
        <v>9.9999999999997868E-3</v>
      </c>
      <c r="N656" s="77" t="s">
        <v>14</v>
      </c>
    </row>
    <row r="657" spans="1:14" ht="15.5" customHeight="1" thickTop="1" thickBot="1">
      <c r="A657" s="10">
        <v>44885</v>
      </c>
      <c r="B657" s="11" t="s">
        <v>11</v>
      </c>
      <c r="C657" s="7" t="s">
        <v>713</v>
      </c>
      <c r="D657" s="7" t="s">
        <v>12</v>
      </c>
      <c r="E657" s="30">
        <v>1.75</v>
      </c>
      <c r="F657" s="30">
        <v>3.4</v>
      </c>
      <c r="G657" s="30">
        <v>4</v>
      </c>
      <c r="H657" s="8">
        <v>1.6</v>
      </c>
      <c r="I657" s="8">
        <v>3.6</v>
      </c>
      <c r="J657" s="8">
        <v>4.75</v>
      </c>
      <c r="K657" s="4">
        <f t="shared" si="45"/>
        <v>3.0500000000000003</v>
      </c>
      <c r="L657" s="9">
        <f t="shared" si="43"/>
        <v>-3.3166666666666664</v>
      </c>
      <c r="M657" s="5">
        <f t="shared" si="44"/>
        <v>-0.26666666666666616</v>
      </c>
      <c r="N657" s="77" t="s">
        <v>23</v>
      </c>
    </row>
    <row r="658" spans="1:14" ht="15.5" customHeight="1" thickTop="1" thickBot="1">
      <c r="A658" s="10">
        <v>44977</v>
      </c>
      <c r="B658" s="11" t="s">
        <v>138</v>
      </c>
      <c r="C658" s="7" t="s">
        <v>421</v>
      </c>
      <c r="D658" s="7" t="s">
        <v>936</v>
      </c>
      <c r="E658" s="30">
        <v>1.75</v>
      </c>
      <c r="F658" s="30">
        <v>3.4</v>
      </c>
      <c r="G658" s="30">
        <v>4</v>
      </c>
      <c r="H658" s="8">
        <v>1.67</v>
      </c>
      <c r="I658" s="8">
        <v>3.6</v>
      </c>
      <c r="J658" s="8">
        <v>4.2</v>
      </c>
      <c r="K658" s="4">
        <f t="shared" si="45"/>
        <v>3.0500000000000003</v>
      </c>
      <c r="L658" s="9">
        <f t="shared" si="43"/>
        <v>-3.1566666666666663</v>
      </c>
      <c r="M658" s="5">
        <f t="shared" si="44"/>
        <v>-0.10666666666666602</v>
      </c>
      <c r="N658" s="77" t="s">
        <v>59</v>
      </c>
    </row>
    <row r="659" spans="1:14" ht="15.5" customHeight="1" thickTop="1" thickBot="1">
      <c r="A659" s="10">
        <v>44852</v>
      </c>
      <c r="B659" s="11" t="s">
        <v>114</v>
      </c>
      <c r="C659" s="7" t="s">
        <v>489</v>
      </c>
      <c r="D659" s="7" t="s">
        <v>986</v>
      </c>
      <c r="E659" s="30">
        <v>1.75</v>
      </c>
      <c r="F659" s="30">
        <v>3.5</v>
      </c>
      <c r="G659" s="30">
        <v>4</v>
      </c>
      <c r="H659" s="8">
        <v>1.4</v>
      </c>
      <c r="I659" s="8">
        <v>4.5</v>
      </c>
      <c r="J659" s="8">
        <v>6</v>
      </c>
      <c r="K659" s="4">
        <f t="shared" si="45"/>
        <v>3.0833333333333335</v>
      </c>
      <c r="L659" s="9">
        <f t="shared" si="43"/>
        <v>-3.9666666666666668</v>
      </c>
      <c r="M659" s="5">
        <f t="shared" si="44"/>
        <v>-0.8833333333333333</v>
      </c>
      <c r="N659" s="77" t="s">
        <v>23</v>
      </c>
    </row>
    <row r="660" spans="1:14" ht="15.5" customHeight="1" thickTop="1" thickBot="1">
      <c r="A660" s="10">
        <v>45046</v>
      </c>
      <c r="B660" s="11" t="s">
        <v>147</v>
      </c>
      <c r="C660" s="7" t="s">
        <v>671</v>
      </c>
      <c r="D660" s="7" t="s">
        <v>672</v>
      </c>
      <c r="E660" s="30">
        <v>1.75</v>
      </c>
      <c r="F660" s="30">
        <v>3.6</v>
      </c>
      <c r="G660" s="30">
        <v>4</v>
      </c>
      <c r="H660" s="8">
        <v>1.57</v>
      </c>
      <c r="I660" s="8">
        <v>4.2</v>
      </c>
      <c r="J660" s="8">
        <v>4.5</v>
      </c>
      <c r="K660" s="4">
        <f t="shared" si="45"/>
        <v>3.1166666666666667</v>
      </c>
      <c r="L660" s="9">
        <f t="shared" si="43"/>
        <v>-3.4233333333333333</v>
      </c>
      <c r="M660" s="5">
        <f t="shared" si="44"/>
        <v>-0.30666666666666664</v>
      </c>
      <c r="N660" s="77" t="s">
        <v>23</v>
      </c>
    </row>
    <row r="661" spans="1:14" ht="15.5" customHeight="1" thickTop="1" thickBot="1">
      <c r="A661" s="10">
        <v>44583</v>
      </c>
      <c r="B661" s="11" t="s">
        <v>262</v>
      </c>
      <c r="C661" s="7" t="s">
        <v>987</v>
      </c>
      <c r="D661" s="7" t="s">
        <v>988</v>
      </c>
      <c r="E661" s="30">
        <v>1.75</v>
      </c>
      <c r="F661" s="30">
        <v>3.6</v>
      </c>
      <c r="G661" s="30">
        <v>4</v>
      </c>
      <c r="H661" s="8">
        <v>1.57</v>
      </c>
      <c r="I661" s="8">
        <v>3.8</v>
      </c>
      <c r="J661" s="8">
        <v>5</v>
      </c>
      <c r="K661" s="4">
        <f t="shared" si="45"/>
        <v>3.1166666666666667</v>
      </c>
      <c r="L661" s="9">
        <f t="shared" ref="L661:L736" si="46">(SUM(H661:J661)/3)*-1</f>
        <v>-3.456666666666667</v>
      </c>
      <c r="M661" s="5">
        <f t="shared" ref="M661:M736" si="47">SUM(K661:L661)</f>
        <v>-0.3400000000000003</v>
      </c>
      <c r="N661" s="77" t="s">
        <v>23</v>
      </c>
    </row>
    <row r="662" spans="1:14" ht="15.5" customHeight="1" thickTop="1" thickBot="1">
      <c r="A662" s="10">
        <v>45210</v>
      </c>
      <c r="B662" s="11" t="s">
        <v>35</v>
      </c>
      <c r="C662" s="7" t="s">
        <v>932</v>
      </c>
      <c r="D662" s="7" t="s">
        <v>242</v>
      </c>
      <c r="E662" s="30">
        <v>1.75</v>
      </c>
      <c r="F662" s="30">
        <v>3.6</v>
      </c>
      <c r="G662" s="30">
        <v>4</v>
      </c>
      <c r="H662" s="8">
        <v>1.66</v>
      </c>
      <c r="I662" s="8">
        <v>4.2</v>
      </c>
      <c r="J662" s="8">
        <v>3.8</v>
      </c>
      <c r="K662" s="4">
        <f t="shared" si="45"/>
        <v>3.1166666666666667</v>
      </c>
      <c r="L662" s="9">
        <f t="shared" si="46"/>
        <v>-3.22</v>
      </c>
      <c r="M662" s="5">
        <f t="shared" si="47"/>
        <v>-0.1033333333333335</v>
      </c>
      <c r="N662" s="77" t="s">
        <v>23</v>
      </c>
    </row>
    <row r="663" spans="1:14" ht="15.5" customHeight="1" thickTop="1" thickBot="1">
      <c r="A663" s="10">
        <v>45172</v>
      </c>
      <c r="B663" s="11" t="s">
        <v>147</v>
      </c>
      <c r="C663" s="7" t="s">
        <v>672</v>
      </c>
      <c r="D663" s="7" t="s">
        <v>989</v>
      </c>
      <c r="E663" s="30">
        <v>1.75</v>
      </c>
      <c r="F663" s="30">
        <v>3.6</v>
      </c>
      <c r="G663" s="30">
        <v>4</v>
      </c>
      <c r="H663" s="8">
        <v>1.66</v>
      </c>
      <c r="I663" s="8">
        <v>3.75</v>
      </c>
      <c r="J663" s="8">
        <v>4.5</v>
      </c>
      <c r="K663" s="4">
        <f t="shared" si="45"/>
        <v>3.1166666666666667</v>
      </c>
      <c r="L663" s="9">
        <f t="shared" si="46"/>
        <v>-3.3033333333333332</v>
      </c>
      <c r="M663" s="5">
        <f t="shared" si="47"/>
        <v>-0.18666666666666654</v>
      </c>
      <c r="N663" s="77" t="s">
        <v>14</v>
      </c>
    </row>
    <row r="664" spans="1:14" ht="15.5" customHeight="1" thickTop="1" thickBot="1">
      <c r="A664" s="10">
        <v>44790</v>
      </c>
      <c r="B664" s="11" t="s">
        <v>212</v>
      </c>
      <c r="C664" s="7" t="s">
        <v>781</v>
      </c>
      <c r="D664" s="7" t="s">
        <v>487</v>
      </c>
      <c r="E664" s="30">
        <v>1.75</v>
      </c>
      <c r="F664" s="30">
        <v>3.6</v>
      </c>
      <c r="G664" s="30">
        <v>4</v>
      </c>
      <c r="H664" s="8">
        <v>1.6</v>
      </c>
      <c r="I664" s="8">
        <v>4</v>
      </c>
      <c r="J664" s="8">
        <v>5.75</v>
      </c>
      <c r="K664" s="4">
        <f t="shared" si="45"/>
        <v>3.1166666666666667</v>
      </c>
      <c r="L664" s="9">
        <f t="shared" si="46"/>
        <v>-3.7833333333333332</v>
      </c>
      <c r="M664" s="5">
        <f t="shared" si="47"/>
        <v>-0.66666666666666652</v>
      </c>
      <c r="N664" s="77" t="s">
        <v>59</v>
      </c>
    </row>
    <row r="665" spans="1:14" ht="15.5" customHeight="1" thickTop="1" thickBot="1">
      <c r="A665" s="10">
        <v>44808</v>
      </c>
      <c r="B665" s="11" t="s">
        <v>555</v>
      </c>
      <c r="C665" s="7" t="s">
        <v>81</v>
      </c>
      <c r="D665" s="7" t="s">
        <v>990</v>
      </c>
      <c r="E665" s="30">
        <v>1.75</v>
      </c>
      <c r="F665" s="30">
        <v>3.75</v>
      </c>
      <c r="G665" s="30">
        <v>4</v>
      </c>
      <c r="H665" s="8">
        <v>1.45</v>
      </c>
      <c r="I665" s="8">
        <v>4.5</v>
      </c>
      <c r="J665" s="8">
        <v>6.5</v>
      </c>
      <c r="K665" s="4">
        <f t="shared" si="45"/>
        <v>3.1666666666666665</v>
      </c>
      <c r="L665" s="9">
        <f t="shared" si="46"/>
        <v>-4.1499999999999995</v>
      </c>
      <c r="M665" s="5">
        <f t="shared" si="47"/>
        <v>-0.98333333333333295</v>
      </c>
      <c r="N665" s="77" t="s">
        <v>23</v>
      </c>
    </row>
    <row r="666" spans="1:14" ht="15.5" customHeight="1" thickTop="1" thickBot="1">
      <c r="A666" s="10">
        <v>44814</v>
      </c>
      <c r="B666" s="11" t="s">
        <v>114</v>
      </c>
      <c r="C666" s="7" t="s">
        <v>489</v>
      </c>
      <c r="D666" s="7" t="s">
        <v>991</v>
      </c>
      <c r="E666" s="30">
        <v>1.75</v>
      </c>
      <c r="F666" s="30">
        <v>3.75</v>
      </c>
      <c r="G666" s="30">
        <v>4</v>
      </c>
      <c r="H666" s="8">
        <v>1.7</v>
      </c>
      <c r="I666" s="8">
        <v>3.8</v>
      </c>
      <c r="J666" s="8">
        <v>4.2</v>
      </c>
      <c r="K666" s="4">
        <f t="shared" si="45"/>
        <v>3.1666666666666665</v>
      </c>
      <c r="L666" s="9">
        <f t="shared" si="46"/>
        <v>-3.2333333333333329</v>
      </c>
      <c r="M666" s="5">
        <f t="shared" si="47"/>
        <v>-6.666666666666643E-2</v>
      </c>
      <c r="N666" s="77" t="s">
        <v>23</v>
      </c>
    </row>
    <row r="667" spans="1:14" ht="15.5" customHeight="1" thickTop="1" thickBot="1">
      <c r="A667" s="10">
        <v>45081</v>
      </c>
      <c r="B667" s="11" t="s">
        <v>56</v>
      </c>
      <c r="C667" s="7" t="s">
        <v>371</v>
      </c>
      <c r="D667" s="7" t="s">
        <v>205</v>
      </c>
      <c r="E667" s="30">
        <v>1.75</v>
      </c>
      <c r="F667" s="30">
        <v>3.75</v>
      </c>
      <c r="G667" s="30">
        <v>4</v>
      </c>
      <c r="H667" s="8">
        <v>1.5</v>
      </c>
      <c r="I667" s="8">
        <v>4.5</v>
      </c>
      <c r="J667" s="8">
        <v>5</v>
      </c>
      <c r="K667" s="4">
        <f t="shared" si="45"/>
        <v>3.1666666666666665</v>
      </c>
      <c r="L667" s="9">
        <f t="shared" si="46"/>
        <v>-3.6666666666666665</v>
      </c>
      <c r="M667" s="5">
        <f t="shared" si="47"/>
        <v>-0.5</v>
      </c>
      <c r="N667" s="77" t="s">
        <v>14</v>
      </c>
    </row>
    <row r="668" spans="1:14" ht="15.5" customHeight="1" thickTop="1" thickBot="1">
      <c r="A668" s="10">
        <v>45158</v>
      </c>
      <c r="B668" s="11" t="s">
        <v>114</v>
      </c>
      <c r="C668" s="7" t="s">
        <v>722</v>
      </c>
      <c r="D668" s="7" t="s">
        <v>495</v>
      </c>
      <c r="E668" s="30">
        <v>1.75</v>
      </c>
      <c r="F668" s="30">
        <v>3.75</v>
      </c>
      <c r="G668" s="30">
        <v>4</v>
      </c>
      <c r="H668" s="8">
        <v>1.7</v>
      </c>
      <c r="I668" s="8">
        <v>3.75</v>
      </c>
      <c r="J668" s="8">
        <v>4.2</v>
      </c>
      <c r="K668" s="4">
        <f t="shared" si="45"/>
        <v>3.1666666666666665</v>
      </c>
      <c r="L668" s="9">
        <f t="shared" si="46"/>
        <v>-3.2166666666666668</v>
      </c>
      <c r="M668" s="5">
        <f t="shared" si="47"/>
        <v>-5.0000000000000266E-2</v>
      </c>
      <c r="N668" s="77" t="s">
        <v>14</v>
      </c>
    </row>
    <row r="669" spans="1:14" ht="15.5" customHeight="1" thickTop="1" thickBot="1">
      <c r="A669" s="10">
        <v>45206</v>
      </c>
      <c r="B669" s="11" t="s">
        <v>32</v>
      </c>
      <c r="C669" s="7" t="s">
        <v>992</v>
      </c>
      <c r="D669" s="7" t="s">
        <v>88</v>
      </c>
      <c r="E669" s="30">
        <v>1.75</v>
      </c>
      <c r="F669" s="30">
        <v>4</v>
      </c>
      <c r="G669" s="30">
        <v>4</v>
      </c>
      <c r="H669" s="8">
        <v>1.5</v>
      </c>
      <c r="I669" s="8">
        <v>4.5</v>
      </c>
      <c r="J669" s="8">
        <v>6</v>
      </c>
      <c r="K669" s="4">
        <f t="shared" si="45"/>
        <v>3.25</v>
      </c>
      <c r="L669" s="9">
        <f t="shared" si="46"/>
        <v>-4</v>
      </c>
      <c r="M669" s="5">
        <f t="shared" si="47"/>
        <v>-0.75</v>
      </c>
      <c r="N669" s="77" t="s">
        <v>23</v>
      </c>
    </row>
    <row r="670" spans="1:14" ht="15.5" customHeight="1" thickTop="1" thickBot="1">
      <c r="A670" s="10">
        <v>45067</v>
      </c>
      <c r="B670" s="11" t="s">
        <v>321</v>
      </c>
      <c r="C670" s="7" t="s">
        <v>617</v>
      </c>
      <c r="D670" s="7" t="s">
        <v>993</v>
      </c>
      <c r="E670" s="30">
        <v>4</v>
      </c>
      <c r="F670" s="30">
        <v>3.25</v>
      </c>
      <c r="G670" s="30">
        <v>1.75</v>
      </c>
      <c r="H670" s="8">
        <v>5</v>
      </c>
      <c r="I670" s="8">
        <v>3.4</v>
      </c>
      <c r="J670" s="8">
        <v>1.57</v>
      </c>
      <c r="K670" s="4">
        <f>SUM(E670:G670)/3</f>
        <v>3</v>
      </c>
      <c r="L670" s="9">
        <f>(SUM(H670:J670)/3)*-1</f>
        <v>-3.3233333333333337</v>
      </c>
      <c r="M670" s="5">
        <f>SUM(K670:L670)</f>
        <v>-0.32333333333333369</v>
      </c>
      <c r="N670" s="77" t="s">
        <v>23</v>
      </c>
    </row>
    <row r="671" spans="1:14" ht="15.5" customHeight="1" thickTop="1" thickBot="1">
      <c r="A671" s="10">
        <v>44747</v>
      </c>
      <c r="B671" s="11" t="s">
        <v>384</v>
      </c>
      <c r="C671" s="7" t="s">
        <v>445</v>
      </c>
      <c r="D671" s="7" t="s">
        <v>738</v>
      </c>
      <c r="E671" s="30">
        <v>4</v>
      </c>
      <c r="F671" s="30">
        <v>3.5</v>
      </c>
      <c r="G671" s="30">
        <v>1.75</v>
      </c>
      <c r="H671" s="8">
        <v>5</v>
      </c>
      <c r="I671" s="8">
        <v>4</v>
      </c>
      <c r="J671" s="8">
        <v>1.57</v>
      </c>
      <c r="K671" s="4">
        <f>SUM(E671:G671)/3</f>
        <v>3.0833333333333335</v>
      </c>
      <c r="L671" s="9">
        <f>(SUM(H671:J671)/3)*-1</f>
        <v>-3.5233333333333334</v>
      </c>
      <c r="M671" s="5">
        <f>SUM(K671:L671)</f>
        <v>-0.43999999999999995</v>
      </c>
      <c r="N671" s="77" t="s">
        <v>14</v>
      </c>
    </row>
    <row r="672" spans="1:14" ht="15.5" customHeight="1" thickTop="1" thickBot="1">
      <c r="A672" s="10">
        <v>45040</v>
      </c>
      <c r="B672" s="11" t="s">
        <v>994</v>
      </c>
      <c r="C672" s="7" t="s">
        <v>744</v>
      </c>
      <c r="D672" s="7" t="s">
        <v>995</v>
      </c>
      <c r="E672" s="30">
        <v>1.75</v>
      </c>
      <c r="F672" s="30">
        <v>3.3</v>
      </c>
      <c r="G672" s="30">
        <v>4.2</v>
      </c>
      <c r="H672" s="8">
        <v>1.53</v>
      </c>
      <c r="I672" s="8">
        <v>4</v>
      </c>
      <c r="J672" s="8">
        <v>6.5</v>
      </c>
      <c r="K672" s="4">
        <f t="shared" si="45"/>
        <v>3.0833333333333335</v>
      </c>
      <c r="L672" s="9">
        <f t="shared" si="46"/>
        <v>-4.0100000000000007</v>
      </c>
      <c r="M672" s="5">
        <f t="shared" si="47"/>
        <v>-0.92666666666666719</v>
      </c>
      <c r="N672" s="77" t="s">
        <v>59</v>
      </c>
    </row>
    <row r="673" spans="1:14" ht="15.5" customHeight="1" thickTop="1" thickBot="1">
      <c r="A673" s="10">
        <v>45045</v>
      </c>
      <c r="B673" s="11" t="s">
        <v>369</v>
      </c>
      <c r="C673" s="7" t="s">
        <v>405</v>
      </c>
      <c r="D673" s="7" t="s">
        <v>996</v>
      </c>
      <c r="E673" s="30">
        <v>1.75</v>
      </c>
      <c r="F673" s="30">
        <v>3.4</v>
      </c>
      <c r="G673" s="30">
        <v>4.2</v>
      </c>
      <c r="H673" s="8">
        <v>1.66</v>
      </c>
      <c r="I673" s="8">
        <v>3.75</v>
      </c>
      <c r="J673" s="8">
        <v>5.25</v>
      </c>
      <c r="K673" s="4">
        <f t="shared" si="45"/>
        <v>3.1166666666666671</v>
      </c>
      <c r="L673" s="9">
        <f t="shared" si="46"/>
        <v>-3.5533333333333332</v>
      </c>
      <c r="M673" s="5">
        <f t="shared" si="47"/>
        <v>-0.43666666666666609</v>
      </c>
      <c r="N673" s="77" t="s">
        <v>14</v>
      </c>
    </row>
    <row r="674" spans="1:14" ht="15.5" customHeight="1" thickTop="1" thickBot="1">
      <c r="A674" s="10">
        <v>45186</v>
      </c>
      <c r="B674" s="11" t="s">
        <v>147</v>
      </c>
      <c r="C674" s="7" t="s">
        <v>989</v>
      </c>
      <c r="D674" s="7" t="s">
        <v>983</v>
      </c>
      <c r="E674" s="30">
        <v>1.75</v>
      </c>
      <c r="F674" s="30">
        <v>3.4</v>
      </c>
      <c r="G674" s="30">
        <v>4.2</v>
      </c>
      <c r="H674" s="8">
        <v>1.5</v>
      </c>
      <c r="I674" s="8">
        <v>3.8</v>
      </c>
      <c r="J674" s="8">
        <v>5.75</v>
      </c>
      <c r="K674" s="4">
        <f t="shared" si="45"/>
        <v>3.1166666666666671</v>
      </c>
      <c r="L674" s="9">
        <f t="shared" si="46"/>
        <v>-3.6833333333333336</v>
      </c>
      <c r="M674" s="5">
        <f t="shared" si="47"/>
        <v>-0.56666666666666643</v>
      </c>
      <c r="N674" s="77" t="s">
        <v>41</v>
      </c>
    </row>
    <row r="675" spans="1:14" ht="15.5" customHeight="1" thickTop="1" thickBot="1">
      <c r="A675" s="10">
        <v>45088</v>
      </c>
      <c r="B675" s="11" t="s">
        <v>369</v>
      </c>
      <c r="C675" s="7" t="s">
        <v>997</v>
      </c>
      <c r="D675" s="7" t="s">
        <v>998</v>
      </c>
      <c r="E675" s="30">
        <v>1.75</v>
      </c>
      <c r="F675" s="30">
        <v>3.4</v>
      </c>
      <c r="G675" s="30">
        <v>4.2</v>
      </c>
      <c r="H675" s="8">
        <v>1.75</v>
      </c>
      <c r="I675" s="8">
        <v>3.5</v>
      </c>
      <c r="J675" s="8">
        <v>5.25</v>
      </c>
      <c r="K675" s="4">
        <f t="shared" si="45"/>
        <v>3.1166666666666671</v>
      </c>
      <c r="L675" s="9">
        <f t="shared" si="46"/>
        <v>-3.5</v>
      </c>
      <c r="M675" s="5">
        <f t="shared" si="47"/>
        <v>-0.38333333333333286</v>
      </c>
      <c r="N675" s="77" t="s">
        <v>23</v>
      </c>
    </row>
    <row r="676" spans="1:14" ht="15.5" customHeight="1" thickTop="1" thickBot="1">
      <c r="A676" s="10">
        <v>44850</v>
      </c>
      <c r="B676" s="11" t="s">
        <v>369</v>
      </c>
      <c r="C676" s="7" t="s">
        <v>996</v>
      </c>
      <c r="D676" s="7" t="s">
        <v>999</v>
      </c>
      <c r="E676" s="30">
        <v>1.75</v>
      </c>
      <c r="F676" s="30">
        <v>3.4</v>
      </c>
      <c r="G676" s="30">
        <v>4.2</v>
      </c>
      <c r="H676" s="8">
        <v>1.62</v>
      </c>
      <c r="I676" s="8">
        <v>3.6</v>
      </c>
      <c r="J676" s="8">
        <v>6.5</v>
      </c>
      <c r="K676" s="4">
        <f t="shared" si="45"/>
        <v>3.1166666666666671</v>
      </c>
      <c r="L676" s="9">
        <f t="shared" si="46"/>
        <v>-3.9066666666666667</v>
      </c>
      <c r="M676" s="5">
        <f t="shared" si="47"/>
        <v>-0.78999999999999959</v>
      </c>
      <c r="N676" s="77" t="s">
        <v>23</v>
      </c>
    </row>
    <row r="677" spans="1:14" ht="15.5" customHeight="1" thickTop="1" thickBot="1">
      <c r="A677" s="10">
        <v>44835</v>
      </c>
      <c r="B677" s="11" t="s">
        <v>72</v>
      </c>
      <c r="C677" s="7" t="s">
        <v>1000</v>
      </c>
      <c r="D677" s="7" t="s">
        <v>236</v>
      </c>
      <c r="E677" s="30">
        <v>1.75</v>
      </c>
      <c r="F677" s="30">
        <v>3.5</v>
      </c>
      <c r="G677" s="30">
        <v>4.2</v>
      </c>
      <c r="H677" s="8">
        <v>1.4</v>
      </c>
      <c r="I677" s="8">
        <v>4.33</v>
      </c>
      <c r="J677" s="8">
        <v>7.5</v>
      </c>
      <c r="K677" s="4">
        <f t="shared" si="45"/>
        <v>3.15</v>
      </c>
      <c r="L677" s="9">
        <f t="shared" si="46"/>
        <v>-4.41</v>
      </c>
      <c r="M677" s="5">
        <f t="shared" si="47"/>
        <v>-1.2600000000000002</v>
      </c>
      <c r="N677" s="77" t="s">
        <v>23</v>
      </c>
    </row>
    <row r="678" spans="1:14" ht="15.5" customHeight="1" thickTop="1" thickBot="1">
      <c r="A678" s="10">
        <v>45193</v>
      </c>
      <c r="B678" s="11" t="s">
        <v>277</v>
      </c>
      <c r="C678" s="7" t="s">
        <v>1001</v>
      </c>
      <c r="D678" s="7" t="s">
        <v>1002</v>
      </c>
      <c r="E678" s="30">
        <v>1.75</v>
      </c>
      <c r="F678" s="30">
        <v>3.5</v>
      </c>
      <c r="G678" s="30">
        <v>4.2</v>
      </c>
      <c r="H678" s="8">
        <v>1.57</v>
      </c>
      <c r="I678" s="8">
        <v>3.8</v>
      </c>
      <c r="J678" s="8">
        <v>5</v>
      </c>
      <c r="K678" s="4">
        <f t="shared" si="45"/>
        <v>3.15</v>
      </c>
      <c r="L678" s="9">
        <f t="shared" si="46"/>
        <v>-3.456666666666667</v>
      </c>
      <c r="M678" s="5">
        <f t="shared" si="47"/>
        <v>-0.30666666666666709</v>
      </c>
      <c r="N678" s="77" t="s">
        <v>23</v>
      </c>
    </row>
    <row r="679" spans="1:14" ht="15.5" customHeight="1" thickTop="1" thickBot="1">
      <c r="A679" s="10">
        <v>44765</v>
      </c>
      <c r="B679" s="11" t="s">
        <v>212</v>
      </c>
      <c r="C679" s="7" t="s">
        <v>1003</v>
      </c>
      <c r="D679" s="7" t="s">
        <v>885</v>
      </c>
      <c r="E679" s="30">
        <v>1.75</v>
      </c>
      <c r="F679" s="30">
        <v>3.5</v>
      </c>
      <c r="G679" s="30">
        <v>4.2</v>
      </c>
      <c r="H679" s="8">
        <v>1.75</v>
      </c>
      <c r="I679" s="8">
        <v>3.7</v>
      </c>
      <c r="J679" s="8">
        <v>4.75</v>
      </c>
      <c r="K679" s="4">
        <f t="shared" si="45"/>
        <v>3.15</v>
      </c>
      <c r="L679" s="9">
        <f t="shared" si="46"/>
        <v>-3.4</v>
      </c>
      <c r="M679" s="5">
        <f t="shared" si="47"/>
        <v>-0.25</v>
      </c>
      <c r="N679" s="77" t="s">
        <v>59</v>
      </c>
    </row>
    <row r="680" spans="1:14" ht="15.5" customHeight="1" thickTop="1" thickBot="1">
      <c r="A680" s="10">
        <v>44906</v>
      </c>
      <c r="B680" s="11" t="s">
        <v>32</v>
      </c>
      <c r="C680" s="7" t="s">
        <v>953</v>
      </c>
      <c r="D680" s="7" t="s">
        <v>503</v>
      </c>
      <c r="E680" s="30">
        <v>1.75</v>
      </c>
      <c r="F680" s="30">
        <v>3.5</v>
      </c>
      <c r="G680" s="30">
        <v>4.2</v>
      </c>
      <c r="H680" s="8">
        <v>1.75</v>
      </c>
      <c r="I680" s="8">
        <v>3.75</v>
      </c>
      <c r="J680" s="8">
        <v>4.5</v>
      </c>
      <c r="K680" s="4">
        <f t="shared" si="45"/>
        <v>3.15</v>
      </c>
      <c r="L680" s="9">
        <f t="shared" si="46"/>
        <v>-3.3333333333333335</v>
      </c>
      <c r="M680" s="5">
        <f t="shared" si="47"/>
        <v>-0.18333333333333357</v>
      </c>
      <c r="N680" s="77" t="s">
        <v>14</v>
      </c>
    </row>
    <row r="681" spans="1:14" ht="15.5" customHeight="1" thickTop="1" thickBot="1">
      <c r="A681" s="10">
        <v>44961</v>
      </c>
      <c r="B681" s="11" t="s">
        <v>114</v>
      </c>
      <c r="C681" s="7" t="s">
        <v>1004</v>
      </c>
      <c r="D681" s="7" t="s">
        <v>495</v>
      </c>
      <c r="E681" s="30">
        <v>1.75</v>
      </c>
      <c r="F681" s="30">
        <v>3.5</v>
      </c>
      <c r="G681" s="30">
        <v>4.2</v>
      </c>
      <c r="H681" s="8">
        <v>1.6</v>
      </c>
      <c r="I681" s="8">
        <v>3.6</v>
      </c>
      <c r="J681" s="8">
        <v>5.5</v>
      </c>
      <c r="K681" s="4">
        <f t="shared" si="45"/>
        <v>3.15</v>
      </c>
      <c r="L681" s="9">
        <f t="shared" si="46"/>
        <v>-3.5666666666666664</v>
      </c>
      <c r="M681" s="5">
        <f t="shared" si="47"/>
        <v>-0.41666666666666652</v>
      </c>
      <c r="N681" s="77" t="s">
        <v>26</v>
      </c>
    </row>
    <row r="682" spans="1:14" ht="15.5" customHeight="1" thickTop="1" thickBot="1">
      <c r="A682" s="10">
        <v>45144</v>
      </c>
      <c r="B682" s="11" t="s">
        <v>575</v>
      </c>
      <c r="C682" s="7" t="s">
        <v>576</v>
      </c>
      <c r="D682" s="7" t="s">
        <v>1005</v>
      </c>
      <c r="E682" s="30">
        <v>1.75</v>
      </c>
      <c r="F682" s="30">
        <v>3.5</v>
      </c>
      <c r="G682" s="30">
        <v>4.2</v>
      </c>
      <c r="H682" s="8">
        <v>1.61</v>
      </c>
      <c r="I682" s="8">
        <v>4</v>
      </c>
      <c r="J682" s="8">
        <v>5.25</v>
      </c>
      <c r="K682" s="4">
        <f t="shared" si="45"/>
        <v>3.15</v>
      </c>
      <c r="L682" s="9">
        <f t="shared" si="46"/>
        <v>-3.6199999999999997</v>
      </c>
      <c r="M682" s="5">
        <f t="shared" si="47"/>
        <v>-0.46999999999999975</v>
      </c>
      <c r="N682" s="77" t="s">
        <v>41</v>
      </c>
    </row>
    <row r="683" spans="1:14" ht="15.5" customHeight="1" thickTop="1" thickBot="1">
      <c r="A683" s="10">
        <v>45073</v>
      </c>
      <c r="B683" s="11" t="s">
        <v>575</v>
      </c>
      <c r="C683" s="7" t="s">
        <v>1006</v>
      </c>
      <c r="D683" s="7" t="s">
        <v>1007</v>
      </c>
      <c r="E683" s="30">
        <v>1.75</v>
      </c>
      <c r="F683" s="30">
        <v>3.5</v>
      </c>
      <c r="G683" s="30">
        <v>4.2</v>
      </c>
      <c r="H683" s="8">
        <v>1.7</v>
      </c>
      <c r="I683" s="8">
        <v>3.8</v>
      </c>
      <c r="J683" s="8">
        <v>4.75</v>
      </c>
      <c r="K683" s="4">
        <f t="shared" si="45"/>
        <v>3.15</v>
      </c>
      <c r="L683" s="9">
        <f t="shared" si="46"/>
        <v>-3.4166666666666665</v>
      </c>
      <c r="M683" s="5">
        <f t="shared" si="47"/>
        <v>-0.26666666666666661</v>
      </c>
      <c r="N683" s="77" t="s">
        <v>14</v>
      </c>
    </row>
    <row r="684" spans="1:14" ht="15.5" customHeight="1" thickTop="1" thickBot="1">
      <c r="A684" s="10">
        <v>45166</v>
      </c>
      <c r="B684" s="11" t="s">
        <v>1008</v>
      </c>
      <c r="C684" s="7" t="s">
        <v>1009</v>
      </c>
      <c r="D684" s="7" t="s">
        <v>1010</v>
      </c>
      <c r="E684" s="30">
        <v>1.75</v>
      </c>
      <c r="F684" s="30">
        <v>3.5</v>
      </c>
      <c r="G684" s="30">
        <v>4.2</v>
      </c>
      <c r="H684" s="12">
        <v>1.75</v>
      </c>
      <c r="I684" s="12">
        <v>3.5</v>
      </c>
      <c r="J684" s="12">
        <v>4.2</v>
      </c>
      <c r="K684" s="4">
        <f t="shared" si="45"/>
        <v>3.15</v>
      </c>
      <c r="L684" s="9">
        <f t="shared" si="46"/>
        <v>-3.15</v>
      </c>
      <c r="M684" s="5">
        <f t="shared" si="47"/>
        <v>0</v>
      </c>
      <c r="N684" s="77" t="s">
        <v>23</v>
      </c>
    </row>
    <row r="685" spans="1:14" ht="15.5" customHeight="1" thickTop="1" thickBot="1">
      <c r="A685" s="10">
        <v>45053</v>
      </c>
      <c r="B685" s="11" t="s">
        <v>1011</v>
      </c>
      <c r="C685" s="7" t="s">
        <v>965</v>
      </c>
      <c r="D685" s="7" t="s">
        <v>963</v>
      </c>
      <c r="E685" s="30">
        <v>1.75</v>
      </c>
      <c r="F685" s="30">
        <v>3.6</v>
      </c>
      <c r="G685" s="30">
        <v>4.2</v>
      </c>
      <c r="H685" s="8">
        <v>1.65</v>
      </c>
      <c r="I685" s="8">
        <v>4</v>
      </c>
      <c r="J685" s="8">
        <v>5</v>
      </c>
      <c r="K685" s="4">
        <f t="shared" ref="K685" si="48">SUM(E685:G685)/3</f>
        <v>3.1833333333333336</v>
      </c>
      <c r="L685" s="9">
        <f t="shared" si="46"/>
        <v>-3.5500000000000003</v>
      </c>
      <c r="M685" s="5">
        <f t="shared" si="47"/>
        <v>-0.3666666666666667</v>
      </c>
      <c r="N685" s="77" t="s">
        <v>23</v>
      </c>
    </row>
    <row r="686" spans="1:14" ht="15.5" customHeight="1" thickTop="1" thickBot="1">
      <c r="A686" s="10">
        <v>45175</v>
      </c>
      <c r="B686" s="11" t="s">
        <v>1012</v>
      </c>
      <c r="C686" s="7" t="s">
        <v>1013</v>
      </c>
      <c r="D686" s="7" t="s">
        <v>621</v>
      </c>
      <c r="E686" s="30">
        <v>1.75</v>
      </c>
      <c r="F686" s="30">
        <v>3.6</v>
      </c>
      <c r="G686" s="30">
        <v>4.2</v>
      </c>
      <c r="H686" s="8">
        <v>1.53</v>
      </c>
      <c r="I686" s="8">
        <v>4</v>
      </c>
      <c r="J686" s="8">
        <v>5.25</v>
      </c>
      <c r="K686" s="4">
        <f>SUM(E686:G686)/3</f>
        <v>3.1833333333333336</v>
      </c>
      <c r="L686" s="9">
        <f>(SUM(H686:J686)/3)*-1</f>
        <v>-3.5933333333333337</v>
      </c>
      <c r="M686" s="5">
        <f>SUM(K686:L686)</f>
        <v>-0.41000000000000014</v>
      </c>
      <c r="N686" s="77" t="s">
        <v>59</v>
      </c>
    </row>
    <row r="687" spans="1:14" ht="15.5" customHeight="1" thickTop="1" thickBot="1">
      <c r="A687" s="10">
        <v>45017</v>
      </c>
      <c r="B687" s="11" t="s">
        <v>244</v>
      </c>
      <c r="C687" s="7" t="s">
        <v>749</v>
      </c>
      <c r="D687" s="7" t="s">
        <v>397</v>
      </c>
      <c r="E687" s="30">
        <v>1.75</v>
      </c>
      <c r="F687" s="30">
        <v>3.6</v>
      </c>
      <c r="G687" s="30">
        <v>4.2</v>
      </c>
      <c r="H687" s="12">
        <v>1.75</v>
      </c>
      <c r="I687" s="8">
        <v>4</v>
      </c>
      <c r="J687" s="12">
        <v>4.2</v>
      </c>
      <c r="K687" s="4">
        <f>SUM(E687:G687)/3</f>
        <v>3.1833333333333336</v>
      </c>
      <c r="L687" s="9">
        <f>(SUM(H687:J687)/3)*-1</f>
        <v>-3.3166666666666664</v>
      </c>
      <c r="M687" s="5">
        <f>SUM(K687:L687)</f>
        <v>-0.13333333333333286</v>
      </c>
      <c r="N687" s="77" t="s">
        <v>59</v>
      </c>
    </row>
    <row r="688" spans="1:14" ht="15.5" customHeight="1" thickTop="1" thickBot="1">
      <c r="A688" s="10">
        <v>45226</v>
      </c>
      <c r="B688" s="11" t="s">
        <v>79</v>
      </c>
      <c r="C688" s="7" t="s">
        <v>1014</v>
      </c>
      <c r="D688" s="7" t="s">
        <v>1015</v>
      </c>
      <c r="E688" s="30">
        <v>1.75</v>
      </c>
      <c r="F688" s="30">
        <v>3.75</v>
      </c>
      <c r="G688" s="30">
        <v>4.2</v>
      </c>
      <c r="H688" s="12">
        <v>1.75</v>
      </c>
      <c r="I688" s="8">
        <v>4</v>
      </c>
      <c r="J688" s="8">
        <v>4.33</v>
      </c>
      <c r="K688" s="4">
        <f>SUM(E688:G688)/3</f>
        <v>3.2333333333333329</v>
      </c>
      <c r="L688" s="9">
        <f>(SUM(H688:J688)/3)*-1</f>
        <v>-3.36</v>
      </c>
      <c r="M688" s="5">
        <f>SUM(K688:L688)</f>
        <v>-0.12666666666666693</v>
      </c>
      <c r="N688" s="77" t="s">
        <v>59</v>
      </c>
    </row>
    <row r="689" spans="1:14" ht="15.5" customHeight="1" thickTop="1" thickBot="1">
      <c r="A689" s="10">
        <v>44751</v>
      </c>
      <c r="B689" s="11" t="s">
        <v>52</v>
      </c>
      <c r="C689" s="7" t="s">
        <v>155</v>
      </c>
      <c r="D689" s="7" t="s">
        <v>1016</v>
      </c>
      <c r="E689" s="30">
        <v>1.75</v>
      </c>
      <c r="F689" s="30">
        <v>4</v>
      </c>
      <c r="G689" s="30">
        <v>4.2</v>
      </c>
      <c r="H689" s="8">
        <v>1.67</v>
      </c>
      <c r="I689" s="8">
        <v>4</v>
      </c>
      <c r="J689" s="8">
        <v>5</v>
      </c>
      <c r="K689" s="4">
        <f t="shared" ref="K689:K741" si="49">SUM(E689:G689)/3</f>
        <v>3.3166666666666664</v>
      </c>
      <c r="L689" s="9">
        <f t="shared" si="46"/>
        <v>-3.5566666666666666</v>
      </c>
      <c r="M689" s="5">
        <f t="shared" si="47"/>
        <v>-0.24000000000000021</v>
      </c>
      <c r="N689" s="77" t="s">
        <v>41</v>
      </c>
    </row>
    <row r="690" spans="1:14" ht="15.5" customHeight="1" thickTop="1" thickBot="1">
      <c r="A690" s="10">
        <v>44869</v>
      </c>
      <c r="B690" s="11" t="s">
        <v>244</v>
      </c>
      <c r="C690" s="7" t="s">
        <v>1017</v>
      </c>
      <c r="D690" s="7" t="s">
        <v>1018</v>
      </c>
      <c r="E690" s="30">
        <v>1.75</v>
      </c>
      <c r="F690" s="30">
        <v>4</v>
      </c>
      <c r="G690" s="30">
        <v>4.2</v>
      </c>
      <c r="H690" s="8">
        <v>1.7</v>
      </c>
      <c r="I690" s="8">
        <v>4.2</v>
      </c>
      <c r="J690" s="8">
        <v>4.5</v>
      </c>
      <c r="K690" s="4">
        <f t="shared" si="49"/>
        <v>3.3166666666666664</v>
      </c>
      <c r="L690" s="9">
        <f t="shared" si="46"/>
        <v>-3.4666666666666668</v>
      </c>
      <c r="M690" s="5">
        <f t="shared" si="47"/>
        <v>-0.15000000000000036</v>
      </c>
      <c r="N690" s="77" t="s">
        <v>23</v>
      </c>
    </row>
    <row r="691" spans="1:14" ht="15.5" customHeight="1" thickTop="1" thickBot="1">
      <c r="A691" s="10">
        <v>44781</v>
      </c>
      <c r="B691" s="11" t="s">
        <v>192</v>
      </c>
      <c r="C691" s="7" t="s">
        <v>673</v>
      </c>
      <c r="D691" s="7" t="s">
        <v>1019</v>
      </c>
      <c r="E691" s="30">
        <v>1.75</v>
      </c>
      <c r="F691" s="30">
        <v>3.6</v>
      </c>
      <c r="G691" s="30">
        <v>4.2</v>
      </c>
      <c r="H691" s="8">
        <v>1.7</v>
      </c>
      <c r="I691" s="8">
        <v>3.8</v>
      </c>
      <c r="J691" s="8">
        <v>5</v>
      </c>
      <c r="K691" s="4">
        <f t="shared" si="49"/>
        <v>3.1833333333333336</v>
      </c>
      <c r="L691" s="9">
        <f t="shared" si="46"/>
        <v>-3.5</v>
      </c>
      <c r="M691" s="5">
        <f t="shared" si="47"/>
        <v>-0.31666666666666643</v>
      </c>
      <c r="N691" s="77" t="s">
        <v>23</v>
      </c>
    </row>
    <row r="692" spans="1:14" ht="15.5" customHeight="1" thickTop="1" thickBot="1">
      <c r="A692" s="10">
        <v>44870</v>
      </c>
      <c r="B692" s="11" t="s">
        <v>575</v>
      </c>
      <c r="C692" s="7" t="s">
        <v>1006</v>
      </c>
      <c r="D692" s="7" t="s">
        <v>1020</v>
      </c>
      <c r="E692" s="30">
        <v>4.2</v>
      </c>
      <c r="F692" s="30">
        <v>3.6</v>
      </c>
      <c r="G692" s="30">
        <v>1.75</v>
      </c>
      <c r="H692" s="8">
        <v>5</v>
      </c>
      <c r="I692" s="8">
        <v>4</v>
      </c>
      <c r="J692" s="8">
        <v>1.67</v>
      </c>
      <c r="K692" s="4">
        <f t="shared" si="49"/>
        <v>3.1833333333333336</v>
      </c>
      <c r="L692" s="9">
        <f t="shared" si="46"/>
        <v>-3.5566666666666666</v>
      </c>
      <c r="M692" s="5">
        <f t="shared" si="47"/>
        <v>-0.37333333333333307</v>
      </c>
      <c r="N692" s="77" t="s">
        <v>23</v>
      </c>
    </row>
    <row r="693" spans="1:14" ht="15.5" customHeight="1" thickTop="1" thickBot="1">
      <c r="A693" s="10">
        <v>44850</v>
      </c>
      <c r="B693" s="11" t="s">
        <v>219</v>
      </c>
      <c r="C693" s="7" t="s">
        <v>1021</v>
      </c>
      <c r="D693" s="7" t="s">
        <v>724</v>
      </c>
      <c r="E693" s="30">
        <v>4.2</v>
      </c>
      <c r="F693" s="30">
        <v>3.5</v>
      </c>
      <c r="G693" s="30">
        <v>1.75</v>
      </c>
      <c r="H693" s="8">
        <v>5.25</v>
      </c>
      <c r="I693" s="8">
        <v>3.8</v>
      </c>
      <c r="J693" s="8">
        <v>1.53</v>
      </c>
      <c r="K693" s="4">
        <f t="shared" si="49"/>
        <v>3.15</v>
      </c>
      <c r="L693" s="9">
        <f t="shared" si="46"/>
        <v>-3.5266666666666668</v>
      </c>
      <c r="M693" s="5">
        <f t="shared" si="47"/>
        <v>-0.37666666666666693</v>
      </c>
      <c r="N693" s="77" t="s">
        <v>23</v>
      </c>
    </row>
    <row r="694" spans="1:14" ht="15.5" customHeight="1" thickTop="1" thickBot="1">
      <c r="A694" s="10">
        <v>44971</v>
      </c>
      <c r="B694" s="11" t="s">
        <v>200</v>
      </c>
      <c r="C694" s="7" t="s">
        <v>529</v>
      </c>
      <c r="D694" s="7" t="s">
        <v>1022</v>
      </c>
      <c r="E694" s="30">
        <v>4.2</v>
      </c>
      <c r="F694" s="30">
        <v>3.5</v>
      </c>
      <c r="G694" s="30">
        <v>1.75</v>
      </c>
      <c r="H694" s="8">
        <v>5.75</v>
      </c>
      <c r="I694" s="8">
        <v>3.4</v>
      </c>
      <c r="J694" s="8">
        <v>1.7</v>
      </c>
      <c r="K694" s="4">
        <f t="shared" si="49"/>
        <v>3.15</v>
      </c>
      <c r="L694" s="9">
        <f t="shared" si="46"/>
        <v>-3.6166666666666667</v>
      </c>
      <c r="M694" s="5">
        <f t="shared" si="47"/>
        <v>-0.46666666666666679</v>
      </c>
      <c r="N694" s="77" t="s">
        <v>23</v>
      </c>
    </row>
    <row r="695" spans="1:14" ht="15.5" customHeight="1" thickTop="1" thickBot="1">
      <c r="A695" s="10">
        <v>44830</v>
      </c>
      <c r="B695" s="11" t="s">
        <v>255</v>
      </c>
      <c r="C695" s="7" t="s">
        <v>1023</v>
      </c>
      <c r="D695" s="7" t="s">
        <v>1024</v>
      </c>
      <c r="E695" s="30">
        <v>4.2</v>
      </c>
      <c r="F695" s="30">
        <v>3.2</v>
      </c>
      <c r="G695" s="30">
        <v>1.75</v>
      </c>
      <c r="H695" s="8">
        <v>5.5</v>
      </c>
      <c r="I695" s="8">
        <v>3.5</v>
      </c>
      <c r="J695" s="8">
        <v>1.7</v>
      </c>
      <c r="K695" s="4">
        <f t="shared" si="49"/>
        <v>3.0500000000000003</v>
      </c>
      <c r="L695" s="9">
        <f t="shared" si="46"/>
        <v>-3.5666666666666664</v>
      </c>
      <c r="M695" s="5">
        <f t="shared" si="47"/>
        <v>-0.51666666666666616</v>
      </c>
      <c r="N695" s="77" t="s">
        <v>14</v>
      </c>
    </row>
    <row r="696" spans="1:14" ht="15.5" customHeight="1" thickTop="1" thickBot="1">
      <c r="A696" s="10">
        <v>45210</v>
      </c>
      <c r="B696" s="11" t="s">
        <v>1025</v>
      </c>
      <c r="C696" s="7" t="s">
        <v>1026</v>
      </c>
      <c r="D696" s="7" t="s">
        <v>1027</v>
      </c>
      <c r="E696" s="30">
        <v>4.2</v>
      </c>
      <c r="F696" s="30">
        <v>3.2</v>
      </c>
      <c r="G696" s="30">
        <v>1.75</v>
      </c>
      <c r="H696" s="8">
        <v>4.2</v>
      </c>
      <c r="I696" s="8">
        <v>3.6</v>
      </c>
      <c r="J696" s="8">
        <v>1.66</v>
      </c>
      <c r="K696" s="4">
        <f t="shared" si="49"/>
        <v>3.0500000000000003</v>
      </c>
      <c r="L696" s="9">
        <f t="shared" si="46"/>
        <v>-3.1533333333333338</v>
      </c>
      <c r="M696" s="5">
        <f t="shared" si="47"/>
        <v>-0.1033333333333335</v>
      </c>
      <c r="N696" s="77" t="s">
        <v>59</v>
      </c>
    </row>
    <row r="697" spans="1:14" ht="15.5" customHeight="1" thickTop="1" thickBot="1">
      <c r="A697" s="10">
        <v>45200</v>
      </c>
      <c r="B697" s="11" t="s">
        <v>46</v>
      </c>
      <c r="C697" s="7" t="s">
        <v>1028</v>
      </c>
      <c r="D697" s="7" t="s">
        <v>47</v>
      </c>
      <c r="E697" s="30">
        <v>4.2</v>
      </c>
      <c r="F697" s="30">
        <v>4</v>
      </c>
      <c r="G697" s="30">
        <v>1.75</v>
      </c>
      <c r="H697" s="8">
        <v>4.33</v>
      </c>
      <c r="I697" s="8">
        <v>4</v>
      </c>
      <c r="J697" s="8">
        <v>1.7</v>
      </c>
      <c r="K697" s="4">
        <f t="shared" si="49"/>
        <v>3.3166666666666664</v>
      </c>
      <c r="L697" s="9">
        <f t="shared" si="46"/>
        <v>-3.3433333333333333</v>
      </c>
      <c r="M697" s="5">
        <f t="shared" si="47"/>
        <v>-2.6666666666666838E-2</v>
      </c>
      <c r="N697" s="77" t="s">
        <v>23</v>
      </c>
    </row>
    <row r="698" spans="1:14" ht="15.5" customHeight="1" thickTop="1" thickBot="1">
      <c r="A698" s="10">
        <v>45186</v>
      </c>
      <c r="B698" s="11" t="s">
        <v>1029</v>
      </c>
      <c r="C698" s="7" t="s">
        <v>1030</v>
      </c>
      <c r="D698" s="7" t="s">
        <v>1031</v>
      </c>
      <c r="E698" s="30">
        <v>1.75</v>
      </c>
      <c r="F698" s="30">
        <v>3.1</v>
      </c>
      <c r="G698" s="30">
        <v>4.33</v>
      </c>
      <c r="H698" s="8">
        <v>2</v>
      </c>
      <c r="I698" s="8">
        <v>3</v>
      </c>
      <c r="J698" s="8">
        <v>3.8</v>
      </c>
      <c r="K698" s="4">
        <f t="shared" si="49"/>
        <v>3.06</v>
      </c>
      <c r="L698" s="9">
        <f t="shared" si="46"/>
        <v>-2.9333333333333336</v>
      </c>
      <c r="M698" s="5">
        <f t="shared" si="47"/>
        <v>0.12666666666666648</v>
      </c>
      <c r="N698" s="77" t="s">
        <v>14</v>
      </c>
    </row>
    <row r="699" spans="1:14" ht="15.5" customHeight="1" thickTop="1" thickBot="1">
      <c r="A699" s="10">
        <v>45109</v>
      </c>
      <c r="B699" s="11" t="s">
        <v>117</v>
      </c>
      <c r="C699" s="7" t="s">
        <v>118</v>
      </c>
      <c r="D699" s="7" t="s">
        <v>1032</v>
      </c>
      <c r="E699" s="30">
        <v>1.75</v>
      </c>
      <c r="F699" s="30">
        <v>3.2</v>
      </c>
      <c r="G699" s="30">
        <v>4.33</v>
      </c>
      <c r="H699" s="8">
        <v>1.95</v>
      </c>
      <c r="I699" s="8">
        <v>3.1</v>
      </c>
      <c r="J699" s="8">
        <v>3.6</v>
      </c>
      <c r="K699" s="4">
        <f t="shared" si="49"/>
        <v>3.0933333333333337</v>
      </c>
      <c r="L699" s="9">
        <f t="shared" si="46"/>
        <v>-2.8833333333333333</v>
      </c>
      <c r="M699" s="5">
        <f t="shared" si="47"/>
        <v>0.21000000000000041</v>
      </c>
      <c r="N699" s="77" t="s">
        <v>14</v>
      </c>
    </row>
    <row r="700" spans="1:14" ht="15.5" customHeight="1" thickTop="1" thickBot="1">
      <c r="A700" s="10">
        <v>44731</v>
      </c>
      <c r="B700" s="11" t="s">
        <v>369</v>
      </c>
      <c r="C700" s="7" t="s">
        <v>1033</v>
      </c>
      <c r="D700" s="7" t="s">
        <v>943</v>
      </c>
      <c r="E700" s="30">
        <v>1.75</v>
      </c>
      <c r="F700" s="30">
        <v>3.4</v>
      </c>
      <c r="G700" s="30">
        <v>4.33</v>
      </c>
      <c r="H700" s="8">
        <v>2</v>
      </c>
      <c r="I700" s="8">
        <v>3.2</v>
      </c>
      <c r="J700" s="8">
        <v>4.2</v>
      </c>
      <c r="K700" s="4">
        <f t="shared" si="49"/>
        <v>3.16</v>
      </c>
      <c r="L700" s="9">
        <f t="shared" si="46"/>
        <v>-3.1333333333333333</v>
      </c>
      <c r="M700" s="5">
        <f t="shared" si="47"/>
        <v>2.6666666666666838E-2</v>
      </c>
      <c r="N700" s="77" t="s">
        <v>14</v>
      </c>
    </row>
    <row r="701" spans="1:14" ht="15.5" customHeight="1" thickTop="1" thickBot="1">
      <c r="A701" s="10">
        <v>45160</v>
      </c>
      <c r="B701" s="7" t="s">
        <v>785</v>
      </c>
      <c r="C701" s="7" t="s">
        <v>1034</v>
      </c>
      <c r="D701" s="7" t="s">
        <v>659</v>
      </c>
      <c r="E701" s="30">
        <v>1.75</v>
      </c>
      <c r="F701" s="30">
        <v>3.4</v>
      </c>
      <c r="G701" s="30">
        <v>4.33</v>
      </c>
      <c r="H701" s="8">
        <v>1.8</v>
      </c>
      <c r="I701" s="8">
        <v>3.4</v>
      </c>
      <c r="J701" s="8">
        <v>4.33</v>
      </c>
      <c r="K701" s="4">
        <f t="shared" si="49"/>
        <v>3.16</v>
      </c>
      <c r="L701" s="9">
        <f t="shared" si="46"/>
        <v>-3.1766666666666672</v>
      </c>
      <c r="M701" s="5">
        <f t="shared" si="47"/>
        <v>-1.6666666666667052E-2</v>
      </c>
      <c r="N701" s="77" t="s">
        <v>23</v>
      </c>
    </row>
    <row r="702" spans="1:14" ht="15.5" customHeight="1" thickTop="1" thickBot="1">
      <c r="A702" s="10">
        <v>44975</v>
      </c>
      <c r="B702" s="7" t="s">
        <v>369</v>
      </c>
      <c r="C702" s="7" t="s">
        <v>724</v>
      </c>
      <c r="D702" s="7" t="s">
        <v>220</v>
      </c>
      <c r="E702" s="30">
        <v>1.75</v>
      </c>
      <c r="F702" s="30">
        <v>3.4</v>
      </c>
      <c r="G702" s="30">
        <v>4.33</v>
      </c>
      <c r="H702" s="8">
        <v>1.91</v>
      </c>
      <c r="I702" s="8">
        <v>3.4</v>
      </c>
      <c r="J702" s="8">
        <v>4.33</v>
      </c>
      <c r="K702" s="4">
        <f t="shared" si="49"/>
        <v>3.16</v>
      </c>
      <c r="L702" s="9">
        <f t="shared" si="46"/>
        <v>-3.2133333333333334</v>
      </c>
      <c r="M702" s="5">
        <f t="shared" si="47"/>
        <v>-5.3333333333333233E-2</v>
      </c>
      <c r="N702" s="77" t="s">
        <v>14</v>
      </c>
    </row>
    <row r="703" spans="1:14" ht="15.5" customHeight="1" thickTop="1" thickBot="1">
      <c r="A703" s="10">
        <v>44871</v>
      </c>
      <c r="B703" s="7" t="s">
        <v>437</v>
      </c>
      <c r="C703" s="7" t="s">
        <v>624</v>
      </c>
      <c r="D703" s="7" t="s">
        <v>1035</v>
      </c>
      <c r="E703" s="30">
        <v>1.75</v>
      </c>
      <c r="F703" s="30">
        <v>3.5</v>
      </c>
      <c r="G703" s="30">
        <v>4.33</v>
      </c>
      <c r="H703" s="8">
        <v>1.83</v>
      </c>
      <c r="I703" s="8">
        <v>3.5</v>
      </c>
      <c r="J703" s="8">
        <v>4.5</v>
      </c>
      <c r="K703" s="4">
        <f t="shared" si="49"/>
        <v>3.1933333333333334</v>
      </c>
      <c r="L703" s="9">
        <f t="shared" si="46"/>
        <v>-3.2766666666666668</v>
      </c>
      <c r="M703" s="5">
        <f t="shared" si="47"/>
        <v>-8.3333333333333481E-2</v>
      </c>
      <c r="N703" s="77" t="s">
        <v>14</v>
      </c>
    </row>
    <row r="704" spans="1:14" ht="15.5" customHeight="1" thickTop="1" thickBot="1">
      <c r="A704" s="10">
        <v>44849</v>
      </c>
      <c r="B704" s="7" t="s">
        <v>114</v>
      </c>
      <c r="C704" s="7" t="s">
        <v>390</v>
      </c>
      <c r="D704" s="7" t="s">
        <v>179</v>
      </c>
      <c r="E704" s="30">
        <v>1.75</v>
      </c>
      <c r="F704" s="30">
        <v>3.6</v>
      </c>
      <c r="G704" s="30">
        <v>4.33</v>
      </c>
      <c r="H704" s="8">
        <v>1.8</v>
      </c>
      <c r="I704" s="8">
        <v>3.5</v>
      </c>
      <c r="J704" s="8">
        <v>4.33</v>
      </c>
      <c r="K704" s="4">
        <f t="shared" si="49"/>
        <v>3.2266666666666666</v>
      </c>
      <c r="L704" s="9">
        <f t="shared" si="46"/>
        <v>-3.2099999999999995</v>
      </c>
      <c r="M704" s="5">
        <f t="shared" si="47"/>
        <v>1.6666666666667052E-2</v>
      </c>
      <c r="N704" s="77" t="s">
        <v>14</v>
      </c>
    </row>
    <row r="705" spans="1:14" ht="15.5" customHeight="1" thickTop="1" thickBot="1">
      <c r="A705" s="10">
        <v>44794</v>
      </c>
      <c r="B705" s="7" t="s">
        <v>392</v>
      </c>
      <c r="C705" s="7" t="s">
        <v>1036</v>
      </c>
      <c r="D705" s="7" t="s">
        <v>863</v>
      </c>
      <c r="E705" s="30">
        <v>1.75</v>
      </c>
      <c r="F705" s="30">
        <v>3.75</v>
      </c>
      <c r="G705" s="30">
        <v>4.33</v>
      </c>
      <c r="H705" s="8">
        <v>2.25</v>
      </c>
      <c r="I705" s="8">
        <v>3.4</v>
      </c>
      <c r="J705" s="8">
        <v>3.2</v>
      </c>
      <c r="K705" s="4">
        <f t="shared" si="49"/>
        <v>3.2766666666666668</v>
      </c>
      <c r="L705" s="9">
        <f t="shared" si="46"/>
        <v>-2.9500000000000006</v>
      </c>
      <c r="M705" s="5">
        <f t="shared" si="47"/>
        <v>0.32666666666666622</v>
      </c>
      <c r="N705" s="77" t="s">
        <v>23</v>
      </c>
    </row>
    <row r="706" spans="1:14" ht="15.5" customHeight="1" thickTop="1" thickBot="1">
      <c r="A706" s="10">
        <v>45193</v>
      </c>
      <c r="B706" s="7" t="s">
        <v>91</v>
      </c>
      <c r="C706" s="7" t="s">
        <v>688</v>
      </c>
      <c r="D706" s="7" t="s">
        <v>93</v>
      </c>
      <c r="E706" s="30">
        <v>1.75</v>
      </c>
      <c r="F706" s="30">
        <v>3.75</v>
      </c>
      <c r="G706" s="30">
        <v>4.33</v>
      </c>
      <c r="H706" s="8">
        <v>2</v>
      </c>
      <c r="I706" s="8">
        <v>3.5</v>
      </c>
      <c r="J706" s="8">
        <v>3.6</v>
      </c>
      <c r="K706" s="4">
        <f t="shared" si="49"/>
        <v>3.2766666666666668</v>
      </c>
      <c r="L706" s="9">
        <f t="shared" si="46"/>
        <v>-3.0333333333333332</v>
      </c>
      <c r="M706" s="5">
        <f t="shared" si="47"/>
        <v>0.24333333333333362</v>
      </c>
      <c r="N706" s="77" t="s">
        <v>41</v>
      </c>
    </row>
    <row r="707" spans="1:14" ht="15.5" customHeight="1" thickTop="1" thickBot="1">
      <c r="A707" s="10">
        <v>44829</v>
      </c>
      <c r="B707" s="11" t="s">
        <v>294</v>
      </c>
      <c r="C707" s="7" t="s">
        <v>1037</v>
      </c>
      <c r="D707" s="7" t="s">
        <v>428</v>
      </c>
      <c r="E707" s="30">
        <v>1.75</v>
      </c>
      <c r="F707" s="30">
        <v>3.75</v>
      </c>
      <c r="G707" s="30">
        <v>4.33</v>
      </c>
      <c r="H707" s="8">
        <v>2</v>
      </c>
      <c r="I707" s="8">
        <v>3.75</v>
      </c>
      <c r="J707" s="8">
        <v>3.6</v>
      </c>
      <c r="K707" s="4">
        <f t="shared" si="49"/>
        <v>3.2766666666666668</v>
      </c>
      <c r="L707" s="9">
        <f t="shared" si="46"/>
        <v>-3.1166666666666667</v>
      </c>
      <c r="M707" s="5">
        <f t="shared" si="47"/>
        <v>0.16000000000000014</v>
      </c>
      <c r="N707" s="77" t="s">
        <v>55</v>
      </c>
    </row>
    <row r="708" spans="1:14" ht="15.5" customHeight="1" thickTop="1" thickBot="1">
      <c r="A708" s="10">
        <v>45207</v>
      </c>
      <c r="B708" s="11" t="s">
        <v>132</v>
      </c>
      <c r="C708" s="7" t="s">
        <v>635</v>
      </c>
      <c r="D708" s="7" t="s">
        <v>1038</v>
      </c>
      <c r="E708" s="30">
        <v>1.75</v>
      </c>
      <c r="F708" s="30">
        <v>3.8</v>
      </c>
      <c r="G708" s="30">
        <v>4.33</v>
      </c>
      <c r="H708" s="8">
        <v>1.95</v>
      </c>
      <c r="I708" s="8">
        <v>3.75</v>
      </c>
      <c r="J708" s="8">
        <v>3.75</v>
      </c>
      <c r="K708" s="4">
        <f t="shared" si="49"/>
        <v>3.293333333333333</v>
      </c>
      <c r="L708" s="9">
        <f t="shared" si="46"/>
        <v>-3.15</v>
      </c>
      <c r="M708" s="5">
        <f t="shared" si="47"/>
        <v>0.14333333333333309</v>
      </c>
      <c r="N708" s="77" t="s">
        <v>59</v>
      </c>
    </row>
    <row r="709" spans="1:14" ht="15.5" customHeight="1" thickTop="1" thickBot="1">
      <c r="A709" s="10">
        <v>44702</v>
      </c>
      <c r="B709" s="11" t="s">
        <v>244</v>
      </c>
      <c r="C709" s="7" t="s">
        <v>1017</v>
      </c>
      <c r="D709" s="7" t="s">
        <v>397</v>
      </c>
      <c r="E709" s="30">
        <v>1.75</v>
      </c>
      <c r="F709" s="30">
        <v>3.8</v>
      </c>
      <c r="G709" s="30">
        <v>4.33</v>
      </c>
      <c r="H709" s="8">
        <v>1.95</v>
      </c>
      <c r="I709" s="8">
        <v>3.6</v>
      </c>
      <c r="J709" s="8">
        <v>3.75</v>
      </c>
      <c r="K709" s="4">
        <f t="shared" si="49"/>
        <v>3.293333333333333</v>
      </c>
      <c r="L709" s="9">
        <f t="shared" si="46"/>
        <v>-3.1</v>
      </c>
      <c r="M709" s="5">
        <f t="shared" si="47"/>
        <v>0.19333333333333291</v>
      </c>
      <c r="N709" s="77" t="s">
        <v>14</v>
      </c>
    </row>
    <row r="710" spans="1:14" ht="15.5" customHeight="1" thickTop="1" thickBot="1">
      <c r="A710" s="10">
        <v>44779</v>
      </c>
      <c r="B710" s="7" t="s">
        <v>248</v>
      </c>
      <c r="C710" s="7" t="s">
        <v>1039</v>
      </c>
      <c r="D710" s="7" t="s">
        <v>433</v>
      </c>
      <c r="E710" s="30">
        <v>1.75</v>
      </c>
      <c r="F710" s="30">
        <v>3.8</v>
      </c>
      <c r="G710" s="30">
        <v>4.33</v>
      </c>
      <c r="H710" s="8">
        <v>1.85</v>
      </c>
      <c r="I710" s="8">
        <v>3.5</v>
      </c>
      <c r="J710" s="8">
        <v>4.2</v>
      </c>
      <c r="K710" s="4">
        <f t="shared" si="49"/>
        <v>3.293333333333333</v>
      </c>
      <c r="L710" s="9">
        <f t="shared" si="46"/>
        <v>-3.1833333333333336</v>
      </c>
      <c r="M710" s="5">
        <f t="shared" si="47"/>
        <v>0.10999999999999943</v>
      </c>
      <c r="N710" s="77" t="s">
        <v>23</v>
      </c>
    </row>
    <row r="711" spans="1:14" ht="15.5" customHeight="1" thickTop="1" thickBot="1">
      <c r="A711" s="10">
        <v>45174</v>
      </c>
      <c r="B711" s="7" t="s">
        <v>854</v>
      </c>
      <c r="C711" s="7" t="s">
        <v>1040</v>
      </c>
      <c r="D711" s="7" t="s">
        <v>1041</v>
      </c>
      <c r="E711" s="30">
        <v>4.33</v>
      </c>
      <c r="F711" s="30">
        <v>3.4</v>
      </c>
      <c r="G711" s="30">
        <v>1.75</v>
      </c>
      <c r="H711" s="8">
        <v>3.6</v>
      </c>
      <c r="I711" s="8">
        <v>3.4</v>
      </c>
      <c r="J711" s="8">
        <v>1.8</v>
      </c>
      <c r="K711" s="4">
        <f>SUM(E711:G711)/3</f>
        <v>3.16</v>
      </c>
      <c r="L711" s="9">
        <f>(SUM(H711:J711)/3)*-1</f>
        <v>-2.9333333333333336</v>
      </c>
      <c r="M711" s="5">
        <f>SUM(K711:L711)</f>
        <v>0.22666666666666657</v>
      </c>
      <c r="N711" s="77" t="s">
        <v>23</v>
      </c>
    </row>
    <row r="712" spans="1:14" ht="15.5" customHeight="1" thickTop="1" thickBot="1">
      <c r="A712" s="10">
        <v>44788</v>
      </c>
      <c r="B712" s="7" t="s">
        <v>46</v>
      </c>
      <c r="C712" s="7" t="s">
        <v>48</v>
      </c>
      <c r="D712" s="7" t="s">
        <v>82</v>
      </c>
      <c r="E712" s="30">
        <v>4.33</v>
      </c>
      <c r="F712" s="30">
        <v>3.8</v>
      </c>
      <c r="G712" s="30">
        <v>1.75</v>
      </c>
      <c r="H712" s="8">
        <v>4</v>
      </c>
      <c r="I712" s="8">
        <v>3.75</v>
      </c>
      <c r="J712" s="8">
        <v>1.8</v>
      </c>
      <c r="K712" s="4">
        <f>SUM(E712:G712)/3</f>
        <v>3.293333333333333</v>
      </c>
      <c r="L712" s="9">
        <f>(SUM(H712:J712)/3)*-1</f>
        <v>-3.1833333333333336</v>
      </c>
      <c r="M712" s="5">
        <f>SUM(K712:L712)</f>
        <v>0.10999999999999943</v>
      </c>
      <c r="N712" s="77" t="s">
        <v>14</v>
      </c>
    </row>
    <row r="713" spans="1:14" ht="15.5" customHeight="1" thickTop="1" thickBot="1">
      <c r="A713" s="10">
        <v>45151</v>
      </c>
      <c r="B713" s="11" t="s">
        <v>132</v>
      </c>
      <c r="C713" s="7" t="s">
        <v>1042</v>
      </c>
      <c r="D713" s="7" t="s">
        <v>1043</v>
      </c>
      <c r="E713" s="30">
        <v>4.33</v>
      </c>
      <c r="F713" s="30">
        <v>3.8</v>
      </c>
      <c r="G713" s="30">
        <v>1.75</v>
      </c>
      <c r="H713" s="8">
        <v>3</v>
      </c>
      <c r="I713" s="8">
        <v>3.4</v>
      </c>
      <c r="J713" s="8">
        <v>2.37</v>
      </c>
      <c r="K713" s="4">
        <f>SUM(E713:G713)/3</f>
        <v>3.293333333333333</v>
      </c>
      <c r="L713" s="9">
        <f>(SUM(H713:J713)/3)*-1</f>
        <v>-2.9233333333333333</v>
      </c>
      <c r="M713" s="5">
        <f>SUM(K713:L713)</f>
        <v>0.36999999999999966</v>
      </c>
      <c r="N713" s="77" t="s">
        <v>41</v>
      </c>
    </row>
    <row r="714" spans="1:14" ht="15.5" customHeight="1" thickTop="1" thickBot="1">
      <c r="A714" s="10">
        <v>45144</v>
      </c>
      <c r="B714" s="11" t="s">
        <v>369</v>
      </c>
      <c r="C714" s="7" t="s">
        <v>997</v>
      </c>
      <c r="D714" s="7" t="s">
        <v>700</v>
      </c>
      <c r="E714" s="30">
        <v>1.75</v>
      </c>
      <c r="F714" s="30">
        <v>3.4</v>
      </c>
      <c r="G714" s="30">
        <v>4.5</v>
      </c>
      <c r="H714" s="8">
        <v>1.62</v>
      </c>
      <c r="I714" s="8">
        <v>3.8</v>
      </c>
      <c r="J714" s="8">
        <v>6</v>
      </c>
      <c r="K714" s="4">
        <f t="shared" si="49"/>
        <v>3.2166666666666668</v>
      </c>
      <c r="L714" s="9">
        <f t="shared" si="46"/>
        <v>-3.8066666666666666</v>
      </c>
      <c r="M714" s="5">
        <f t="shared" si="47"/>
        <v>-0.58999999999999986</v>
      </c>
      <c r="N714" s="77" t="s">
        <v>59</v>
      </c>
    </row>
    <row r="715" spans="1:14" ht="15.5" customHeight="1" thickTop="1" thickBot="1">
      <c r="A715" s="10">
        <v>45151</v>
      </c>
      <c r="B715" s="11" t="s">
        <v>480</v>
      </c>
      <c r="C715" s="7" t="s">
        <v>971</v>
      </c>
      <c r="D715" s="7" t="s">
        <v>1044</v>
      </c>
      <c r="E715" s="30">
        <v>1.75</v>
      </c>
      <c r="F715" s="30">
        <v>3.6</v>
      </c>
      <c r="G715" s="30">
        <v>4.5</v>
      </c>
      <c r="H715" s="8">
        <v>1.62</v>
      </c>
      <c r="I715" s="8">
        <v>3.8</v>
      </c>
      <c r="J715" s="8">
        <v>5.75</v>
      </c>
      <c r="K715" s="4">
        <f t="shared" si="49"/>
        <v>3.2833333333333332</v>
      </c>
      <c r="L715" s="9">
        <f t="shared" si="46"/>
        <v>-3.7233333333333332</v>
      </c>
      <c r="M715" s="5">
        <f t="shared" si="47"/>
        <v>-0.43999999999999995</v>
      </c>
      <c r="N715" s="77" t="s">
        <v>14</v>
      </c>
    </row>
    <row r="716" spans="1:14" ht="15.5" customHeight="1" thickTop="1" thickBot="1">
      <c r="A716" s="10">
        <v>45032</v>
      </c>
      <c r="B716" s="11" t="s">
        <v>294</v>
      </c>
      <c r="C716" s="7" t="s">
        <v>64</v>
      </c>
      <c r="D716" s="7" t="s">
        <v>1045</v>
      </c>
      <c r="E716" s="30">
        <v>1.75</v>
      </c>
      <c r="F716" s="30">
        <v>3.6</v>
      </c>
      <c r="G716" s="30">
        <v>4.5</v>
      </c>
      <c r="H716" s="8">
        <v>1.62</v>
      </c>
      <c r="I716" s="8">
        <v>5.25</v>
      </c>
      <c r="J716" s="8">
        <v>8</v>
      </c>
      <c r="K716" s="4">
        <f t="shared" si="49"/>
        <v>3.2833333333333332</v>
      </c>
      <c r="L716" s="9">
        <f t="shared" si="46"/>
        <v>-4.956666666666667</v>
      </c>
      <c r="M716" s="5">
        <f t="shared" si="47"/>
        <v>-1.6733333333333338</v>
      </c>
      <c r="N716" s="77" t="s">
        <v>14</v>
      </c>
    </row>
    <row r="717" spans="1:14" ht="15.5" customHeight="1" thickTop="1" thickBot="1">
      <c r="A717" s="10">
        <v>45207</v>
      </c>
      <c r="B717" s="11" t="s">
        <v>392</v>
      </c>
      <c r="C717" s="7" t="s">
        <v>1046</v>
      </c>
      <c r="D717" s="7" t="s">
        <v>1047</v>
      </c>
      <c r="E717" s="30">
        <v>1.75</v>
      </c>
      <c r="F717" s="30">
        <v>3.6</v>
      </c>
      <c r="G717" s="30">
        <v>4.5</v>
      </c>
      <c r="H717" s="8">
        <v>1.53</v>
      </c>
      <c r="I717" s="8">
        <v>4.33</v>
      </c>
      <c r="J717" s="8">
        <v>6</v>
      </c>
      <c r="K717" s="4">
        <f t="shared" si="49"/>
        <v>3.2833333333333332</v>
      </c>
      <c r="L717" s="9">
        <f t="shared" si="46"/>
        <v>-3.9533333333333331</v>
      </c>
      <c r="M717" s="5">
        <f t="shared" si="47"/>
        <v>-0.66999999999999993</v>
      </c>
      <c r="N717" s="77" t="s">
        <v>59</v>
      </c>
    </row>
    <row r="718" spans="1:14" ht="15.5" customHeight="1" thickTop="1" thickBot="1">
      <c r="A718" s="10">
        <v>45193</v>
      </c>
      <c r="B718" s="11" t="s">
        <v>52</v>
      </c>
      <c r="C718" s="7" t="s">
        <v>308</v>
      </c>
      <c r="D718" s="7" t="s">
        <v>54</v>
      </c>
      <c r="E718" s="30">
        <v>1.75</v>
      </c>
      <c r="F718" s="30">
        <v>3.6</v>
      </c>
      <c r="G718" s="30">
        <v>4.5</v>
      </c>
      <c r="H718" s="8">
        <v>1.53</v>
      </c>
      <c r="I718" s="8">
        <v>4.2</v>
      </c>
      <c r="J718" s="8">
        <v>6.5</v>
      </c>
      <c r="K718" s="4">
        <f t="shared" si="49"/>
        <v>3.2833333333333332</v>
      </c>
      <c r="L718" s="9">
        <f t="shared" si="46"/>
        <v>-4.0766666666666671</v>
      </c>
      <c r="M718" s="5">
        <f t="shared" si="47"/>
        <v>-0.79333333333333389</v>
      </c>
      <c r="N718" s="77" t="s">
        <v>14</v>
      </c>
    </row>
    <row r="719" spans="1:14" ht="15.5" customHeight="1" thickTop="1" thickBot="1">
      <c r="A719" s="10">
        <v>45004</v>
      </c>
      <c r="B719" s="11" t="s">
        <v>52</v>
      </c>
      <c r="C719" s="7" t="s">
        <v>442</v>
      </c>
      <c r="D719" s="7" t="s">
        <v>308</v>
      </c>
      <c r="E719" s="30">
        <v>1.75</v>
      </c>
      <c r="F719" s="30">
        <v>3.75</v>
      </c>
      <c r="G719" s="30">
        <v>4.5</v>
      </c>
      <c r="H719" s="8">
        <v>1.5</v>
      </c>
      <c r="I719" s="8">
        <v>4.5</v>
      </c>
      <c r="J719" s="8">
        <v>5.75</v>
      </c>
      <c r="K719" s="4">
        <f t="shared" si="49"/>
        <v>3.3333333333333335</v>
      </c>
      <c r="L719" s="9">
        <f t="shared" si="46"/>
        <v>-3.9166666666666665</v>
      </c>
      <c r="M719" s="5">
        <f t="shared" si="47"/>
        <v>-0.58333333333333304</v>
      </c>
      <c r="N719" s="77" t="s">
        <v>59</v>
      </c>
    </row>
    <row r="720" spans="1:14" ht="15.5" customHeight="1" thickTop="1" thickBot="1">
      <c r="A720" s="10">
        <v>44797</v>
      </c>
      <c r="B720" s="11" t="s">
        <v>84</v>
      </c>
      <c r="C720" s="7" t="s">
        <v>1048</v>
      </c>
      <c r="D720" s="7" t="s">
        <v>467</v>
      </c>
      <c r="E720" s="30">
        <v>1.75</v>
      </c>
      <c r="F720" s="30">
        <v>3.75</v>
      </c>
      <c r="G720" s="30">
        <v>4.5</v>
      </c>
      <c r="H720" s="8">
        <v>1.62</v>
      </c>
      <c r="I720" s="8">
        <v>4.5</v>
      </c>
      <c r="J720" s="8">
        <v>4.75</v>
      </c>
      <c r="K720" s="4">
        <f t="shared" si="49"/>
        <v>3.3333333333333335</v>
      </c>
      <c r="L720" s="9">
        <f t="shared" si="46"/>
        <v>-3.6233333333333335</v>
      </c>
      <c r="M720" s="5">
        <f t="shared" si="47"/>
        <v>-0.29000000000000004</v>
      </c>
      <c r="N720" s="77" t="s">
        <v>23</v>
      </c>
    </row>
    <row r="721" spans="1:14" ht="15.5" customHeight="1" thickTop="1" thickBot="1">
      <c r="A721" s="10">
        <v>44627</v>
      </c>
      <c r="B721" s="11" t="s">
        <v>52</v>
      </c>
      <c r="C721" s="7" t="s">
        <v>447</v>
      </c>
      <c r="D721" s="7" t="s">
        <v>156</v>
      </c>
      <c r="E721" s="30">
        <v>1.75</v>
      </c>
      <c r="F721" s="30">
        <v>3.6</v>
      </c>
      <c r="G721" s="30">
        <v>4.5</v>
      </c>
      <c r="H721" s="8">
        <v>1.65</v>
      </c>
      <c r="I721" s="8">
        <v>4.2</v>
      </c>
      <c r="J721" s="8">
        <v>5</v>
      </c>
      <c r="K721" s="4">
        <f t="shared" si="49"/>
        <v>3.2833333333333332</v>
      </c>
      <c r="L721" s="9">
        <f t="shared" si="46"/>
        <v>-3.6166666666666667</v>
      </c>
      <c r="M721" s="5">
        <f t="shared" si="47"/>
        <v>-0.33333333333333348</v>
      </c>
      <c r="N721" s="77" t="s">
        <v>59</v>
      </c>
    </row>
    <row r="722" spans="1:14" ht="15.5" customHeight="1" thickTop="1" thickBot="1">
      <c r="A722" s="10">
        <v>44729</v>
      </c>
      <c r="B722" s="11" t="s">
        <v>384</v>
      </c>
      <c r="C722" s="7" t="s">
        <v>738</v>
      </c>
      <c r="D722" s="7" t="s">
        <v>703</v>
      </c>
      <c r="E722" s="30">
        <v>1.75</v>
      </c>
      <c r="F722" s="30">
        <v>3.3</v>
      </c>
      <c r="G722" s="30">
        <v>4.5</v>
      </c>
      <c r="H722" s="8">
        <v>1.91</v>
      </c>
      <c r="I722" s="8">
        <v>3.1</v>
      </c>
      <c r="J722" s="8">
        <v>4.2</v>
      </c>
      <c r="K722" s="4">
        <f t="shared" si="49"/>
        <v>3.1833333333333336</v>
      </c>
      <c r="L722" s="9">
        <f t="shared" si="46"/>
        <v>-3.0700000000000003</v>
      </c>
      <c r="M722" s="5">
        <f t="shared" si="47"/>
        <v>0.11333333333333329</v>
      </c>
      <c r="N722" s="77" t="s">
        <v>23</v>
      </c>
    </row>
    <row r="723" spans="1:14" ht="15.5" customHeight="1" thickTop="1" thickBot="1">
      <c r="A723" s="10">
        <v>44770</v>
      </c>
      <c r="B723" s="11" t="s">
        <v>84</v>
      </c>
      <c r="C723" s="7" t="s">
        <v>901</v>
      </c>
      <c r="D723" s="7" t="s">
        <v>467</v>
      </c>
      <c r="E723" s="30">
        <v>1.75</v>
      </c>
      <c r="F723" s="30">
        <v>3.4</v>
      </c>
      <c r="G723" s="30">
        <v>4.5</v>
      </c>
      <c r="H723" s="8">
        <v>1.91</v>
      </c>
      <c r="I723" s="8">
        <v>3.25</v>
      </c>
      <c r="J723" s="8">
        <v>4</v>
      </c>
      <c r="K723" s="4">
        <f t="shared" si="49"/>
        <v>3.2166666666666668</v>
      </c>
      <c r="L723" s="9">
        <f t="shared" si="46"/>
        <v>-3.0533333333333332</v>
      </c>
      <c r="M723" s="5">
        <f t="shared" si="47"/>
        <v>0.16333333333333355</v>
      </c>
      <c r="N723" s="77" t="s">
        <v>23</v>
      </c>
    </row>
    <row r="724" spans="1:14" ht="15.5" customHeight="1" thickTop="1" thickBot="1">
      <c r="A724" s="10">
        <v>45032</v>
      </c>
      <c r="B724" s="11" t="s">
        <v>66</v>
      </c>
      <c r="C724" s="7" t="s">
        <v>1049</v>
      </c>
      <c r="D724" s="7" t="s">
        <v>347</v>
      </c>
      <c r="E724" s="30">
        <v>1.75</v>
      </c>
      <c r="F724" s="30">
        <v>3.6</v>
      </c>
      <c r="G724" s="30">
        <v>4.5</v>
      </c>
      <c r="H724" s="8">
        <v>2.0499999999999998</v>
      </c>
      <c r="I724" s="8">
        <v>3.3</v>
      </c>
      <c r="J724" s="8">
        <v>3.8</v>
      </c>
      <c r="K724" s="4">
        <f t="shared" si="49"/>
        <v>3.2833333333333332</v>
      </c>
      <c r="L724" s="9">
        <f t="shared" si="46"/>
        <v>-3.0499999999999994</v>
      </c>
      <c r="M724" s="5">
        <f t="shared" si="47"/>
        <v>0.23333333333333384</v>
      </c>
      <c r="N724" s="77" t="s">
        <v>23</v>
      </c>
    </row>
    <row r="725" spans="1:14" ht="15.5" customHeight="1" thickTop="1" thickBot="1">
      <c r="A725" s="10">
        <v>45024</v>
      </c>
      <c r="B725" s="11" t="s">
        <v>317</v>
      </c>
      <c r="C725" s="7" t="s">
        <v>1050</v>
      </c>
      <c r="D725" s="7" t="s">
        <v>791</v>
      </c>
      <c r="E725" s="30">
        <v>1.75</v>
      </c>
      <c r="F725" s="30">
        <v>3.6</v>
      </c>
      <c r="G725" s="30">
        <v>4.5</v>
      </c>
      <c r="H725" s="8">
        <v>1.85</v>
      </c>
      <c r="I725" s="8">
        <v>3.5</v>
      </c>
      <c r="J725" s="8">
        <v>4.33</v>
      </c>
      <c r="K725" s="4">
        <f t="shared" si="49"/>
        <v>3.2833333333333332</v>
      </c>
      <c r="L725" s="9">
        <f t="shared" si="46"/>
        <v>-3.2266666666666666</v>
      </c>
      <c r="M725" s="5">
        <f t="shared" si="47"/>
        <v>5.6666666666666643E-2</v>
      </c>
      <c r="N725" s="77" t="s">
        <v>14</v>
      </c>
    </row>
    <row r="726" spans="1:14" ht="15.5" customHeight="1" thickTop="1" thickBot="1">
      <c r="A726" s="10">
        <v>44975</v>
      </c>
      <c r="B726" s="11" t="s">
        <v>66</v>
      </c>
      <c r="C726" s="7" t="s">
        <v>582</v>
      </c>
      <c r="D726" s="7" t="s">
        <v>354</v>
      </c>
      <c r="E726" s="30">
        <v>1.75</v>
      </c>
      <c r="F726" s="30">
        <v>3.6</v>
      </c>
      <c r="G726" s="30">
        <v>4.5</v>
      </c>
      <c r="H726" s="8">
        <v>1.85</v>
      </c>
      <c r="I726" s="13">
        <v>3.6</v>
      </c>
      <c r="J726" s="8">
        <v>4.2</v>
      </c>
      <c r="K726" s="4">
        <f t="shared" si="49"/>
        <v>3.2833333333333332</v>
      </c>
      <c r="L726" s="9">
        <f t="shared" si="46"/>
        <v>-3.2166666666666668</v>
      </c>
      <c r="M726" s="5">
        <f t="shared" si="47"/>
        <v>6.666666666666643E-2</v>
      </c>
      <c r="N726" s="77" t="s">
        <v>26</v>
      </c>
    </row>
    <row r="727" spans="1:14" ht="15.5" customHeight="1" thickTop="1" thickBot="1">
      <c r="A727" s="10">
        <v>45203</v>
      </c>
      <c r="B727" s="11" t="s">
        <v>84</v>
      </c>
      <c r="C727" s="7" t="s">
        <v>1039</v>
      </c>
      <c r="D727" s="7" t="s">
        <v>344</v>
      </c>
      <c r="E727" s="30">
        <v>1.75</v>
      </c>
      <c r="F727" s="30">
        <v>3.75</v>
      </c>
      <c r="G727" s="30">
        <v>4.5</v>
      </c>
      <c r="H727" s="8">
        <v>2</v>
      </c>
      <c r="I727" s="13">
        <v>3.6</v>
      </c>
      <c r="J727" s="8">
        <v>3.75</v>
      </c>
      <c r="K727" s="4">
        <f t="shared" si="49"/>
        <v>3.3333333333333335</v>
      </c>
      <c r="L727" s="9">
        <f t="shared" si="46"/>
        <v>-3.1166666666666667</v>
      </c>
      <c r="M727" s="5">
        <f t="shared" si="47"/>
        <v>0.21666666666666679</v>
      </c>
      <c r="N727" s="77" t="s">
        <v>14</v>
      </c>
    </row>
    <row r="728" spans="1:14" ht="15.5" customHeight="1" thickTop="1" thickBot="1">
      <c r="A728" s="10">
        <v>45037</v>
      </c>
      <c r="B728" s="11" t="s">
        <v>244</v>
      </c>
      <c r="C728" s="7" t="s">
        <v>527</v>
      </c>
      <c r="D728" s="7" t="s">
        <v>1051</v>
      </c>
      <c r="E728" s="30">
        <v>1.75</v>
      </c>
      <c r="F728" s="30">
        <v>3.75</v>
      </c>
      <c r="G728" s="30">
        <v>4.5</v>
      </c>
      <c r="H728" s="8">
        <v>1.9</v>
      </c>
      <c r="I728" s="13">
        <v>3.6</v>
      </c>
      <c r="J728" s="8">
        <v>3.8</v>
      </c>
      <c r="K728" s="4">
        <f t="shared" si="49"/>
        <v>3.3333333333333335</v>
      </c>
      <c r="L728" s="9">
        <f t="shared" si="46"/>
        <v>-3.1</v>
      </c>
      <c r="M728" s="5">
        <f t="shared" si="47"/>
        <v>0.23333333333333339</v>
      </c>
      <c r="N728" s="77" t="s">
        <v>23</v>
      </c>
    </row>
    <row r="729" spans="1:14" ht="15.5" customHeight="1" thickTop="1" thickBot="1">
      <c r="A729" s="10">
        <v>45151</v>
      </c>
      <c r="B729" s="11" t="s">
        <v>185</v>
      </c>
      <c r="C729" s="7" t="s">
        <v>1052</v>
      </c>
      <c r="D729" s="7" t="s">
        <v>1053</v>
      </c>
      <c r="E729" s="30">
        <v>1.75</v>
      </c>
      <c r="F729" s="30">
        <v>3.75</v>
      </c>
      <c r="G729" s="30">
        <v>4.5</v>
      </c>
      <c r="H729" s="8">
        <v>2</v>
      </c>
      <c r="I729" s="13">
        <v>3.6</v>
      </c>
      <c r="J729" s="8">
        <v>3.5</v>
      </c>
      <c r="K729" s="4">
        <f t="shared" si="49"/>
        <v>3.3333333333333335</v>
      </c>
      <c r="L729" s="9">
        <f t="shared" si="46"/>
        <v>-3.0333333333333332</v>
      </c>
      <c r="M729" s="5">
        <f t="shared" si="47"/>
        <v>0.30000000000000027</v>
      </c>
      <c r="N729" s="77" t="s">
        <v>26</v>
      </c>
    </row>
    <row r="730" spans="1:14" ht="15.5" customHeight="1" thickTop="1" thickBot="1">
      <c r="A730" s="10">
        <v>45047</v>
      </c>
      <c r="B730" s="11" t="s">
        <v>338</v>
      </c>
      <c r="C730" s="7" t="s">
        <v>446</v>
      </c>
      <c r="D730" s="7" t="s">
        <v>299</v>
      </c>
      <c r="E730" s="30">
        <v>1.75</v>
      </c>
      <c r="F730" s="30">
        <v>3.4</v>
      </c>
      <c r="G730" s="30">
        <v>4.75</v>
      </c>
      <c r="H730" s="8">
        <v>1.3</v>
      </c>
      <c r="I730" s="8">
        <v>5</v>
      </c>
      <c r="J730" s="8">
        <v>9.5</v>
      </c>
      <c r="K730" s="4">
        <f t="shared" si="49"/>
        <v>3.3000000000000003</v>
      </c>
      <c r="L730" s="9">
        <f t="shared" si="46"/>
        <v>-5.2666666666666666</v>
      </c>
      <c r="M730" s="5">
        <f t="shared" si="47"/>
        <v>-1.9666666666666663</v>
      </c>
      <c r="N730" s="77" t="s">
        <v>23</v>
      </c>
    </row>
    <row r="731" spans="1:14" ht="15.5" customHeight="1" thickTop="1" thickBot="1">
      <c r="A731" s="10">
        <v>44800</v>
      </c>
      <c r="B731" s="11" t="s">
        <v>369</v>
      </c>
      <c r="C731" s="7" t="s">
        <v>997</v>
      </c>
      <c r="D731" s="7" t="s">
        <v>943</v>
      </c>
      <c r="E731" s="30">
        <v>1.75</v>
      </c>
      <c r="F731" s="30">
        <v>3.5</v>
      </c>
      <c r="G731" s="30">
        <v>4.75</v>
      </c>
      <c r="H731" s="8">
        <v>1.7</v>
      </c>
      <c r="I731" s="8">
        <v>3.75</v>
      </c>
      <c r="J731" s="8">
        <v>5.25</v>
      </c>
      <c r="K731" s="4">
        <f t="shared" si="49"/>
        <v>3.3333333333333335</v>
      </c>
      <c r="L731" s="9">
        <f t="shared" si="46"/>
        <v>-3.5666666666666664</v>
      </c>
      <c r="M731" s="5">
        <f t="shared" si="47"/>
        <v>-0.23333333333333295</v>
      </c>
      <c r="N731" s="77" t="s">
        <v>23</v>
      </c>
    </row>
    <row r="732" spans="1:14" ht="15.5" customHeight="1" thickTop="1" thickBot="1">
      <c r="A732" s="10">
        <v>44986</v>
      </c>
      <c r="B732" s="7" t="s">
        <v>49</v>
      </c>
      <c r="C732" s="7" t="s">
        <v>195</v>
      </c>
      <c r="D732" s="7" t="s">
        <v>1054</v>
      </c>
      <c r="E732" s="30">
        <v>1.75</v>
      </c>
      <c r="F732" s="30">
        <v>3.5</v>
      </c>
      <c r="G732" s="30">
        <v>4.75</v>
      </c>
      <c r="H732" s="8">
        <v>1.73</v>
      </c>
      <c r="I732" s="8">
        <v>3.4</v>
      </c>
      <c r="J732" s="8">
        <v>5.5</v>
      </c>
      <c r="K732" s="4">
        <f t="shared" si="49"/>
        <v>3.3333333333333335</v>
      </c>
      <c r="L732" s="9">
        <f t="shared" si="46"/>
        <v>-3.543333333333333</v>
      </c>
      <c r="M732" s="5">
        <f t="shared" si="47"/>
        <v>-0.20999999999999952</v>
      </c>
      <c r="N732" s="77" t="s">
        <v>59</v>
      </c>
    </row>
    <row r="733" spans="1:14" ht="15.5" customHeight="1" thickTop="1" thickBot="1">
      <c r="A733" s="10">
        <v>44836</v>
      </c>
      <c r="B733" s="7" t="s">
        <v>262</v>
      </c>
      <c r="C733" s="7" t="s">
        <v>1055</v>
      </c>
      <c r="D733" s="7" t="s">
        <v>264</v>
      </c>
      <c r="E733" s="30">
        <v>1.75</v>
      </c>
      <c r="F733" s="30">
        <v>3.5</v>
      </c>
      <c r="G733" s="30">
        <v>4.75</v>
      </c>
      <c r="H733" s="8">
        <v>1.73</v>
      </c>
      <c r="I733" s="8">
        <v>3.6</v>
      </c>
      <c r="J733" s="8">
        <v>4.5</v>
      </c>
      <c r="K733" s="4">
        <f t="shared" si="49"/>
        <v>3.3333333333333335</v>
      </c>
      <c r="L733" s="9">
        <f t="shared" si="46"/>
        <v>-3.2766666666666668</v>
      </c>
      <c r="M733" s="5">
        <f t="shared" si="47"/>
        <v>5.6666666666666643E-2</v>
      </c>
      <c r="N733" s="77" t="s">
        <v>59</v>
      </c>
    </row>
    <row r="734" spans="1:14" ht="15.5" customHeight="1" thickTop="1" thickBot="1">
      <c r="A734" s="10">
        <v>44780</v>
      </c>
      <c r="B734" s="11" t="s">
        <v>132</v>
      </c>
      <c r="C734" s="7" t="s">
        <v>1056</v>
      </c>
      <c r="D734" s="7" t="s">
        <v>306</v>
      </c>
      <c r="E734" s="30">
        <v>1.75</v>
      </c>
      <c r="F734" s="30">
        <v>3.5</v>
      </c>
      <c r="G734" s="30">
        <v>4.75</v>
      </c>
      <c r="H734" s="8">
        <v>1.6</v>
      </c>
      <c r="I734" s="8">
        <v>4.2</v>
      </c>
      <c r="J734" s="8">
        <v>5.25</v>
      </c>
      <c r="K734" s="4">
        <f t="shared" si="49"/>
        <v>3.3333333333333335</v>
      </c>
      <c r="L734" s="9">
        <f t="shared" si="46"/>
        <v>-3.6833333333333336</v>
      </c>
      <c r="M734" s="5">
        <f t="shared" si="47"/>
        <v>-0.35000000000000009</v>
      </c>
      <c r="N734" s="77" t="s">
        <v>14</v>
      </c>
    </row>
    <row r="735" spans="1:14" ht="15.5" customHeight="1" thickTop="1" thickBot="1">
      <c r="A735" s="10">
        <v>44835</v>
      </c>
      <c r="B735" s="7" t="s">
        <v>392</v>
      </c>
      <c r="C735" s="7" t="s">
        <v>682</v>
      </c>
      <c r="D735" s="7" t="s">
        <v>1057</v>
      </c>
      <c r="E735" s="30">
        <v>1.75</v>
      </c>
      <c r="F735" s="30">
        <v>3.5</v>
      </c>
      <c r="G735" s="30">
        <v>4.75</v>
      </c>
      <c r="H735" s="8">
        <v>1.7</v>
      </c>
      <c r="I735" s="13">
        <v>3.8</v>
      </c>
      <c r="J735" s="8">
        <v>4.75</v>
      </c>
      <c r="K735" s="4">
        <f>SUM(E735:G735)/3</f>
        <v>3.3333333333333335</v>
      </c>
      <c r="L735" s="9">
        <f>(SUM(H735:J735)/3)*-1</f>
        <v>-3.4166666666666665</v>
      </c>
      <c r="M735" s="5">
        <f>SUM(K735:L735)</f>
        <v>-8.3333333333333037E-2</v>
      </c>
      <c r="N735" s="77" t="s">
        <v>14</v>
      </c>
    </row>
    <row r="736" spans="1:14" ht="15.5" customHeight="1" thickTop="1" thickBot="1">
      <c r="A736" s="10">
        <v>44732</v>
      </c>
      <c r="B736" s="11" t="s">
        <v>127</v>
      </c>
      <c r="C736" s="7" t="s">
        <v>188</v>
      </c>
      <c r="D736" s="7" t="s">
        <v>1058</v>
      </c>
      <c r="E736" s="30">
        <v>1.75</v>
      </c>
      <c r="F736" s="30">
        <v>3.5</v>
      </c>
      <c r="G736" s="30">
        <v>4.75</v>
      </c>
      <c r="H736" s="8">
        <v>1.53</v>
      </c>
      <c r="I736" s="13">
        <v>3.8</v>
      </c>
      <c r="J736" s="8">
        <v>7.5</v>
      </c>
      <c r="K736" s="4">
        <f t="shared" si="49"/>
        <v>3.3333333333333335</v>
      </c>
      <c r="L736" s="9">
        <f t="shared" si="46"/>
        <v>-4.2766666666666664</v>
      </c>
      <c r="M736" s="5">
        <f t="shared" si="47"/>
        <v>-0.94333333333333291</v>
      </c>
      <c r="N736" s="77" t="s">
        <v>14</v>
      </c>
    </row>
    <row r="737" spans="1:14" ht="15.5" customHeight="1" thickTop="1" thickBot="1">
      <c r="A737" s="10">
        <v>44820</v>
      </c>
      <c r="B737" s="11" t="s">
        <v>79</v>
      </c>
      <c r="C737" s="7" t="s">
        <v>271</v>
      </c>
      <c r="D737" s="7" t="s">
        <v>80</v>
      </c>
      <c r="E737" s="30">
        <v>1.75</v>
      </c>
      <c r="F737" s="30">
        <v>3.6</v>
      </c>
      <c r="G737" s="30">
        <v>4.75</v>
      </c>
      <c r="H737" s="8">
        <v>1.73</v>
      </c>
      <c r="I737" s="13">
        <v>3.8</v>
      </c>
      <c r="J737" s="8">
        <v>4.75</v>
      </c>
      <c r="K737" s="4">
        <f>SUM(E737:G737)/3</f>
        <v>3.3666666666666667</v>
      </c>
      <c r="L737" s="9">
        <f>(SUM(H737:J737)/3)*-1</f>
        <v>-3.4266666666666663</v>
      </c>
      <c r="M737" s="5">
        <f>SUM(K737:L737)</f>
        <v>-5.9999999999999609E-2</v>
      </c>
      <c r="N737" s="77" t="s">
        <v>23</v>
      </c>
    </row>
    <row r="738" spans="1:14" ht="15.5" customHeight="1" thickTop="1" thickBot="1">
      <c r="A738" s="10">
        <v>44749</v>
      </c>
      <c r="B738" s="11" t="s">
        <v>18</v>
      </c>
      <c r="C738" s="7" t="s">
        <v>378</v>
      </c>
      <c r="D738" s="7" t="s">
        <v>218</v>
      </c>
      <c r="E738" s="30">
        <v>1.75</v>
      </c>
      <c r="F738" s="30">
        <v>3.6</v>
      </c>
      <c r="G738" s="30">
        <v>4.75</v>
      </c>
      <c r="H738" s="8">
        <v>1.5</v>
      </c>
      <c r="I738" s="13">
        <v>4</v>
      </c>
      <c r="J738" s="8">
        <v>7</v>
      </c>
      <c r="K738" s="4">
        <f>SUM(E738:G738)/3</f>
        <v>3.3666666666666667</v>
      </c>
      <c r="L738" s="9">
        <f>(SUM(H738:J738)/3)*-1</f>
        <v>-4.166666666666667</v>
      </c>
      <c r="M738" s="5">
        <f>SUM(K738:L738)</f>
        <v>-0.80000000000000027</v>
      </c>
      <c r="N738" s="77" t="s">
        <v>23</v>
      </c>
    </row>
    <row r="739" spans="1:14" ht="15.5" customHeight="1" thickTop="1" thickBot="1">
      <c r="A739" s="10">
        <v>45207</v>
      </c>
      <c r="B739" s="11" t="s">
        <v>120</v>
      </c>
      <c r="C739" s="7" t="s">
        <v>1059</v>
      </c>
      <c r="D739" s="7" t="s">
        <v>1060</v>
      </c>
      <c r="E739" s="30">
        <v>1.75</v>
      </c>
      <c r="F739" s="30">
        <v>3.6</v>
      </c>
      <c r="G739" s="30">
        <v>4.75</v>
      </c>
      <c r="H739" s="8">
        <v>1.5</v>
      </c>
      <c r="I739" s="13">
        <v>4</v>
      </c>
      <c r="J739" s="8">
        <v>7</v>
      </c>
      <c r="K739" s="4">
        <f t="shared" si="49"/>
        <v>3.3666666666666667</v>
      </c>
      <c r="L739" s="9">
        <f t="shared" ref="L739:L741" si="50">(SUM(H739:J739)/3)*-1</f>
        <v>-4.166666666666667</v>
      </c>
      <c r="M739" s="5">
        <f t="shared" ref="M739:M741" si="51">SUM(K739:L739)</f>
        <v>-0.80000000000000027</v>
      </c>
      <c r="N739" s="77" t="s">
        <v>23</v>
      </c>
    </row>
    <row r="740" spans="1:14" ht="15.5" customHeight="1" thickTop="1" thickBot="1">
      <c r="A740" s="10">
        <v>44749</v>
      </c>
      <c r="B740" s="11" t="s">
        <v>437</v>
      </c>
      <c r="C740" s="7" t="s">
        <v>689</v>
      </c>
      <c r="D740" s="7" t="s">
        <v>1061</v>
      </c>
      <c r="E740" s="30">
        <v>1.75</v>
      </c>
      <c r="F740" s="30">
        <v>3.6</v>
      </c>
      <c r="G740" s="30">
        <v>4.75</v>
      </c>
      <c r="H740" s="8">
        <v>1.6</v>
      </c>
      <c r="I740" s="13">
        <v>4</v>
      </c>
      <c r="J740" s="8">
        <v>5.75</v>
      </c>
      <c r="K740" s="4">
        <f t="shared" si="49"/>
        <v>3.3666666666666667</v>
      </c>
      <c r="L740" s="9">
        <f t="shared" si="50"/>
        <v>-3.7833333333333332</v>
      </c>
      <c r="M740" s="5">
        <f t="shared" si="51"/>
        <v>-0.41666666666666652</v>
      </c>
      <c r="N740" s="77" t="s">
        <v>23</v>
      </c>
    </row>
    <row r="741" spans="1:14" ht="15.5" customHeight="1" thickTop="1" thickBot="1">
      <c r="A741" s="10">
        <v>44787</v>
      </c>
      <c r="B741" s="11" t="s">
        <v>52</v>
      </c>
      <c r="C741" s="7" t="s">
        <v>1062</v>
      </c>
      <c r="D741" s="7" t="s">
        <v>544</v>
      </c>
      <c r="E741" s="30">
        <v>1.75</v>
      </c>
      <c r="F741" s="30">
        <v>3.6</v>
      </c>
      <c r="G741" s="30">
        <v>4.75</v>
      </c>
      <c r="H741" s="8">
        <v>1.62</v>
      </c>
      <c r="I741" s="13">
        <v>4</v>
      </c>
      <c r="J741" s="8">
        <v>5.25</v>
      </c>
      <c r="K741" s="4">
        <f t="shared" si="49"/>
        <v>3.3666666666666667</v>
      </c>
      <c r="L741" s="9">
        <f t="shared" si="50"/>
        <v>-3.6233333333333335</v>
      </c>
      <c r="M741" s="5">
        <f t="shared" si="51"/>
        <v>-0.25666666666666682</v>
      </c>
      <c r="N741" s="77" t="s">
        <v>14</v>
      </c>
    </row>
    <row r="742" spans="1:14" ht="15.5" customHeight="1" thickTop="1"/>
  </sheetData>
  <sheetProtection algorithmName="SHA-512" hashValue="VpFJBjNvGQ8H8xC1HmqYpGK2mHDz1tg+mx73gvh8Q5T9u9VZLBQ9Lnv0JL6zBAFFZbJtF/qN3NsOU3GAujAlmw==" saltValue="mqdgfTcGfL24jF/nSML6wg==" spinCount="100000" sheet="1" objects="1" scenarios="1"/>
  <mergeCells count="1">
    <mergeCell ref="E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F2F9-577B-4AD9-AFBC-2BDC05BA7219}">
  <sheetPr>
    <tabColor rgb="FFFFFF00"/>
  </sheetPr>
  <dimension ref="A1:N405"/>
  <sheetViews>
    <sheetView workbookViewId="0">
      <selection activeCell="D13" sqref="D13"/>
    </sheetView>
  </sheetViews>
  <sheetFormatPr defaultRowHeight="14.5" customHeight="1"/>
  <cols>
    <col min="1" max="1" width="11.26953125" style="28" customWidth="1"/>
    <col min="2" max="2" width="29.90625" style="28" customWidth="1"/>
    <col min="3" max="3" width="24.90625" style="28" customWidth="1"/>
    <col min="4" max="4" width="29.1796875" style="28" customWidth="1"/>
    <col min="5" max="5" width="6.1796875" style="75" customWidth="1"/>
    <col min="6" max="6" width="6.36328125" style="75" customWidth="1"/>
    <col min="7" max="7" width="5.81640625" style="92" customWidth="1"/>
    <col min="8" max="8" width="6.7265625" style="75" hidden="1" customWidth="1"/>
    <col min="9" max="9" width="6.36328125" style="75" hidden="1" customWidth="1"/>
    <col min="10" max="10" width="6.54296875" style="75" hidden="1" customWidth="1"/>
    <col min="11" max="11" width="10.90625" style="28" customWidth="1"/>
    <col min="12" max="12" width="11.26953125" style="28" customWidth="1"/>
    <col min="13" max="13" width="11.453125" style="28" customWidth="1"/>
    <col min="14" max="14" width="9.54296875" style="28" customWidth="1"/>
    <col min="15" max="16384" width="8.7265625" style="28"/>
  </cols>
  <sheetData>
    <row r="1" spans="1:14" ht="14.5" customHeight="1" thickBot="1">
      <c r="A1" s="1" t="s">
        <v>0</v>
      </c>
      <c r="B1" s="1" t="s">
        <v>1</v>
      </c>
      <c r="C1" s="1" t="s">
        <v>2</v>
      </c>
      <c r="D1" s="1" t="s">
        <v>1248</v>
      </c>
      <c r="E1" s="103" t="s">
        <v>1954</v>
      </c>
      <c r="F1" s="104"/>
      <c r="G1" s="105"/>
      <c r="H1" s="95" t="s">
        <v>4</v>
      </c>
      <c r="I1" s="95" t="s">
        <v>5</v>
      </c>
      <c r="J1" s="95" t="s">
        <v>6</v>
      </c>
      <c r="K1" s="97" t="s">
        <v>7</v>
      </c>
      <c r="L1" s="96" t="s">
        <v>8</v>
      </c>
      <c r="M1" s="98" t="s">
        <v>9</v>
      </c>
      <c r="N1" s="1" t="s">
        <v>10</v>
      </c>
    </row>
    <row r="2" spans="1:14" ht="14.5" customHeight="1" thickTop="1" thickBot="1">
      <c r="A2" s="6">
        <v>45193</v>
      </c>
      <c r="B2" s="7" t="s">
        <v>462</v>
      </c>
      <c r="C2" s="7" t="s">
        <v>175</v>
      </c>
      <c r="D2" s="7" t="s">
        <v>883</v>
      </c>
      <c r="E2" s="30">
        <v>1.4</v>
      </c>
      <c r="F2" s="30">
        <v>4.5</v>
      </c>
      <c r="G2" s="48">
        <v>6</v>
      </c>
      <c r="H2" s="8">
        <v>1.33</v>
      </c>
      <c r="I2" s="8">
        <v>5</v>
      </c>
      <c r="J2" s="8">
        <v>7</v>
      </c>
      <c r="K2" s="4">
        <f t="shared" ref="K2:K63" si="0">SUM(E2:G2)/3</f>
        <v>3.9666666666666668</v>
      </c>
      <c r="L2" s="9">
        <f t="shared" ref="L2:L63" si="1">(SUM(H2:J2)/3)*-1</f>
        <v>-4.4433333333333334</v>
      </c>
      <c r="M2" s="5">
        <f t="shared" ref="M2:M65" si="2">SUM(K2:L2)</f>
        <v>-0.47666666666666657</v>
      </c>
      <c r="N2" s="76" t="s">
        <v>1249</v>
      </c>
    </row>
    <row r="3" spans="1:14" ht="14.5" customHeight="1" thickTop="1" thickBot="1">
      <c r="A3" s="10">
        <v>45207</v>
      </c>
      <c r="B3" s="11" t="s">
        <v>76</v>
      </c>
      <c r="C3" s="7" t="s">
        <v>1250</v>
      </c>
      <c r="D3" s="7" t="s">
        <v>1219</v>
      </c>
      <c r="E3" s="30">
        <v>1.4</v>
      </c>
      <c r="F3" s="30">
        <v>4.75</v>
      </c>
      <c r="G3" s="48">
        <v>6</v>
      </c>
      <c r="H3" s="8">
        <v>1.5</v>
      </c>
      <c r="I3" s="8">
        <v>4.75</v>
      </c>
      <c r="J3" s="8">
        <v>5.5</v>
      </c>
      <c r="K3" s="4">
        <f t="shared" si="0"/>
        <v>4.05</v>
      </c>
      <c r="L3" s="9">
        <f t="shared" si="1"/>
        <v>-3.9166666666666665</v>
      </c>
      <c r="M3" s="5">
        <f t="shared" si="2"/>
        <v>0.1333333333333333</v>
      </c>
      <c r="N3" s="76" t="s">
        <v>1249</v>
      </c>
    </row>
    <row r="4" spans="1:14" ht="14.5" customHeight="1" thickTop="1" thickBot="1">
      <c r="A4" s="6">
        <v>45116</v>
      </c>
      <c r="B4" s="7" t="s">
        <v>52</v>
      </c>
      <c r="C4" s="7" t="s">
        <v>1016</v>
      </c>
      <c r="D4" s="7" t="s">
        <v>291</v>
      </c>
      <c r="E4" s="30">
        <v>1.4</v>
      </c>
      <c r="F4" s="30">
        <v>3.8</v>
      </c>
      <c r="G4" s="48">
        <v>6.5</v>
      </c>
      <c r="H4" s="8">
        <v>1.5</v>
      </c>
      <c r="I4" s="8">
        <v>4.75</v>
      </c>
      <c r="J4" s="8">
        <v>5.75</v>
      </c>
      <c r="K4" s="4">
        <f t="shared" si="0"/>
        <v>3.9</v>
      </c>
      <c r="L4" s="9">
        <f t="shared" si="1"/>
        <v>-4</v>
      </c>
      <c r="M4" s="5">
        <f t="shared" si="2"/>
        <v>-0.10000000000000009</v>
      </c>
      <c r="N4" s="77" t="s">
        <v>1251</v>
      </c>
    </row>
    <row r="5" spans="1:14" ht="14.5" customHeight="1" thickTop="1" thickBot="1">
      <c r="A5" s="6">
        <v>44995</v>
      </c>
      <c r="B5" s="7" t="s">
        <v>141</v>
      </c>
      <c r="C5" s="7" t="s">
        <v>798</v>
      </c>
      <c r="D5" s="7" t="s">
        <v>1252</v>
      </c>
      <c r="E5" s="30">
        <v>1.4</v>
      </c>
      <c r="F5" s="30">
        <v>4</v>
      </c>
      <c r="G5" s="48">
        <v>6.5</v>
      </c>
      <c r="H5" s="8">
        <v>1.36</v>
      </c>
      <c r="I5" s="8">
        <v>4.33</v>
      </c>
      <c r="J5" s="8">
        <v>10</v>
      </c>
      <c r="K5" s="4">
        <f t="shared" si="0"/>
        <v>3.9666666666666668</v>
      </c>
      <c r="L5" s="9">
        <f t="shared" si="1"/>
        <v>-5.23</v>
      </c>
      <c r="M5" s="5">
        <f t="shared" si="2"/>
        <v>-1.2633333333333336</v>
      </c>
      <c r="N5" s="77" t="s">
        <v>1253</v>
      </c>
    </row>
    <row r="6" spans="1:14" ht="14.5" customHeight="1" thickTop="1" thickBot="1">
      <c r="A6" s="6">
        <v>44816</v>
      </c>
      <c r="B6" s="7" t="s">
        <v>165</v>
      </c>
      <c r="C6" s="7" t="s">
        <v>715</v>
      </c>
      <c r="D6" s="7" t="s">
        <v>1254</v>
      </c>
      <c r="E6" s="30">
        <v>1.4</v>
      </c>
      <c r="F6" s="30">
        <v>4</v>
      </c>
      <c r="G6" s="48">
        <v>6.5</v>
      </c>
      <c r="H6" s="8">
        <v>1.4</v>
      </c>
      <c r="I6" s="8">
        <v>4.2</v>
      </c>
      <c r="J6" s="8">
        <v>6</v>
      </c>
      <c r="K6" s="4">
        <f t="shared" si="0"/>
        <v>3.9666666666666668</v>
      </c>
      <c r="L6" s="9">
        <f t="shared" si="1"/>
        <v>-3.8666666666666667</v>
      </c>
      <c r="M6" s="5">
        <f t="shared" si="2"/>
        <v>0.10000000000000009</v>
      </c>
      <c r="N6" s="77" t="s">
        <v>1253</v>
      </c>
    </row>
    <row r="7" spans="1:14" ht="14.5" customHeight="1" thickTop="1" thickBot="1">
      <c r="A7" s="6">
        <v>44995</v>
      </c>
      <c r="B7" s="7" t="s">
        <v>15</v>
      </c>
      <c r="C7" s="7" t="s">
        <v>16</v>
      </c>
      <c r="D7" s="7" t="s">
        <v>1255</v>
      </c>
      <c r="E7" s="30">
        <v>1.4</v>
      </c>
      <c r="F7" s="30">
        <v>4</v>
      </c>
      <c r="G7" s="48">
        <v>6.5</v>
      </c>
      <c r="H7" s="8">
        <v>1.4</v>
      </c>
      <c r="I7" s="8">
        <v>4.2</v>
      </c>
      <c r="J7" s="8">
        <v>6.5</v>
      </c>
      <c r="K7" s="4">
        <f t="shared" si="0"/>
        <v>3.9666666666666668</v>
      </c>
      <c r="L7" s="9">
        <f t="shared" si="1"/>
        <v>-4.0333333333333332</v>
      </c>
      <c r="M7" s="5">
        <f t="shared" si="2"/>
        <v>-6.666666666666643E-2</v>
      </c>
      <c r="N7" s="77" t="s">
        <v>1256</v>
      </c>
    </row>
    <row r="8" spans="1:14" ht="14.5" customHeight="1" thickTop="1" thickBot="1">
      <c r="A8" s="6">
        <v>44836</v>
      </c>
      <c r="B8" s="7" t="s">
        <v>1257</v>
      </c>
      <c r="C8" s="7" t="s">
        <v>724</v>
      </c>
      <c r="D8" s="7" t="s">
        <v>374</v>
      </c>
      <c r="E8" s="30">
        <v>1.4</v>
      </c>
      <c r="F8" s="30">
        <v>4.2</v>
      </c>
      <c r="G8" s="48">
        <v>6.5</v>
      </c>
      <c r="H8" s="8">
        <v>1.29</v>
      </c>
      <c r="I8" s="8">
        <v>5</v>
      </c>
      <c r="J8" s="8">
        <v>8.5</v>
      </c>
      <c r="K8" s="4">
        <f t="shared" si="0"/>
        <v>4.0333333333333332</v>
      </c>
      <c r="L8" s="9">
        <f t="shared" si="1"/>
        <v>-4.93</v>
      </c>
      <c r="M8" s="5">
        <f t="shared" si="2"/>
        <v>-0.8966666666666665</v>
      </c>
      <c r="N8" s="77" t="s">
        <v>1258</v>
      </c>
    </row>
    <row r="9" spans="1:14" ht="14.5" customHeight="1" thickTop="1" thickBot="1">
      <c r="A9" s="6">
        <v>45171</v>
      </c>
      <c r="B9" s="7" t="s">
        <v>546</v>
      </c>
      <c r="C9" s="7" t="s">
        <v>1259</v>
      </c>
      <c r="D9" s="7" t="s">
        <v>1260</v>
      </c>
      <c r="E9" s="30">
        <v>1.4</v>
      </c>
      <c r="F9" s="30">
        <v>4.5</v>
      </c>
      <c r="G9" s="48">
        <v>6.5</v>
      </c>
      <c r="H9" s="8">
        <v>1.36</v>
      </c>
      <c r="I9" s="8">
        <v>4.5</v>
      </c>
      <c r="J9" s="8">
        <v>7</v>
      </c>
      <c r="K9" s="4">
        <f t="shared" si="0"/>
        <v>4.1333333333333337</v>
      </c>
      <c r="L9" s="9">
        <f t="shared" si="1"/>
        <v>-4.2866666666666662</v>
      </c>
      <c r="M9" s="5">
        <f t="shared" si="2"/>
        <v>-0.15333333333333243</v>
      </c>
      <c r="N9" s="76" t="s">
        <v>1261</v>
      </c>
    </row>
    <row r="10" spans="1:14" ht="14.5" customHeight="1" thickTop="1" thickBot="1">
      <c r="A10" s="6">
        <v>45032</v>
      </c>
      <c r="B10" s="7" t="s">
        <v>1170</v>
      </c>
      <c r="C10" s="7" t="s">
        <v>989</v>
      </c>
      <c r="D10" s="7" t="s">
        <v>1111</v>
      </c>
      <c r="E10" s="30">
        <v>1.4</v>
      </c>
      <c r="F10" s="30">
        <v>4.5</v>
      </c>
      <c r="G10" s="48">
        <v>6.5</v>
      </c>
      <c r="H10" s="8">
        <v>1.3</v>
      </c>
      <c r="I10" s="8">
        <v>4.75</v>
      </c>
      <c r="J10" s="8">
        <v>8.5</v>
      </c>
      <c r="K10" s="4">
        <f t="shared" si="0"/>
        <v>4.1333333333333337</v>
      </c>
      <c r="L10" s="9">
        <f t="shared" si="1"/>
        <v>-4.8500000000000005</v>
      </c>
      <c r="M10" s="5">
        <f t="shared" si="2"/>
        <v>-0.71666666666666679</v>
      </c>
      <c r="N10" s="76" t="s">
        <v>1261</v>
      </c>
    </row>
    <row r="11" spans="1:14" ht="14.5" customHeight="1" thickTop="1" thickBot="1">
      <c r="A11" s="6">
        <v>44759</v>
      </c>
      <c r="B11" s="7" t="s">
        <v>35</v>
      </c>
      <c r="C11" s="7" t="s">
        <v>542</v>
      </c>
      <c r="D11" s="7" t="s">
        <v>537</v>
      </c>
      <c r="E11" s="30">
        <v>1.4</v>
      </c>
      <c r="F11" s="30">
        <v>4.5</v>
      </c>
      <c r="G11" s="48">
        <v>6.5</v>
      </c>
      <c r="H11" s="8">
        <v>1.25</v>
      </c>
      <c r="I11" s="8">
        <v>5.25</v>
      </c>
      <c r="J11" s="8">
        <v>9</v>
      </c>
      <c r="K11" s="4">
        <f t="shared" si="0"/>
        <v>4.1333333333333337</v>
      </c>
      <c r="L11" s="9">
        <f t="shared" si="1"/>
        <v>-5.166666666666667</v>
      </c>
      <c r="M11" s="5">
        <f t="shared" si="2"/>
        <v>-1.0333333333333332</v>
      </c>
      <c r="N11" s="77" t="s">
        <v>1253</v>
      </c>
    </row>
    <row r="12" spans="1:14" ht="14.5" customHeight="1" thickTop="1" thickBot="1">
      <c r="A12" s="6">
        <v>44486</v>
      </c>
      <c r="B12" s="7" t="s">
        <v>52</v>
      </c>
      <c r="C12" s="7" t="s">
        <v>684</v>
      </c>
      <c r="D12" s="7" t="s">
        <v>349</v>
      </c>
      <c r="E12" s="30">
        <v>1.4</v>
      </c>
      <c r="F12" s="30">
        <v>4.75</v>
      </c>
      <c r="G12" s="48">
        <v>6.5</v>
      </c>
      <c r="H12" s="8">
        <v>1.36</v>
      </c>
      <c r="I12" s="8">
        <v>5.5</v>
      </c>
      <c r="J12" s="8">
        <v>7.5</v>
      </c>
      <c r="K12" s="4">
        <f t="shared" si="0"/>
        <v>4.2166666666666668</v>
      </c>
      <c r="L12" s="9">
        <f t="shared" si="1"/>
        <v>-4.7866666666666662</v>
      </c>
      <c r="M12" s="5">
        <f t="shared" si="2"/>
        <v>-0.5699999999999994</v>
      </c>
      <c r="N12" s="77" t="s">
        <v>1253</v>
      </c>
    </row>
    <row r="13" spans="1:14" ht="14.5" customHeight="1" thickTop="1" thickBot="1">
      <c r="A13" s="6">
        <v>45221</v>
      </c>
      <c r="B13" s="7" t="s">
        <v>303</v>
      </c>
      <c r="C13" s="7" t="s">
        <v>684</v>
      </c>
      <c r="D13" s="7" t="s">
        <v>349</v>
      </c>
      <c r="E13" s="30">
        <v>1.4</v>
      </c>
      <c r="F13" s="30">
        <v>5.25</v>
      </c>
      <c r="G13" s="48">
        <v>6.5</v>
      </c>
      <c r="H13" s="8">
        <v>1.3</v>
      </c>
      <c r="I13" s="8">
        <v>5.75</v>
      </c>
      <c r="J13" s="8">
        <v>8.5</v>
      </c>
      <c r="K13" s="4">
        <f t="shared" si="0"/>
        <v>4.3833333333333337</v>
      </c>
      <c r="L13" s="9">
        <f t="shared" si="1"/>
        <v>-5.1833333333333336</v>
      </c>
      <c r="M13" s="5">
        <f t="shared" si="2"/>
        <v>-0.79999999999999982</v>
      </c>
      <c r="N13" s="76" t="s">
        <v>1261</v>
      </c>
    </row>
    <row r="14" spans="1:14" ht="14.5" customHeight="1" thickTop="1" thickBot="1">
      <c r="A14" s="6">
        <v>45018</v>
      </c>
      <c r="B14" s="7" t="s">
        <v>324</v>
      </c>
      <c r="C14" s="7" t="s">
        <v>1262</v>
      </c>
      <c r="D14" s="7" t="s">
        <v>1263</v>
      </c>
      <c r="E14" s="30">
        <v>1.4</v>
      </c>
      <c r="F14" s="30">
        <v>4</v>
      </c>
      <c r="G14" s="48">
        <v>7</v>
      </c>
      <c r="H14" s="8">
        <v>1.22</v>
      </c>
      <c r="I14" s="8">
        <v>5</v>
      </c>
      <c r="J14" s="8">
        <v>11</v>
      </c>
      <c r="K14" s="4">
        <f t="shared" si="0"/>
        <v>4.1333333333333337</v>
      </c>
      <c r="L14" s="9">
        <f t="shared" si="1"/>
        <v>-5.7399999999999993</v>
      </c>
      <c r="M14" s="5">
        <f t="shared" si="2"/>
        <v>-1.6066666666666656</v>
      </c>
      <c r="N14" s="77" t="s">
        <v>1256</v>
      </c>
    </row>
    <row r="15" spans="1:14" ht="14.5" customHeight="1" thickTop="1" thickBot="1">
      <c r="A15" s="6">
        <v>45061</v>
      </c>
      <c r="B15" s="7" t="s">
        <v>94</v>
      </c>
      <c r="C15" s="7" t="s">
        <v>1264</v>
      </c>
      <c r="D15" s="7" t="s">
        <v>1265</v>
      </c>
      <c r="E15" s="30">
        <v>1.4</v>
      </c>
      <c r="F15" s="30">
        <v>4</v>
      </c>
      <c r="G15" s="48">
        <v>7</v>
      </c>
      <c r="H15" s="8">
        <v>1.4</v>
      </c>
      <c r="I15" s="8">
        <v>4.33</v>
      </c>
      <c r="J15" s="8">
        <v>9.5</v>
      </c>
      <c r="K15" s="4">
        <f t="shared" si="0"/>
        <v>4.1333333333333337</v>
      </c>
      <c r="L15" s="9">
        <f t="shared" si="1"/>
        <v>-5.0766666666666671</v>
      </c>
      <c r="M15" s="5">
        <f t="shared" si="2"/>
        <v>-0.94333333333333336</v>
      </c>
      <c r="N15" s="77" t="s">
        <v>1253</v>
      </c>
    </row>
    <row r="16" spans="1:14" ht="14.5" customHeight="1" thickTop="1" thickBot="1">
      <c r="A16" s="6">
        <v>45082</v>
      </c>
      <c r="B16" s="7" t="s">
        <v>719</v>
      </c>
      <c r="C16" s="7" t="s">
        <v>238</v>
      </c>
      <c r="D16" s="7" t="s">
        <v>315</v>
      </c>
      <c r="E16" s="30">
        <v>1.4</v>
      </c>
      <c r="F16" s="30">
        <v>4</v>
      </c>
      <c r="G16" s="48">
        <v>7</v>
      </c>
      <c r="H16" s="8">
        <v>1.55</v>
      </c>
      <c r="I16" s="8">
        <v>4.5</v>
      </c>
      <c r="J16" s="8">
        <v>5.25</v>
      </c>
      <c r="K16" s="4">
        <f t="shared" si="0"/>
        <v>4.1333333333333337</v>
      </c>
      <c r="L16" s="9">
        <f t="shared" si="1"/>
        <v>-3.7666666666666671</v>
      </c>
      <c r="M16" s="5">
        <f t="shared" si="2"/>
        <v>0.3666666666666667</v>
      </c>
      <c r="N16" s="77" t="s">
        <v>1253</v>
      </c>
    </row>
    <row r="17" spans="1:14" ht="14.5" customHeight="1" thickTop="1" thickBot="1">
      <c r="A17" s="42">
        <v>45158</v>
      </c>
      <c r="B17" s="7" t="s">
        <v>1266</v>
      </c>
      <c r="C17" s="7" t="s">
        <v>1267</v>
      </c>
      <c r="D17" s="7" t="s">
        <v>1268</v>
      </c>
      <c r="E17" s="30">
        <v>1.4</v>
      </c>
      <c r="F17" s="30">
        <v>4</v>
      </c>
      <c r="G17" s="48">
        <v>7</v>
      </c>
      <c r="H17" s="8">
        <v>1.28</v>
      </c>
      <c r="I17" s="8">
        <v>4.75</v>
      </c>
      <c r="J17" s="8">
        <v>9.5</v>
      </c>
      <c r="K17" s="4">
        <f>SUM(E17:G17)/3</f>
        <v>4.1333333333333337</v>
      </c>
      <c r="L17" s="9">
        <f>(SUM(H17:J17)/3)*-1</f>
        <v>-5.1766666666666667</v>
      </c>
      <c r="M17" s="5">
        <f t="shared" si="2"/>
        <v>-1.043333333333333</v>
      </c>
      <c r="N17" s="77" t="s">
        <v>1269</v>
      </c>
    </row>
    <row r="18" spans="1:14" ht="14.5" customHeight="1" thickTop="1" thickBot="1">
      <c r="A18" s="42">
        <v>45032</v>
      </c>
      <c r="B18" s="11" t="s">
        <v>56</v>
      </c>
      <c r="C18" s="21" t="s">
        <v>80</v>
      </c>
      <c r="D18" s="21" t="s">
        <v>468</v>
      </c>
      <c r="E18" s="30">
        <v>1.4</v>
      </c>
      <c r="F18" s="30">
        <v>4.75</v>
      </c>
      <c r="G18" s="48">
        <v>7</v>
      </c>
      <c r="H18" s="8">
        <v>1.36</v>
      </c>
      <c r="I18" s="8">
        <v>5</v>
      </c>
      <c r="J18" s="8">
        <v>7.5</v>
      </c>
      <c r="K18" s="4">
        <f>SUM(E18:G18)/3</f>
        <v>4.3833333333333337</v>
      </c>
      <c r="L18" s="9">
        <f>(SUM(H18:J18)/3)*-1</f>
        <v>-4.62</v>
      </c>
      <c r="M18" s="5">
        <f t="shared" si="2"/>
        <v>-0.23666666666666636</v>
      </c>
      <c r="N18" s="81" t="s">
        <v>1270</v>
      </c>
    </row>
    <row r="19" spans="1:14" ht="14.5" customHeight="1" thickTop="1" thickBot="1">
      <c r="A19" s="6">
        <v>44998</v>
      </c>
      <c r="B19" s="7" t="s">
        <v>132</v>
      </c>
      <c r="C19" s="7" t="s">
        <v>734</v>
      </c>
      <c r="D19" s="7" t="s">
        <v>134</v>
      </c>
      <c r="E19" s="30">
        <v>1.4</v>
      </c>
      <c r="F19" s="30">
        <v>4.75</v>
      </c>
      <c r="G19" s="48">
        <v>7</v>
      </c>
      <c r="H19" s="8">
        <v>1.4</v>
      </c>
      <c r="I19" s="8">
        <v>4.75</v>
      </c>
      <c r="J19" s="8">
        <v>8</v>
      </c>
      <c r="K19" s="4">
        <f t="shared" si="0"/>
        <v>4.3833333333333337</v>
      </c>
      <c r="L19" s="9">
        <f t="shared" si="1"/>
        <v>-4.7166666666666668</v>
      </c>
      <c r="M19" s="5">
        <f t="shared" si="2"/>
        <v>-0.33333333333333304</v>
      </c>
      <c r="N19" s="77" t="s">
        <v>1271</v>
      </c>
    </row>
    <row r="20" spans="1:14" ht="14.5" customHeight="1" thickTop="1" thickBot="1">
      <c r="A20" s="6">
        <v>44857</v>
      </c>
      <c r="B20" s="7" t="s">
        <v>165</v>
      </c>
      <c r="C20" s="7" t="s">
        <v>453</v>
      </c>
      <c r="D20" s="7" t="s">
        <v>1272</v>
      </c>
      <c r="E20" s="30">
        <v>1.44</v>
      </c>
      <c r="F20" s="30">
        <v>4.2</v>
      </c>
      <c r="G20" s="48">
        <v>5.5</v>
      </c>
      <c r="H20" s="8">
        <v>1.36</v>
      </c>
      <c r="I20" s="8">
        <v>4.33</v>
      </c>
      <c r="J20" s="8">
        <v>7</v>
      </c>
      <c r="K20" s="4">
        <f t="shared" si="0"/>
        <v>3.7133333333333334</v>
      </c>
      <c r="L20" s="9">
        <f t="shared" si="1"/>
        <v>-4.2300000000000004</v>
      </c>
      <c r="M20" s="5">
        <f t="shared" si="2"/>
        <v>-0.51666666666666705</v>
      </c>
      <c r="N20" s="77" t="s">
        <v>1271</v>
      </c>
    </row>
    <row r="21" spans="1:14" ht="14.5" customHeight="1" thickTop="1" thickBot="1">
      <c r="A21" s="6">
        <v>45119</v>
      </c>
      <c r="B21" s="7" t="s">
        <v>533</v>
      </c>
      <c r="C21" s="7" t="s">
        <v>534</v>
      </c>
      <c r="D21" s="7" t="s">
        <v>999</v>
      </c>
      <c r="E21" s="30">
        <v>1.44</v>
      </c>
      <c r="F21" s="30">
        <v>4.5</v>
      </c>
      <c r="G21" s="48">
        <v>5.5</v>
      </c>
      <c r="H21" s="8">
        <v>1.36</v>
      </c>
      <c r="I21" s="8">
        <v>5</v>
      </c>
      <c r="J21" s="8">
        <v>6</v>
      </c>
      <c r="K21" s="4">
        <f t="shared" si="0"/>
        <v>3.813333333333333</v>
      </c>
      <c r="L21" s="9">
        <f t="shared" si="1"/>
        <v>-4.12</v>
      </c>
      <c r="M21" s="5">
        <f t="shared" si="2"/>
        <v>-0.30666666666666709</v>
      </c>
      <c r="N21" s="77" t="s">
        <v>1251</v>
      </c>
    </row>
    <row r="22" spans="1:14" ht="14.5" customHeight="1" thickTop="1" thickBot="1">
      <c r="A22" s="6">
        <v>45039</v>
      </c>
      <c r="B22" s="7" t="s">
        <v>1273</v>
      </c>
      <c r="C22" s="7" t="s">
        <v>1274</v>
      </c>
      <c r="D22" s="7" t="s">
        <v>1275</v>
      </c>
      <c r="E22" s="30">
        <v>1.44</v>
      </c>
      <c r="F22" s="30">
        <v>4</v>
      </c>
      <c r="G22" s="48">
        <v>5.75</v>
      </c>
      <c r="H22" s="8">
        <v>1.44</v>
      </c>
      <c r="I22" s="8">
        <v>4</v>
      </c>
      <c r="J22" s="8">
        <v>5.75</v>
      </c>
      <c r="K22" s="4">
        <f t="shared" si="0"/>
        <v>3.73</v>
      </c>
      <c r="L22" s="9">
        <f t="shared" si="1"/>
        <v>-3.73</v>
      </c>
      <c r="M22" s="5">
        <f t="shared" si="2"/>
        <v>0</v>
      </c>
      <c r="N22" s="77" t="s">
        <v>1261</v>
      </c>
    </row>
    <row r="23" spans="1:14" ht="14.5" customHeight="1" thickTop="1" thickBot="1">
      <c r="A23" s="6">
        <v>45145</v>
      </c>
      <c r="B23" s="7" t="s">
        <v>1276</v>
      </c>
      <c r="C23" s="7" t="s">
        <v>1277</v>
      </c>
      <c r="D23" s="31" t="s">
        <v>1278</v>
      </c>
      <c r="E23" s="30">
        <v>1.44</v>
      </c>
      <c r="F23" s="30">
        <v>4</v>
      </c>
      <c r="G23" s="48">
        <v>6</v>
      </c>
      <c r="H23" s="8">
        <v>1.61</v>
      </c>
      <c r="I23" s="8">
        <v>3.6</v>
      </c>
      <c r="J23" s="8">
        <v>4.75</v>
      </c>
      <c r="K23" s="4">
        <f t="shared" si="0"/>
        <v>3.813333333333333</v>
      </c>
      <c r="L23" s="9">
        <f t="shared" si="1"/>
        <v>-3.3200000000000003</v>
      </c>
      <c r="M23" s="5">
        <f t="shared" si="2"/>
        <v>0.49333333333333274</v>
      </c>
      <c r="N23" s="77" t="s">
        <v>1279</v>
      </c>
    </row>
    <row r="24" spans="1:14" ht="14.5" customHeight="1" thickTop="1" thickBot="1">
      <c r="A24" s="6">
        <v>44661</v>
      </c>
      <c r="B24" s="7" t="s">
        <v>285</v>
      </c>
      <c r="C24" s="7" t="s">
        <v>288</v>
      </c>
      <c r="D24" s="32" t="s">
        <v>1100</v>
      </c>
      <c r="E24" s="30">
        <v>1.44</v>
      </c>
      <c r="F24" s="30">
        <v>4</v>
      </c>
      <c r="G24" s="48">
        <v>6</v>
      </c>
      <c r="H24" s="8">
        <v>1.6</v>
      </c>
      <c r="I24" s="8">
        <v>3.6</v>
      </c>
      <c r="J24" s="8">
        <v>4.75</v>
      </c>
      <c r="K24" s="4">
        <f t="shared" si="0"/>
        <v>3.813333333333333</v>
      </c>
      <c r="L24" s="9">
        <f t="shared" si="1"/>
        <v>-3.3166666666666664</v>
      </c>
      <c r="M24" s="5">
        <f t="shared" si="2"/>
        <v>0.49666666666666659</v>
      </c>
      <c r="N24" s="76" t="s">
        <v>1249</v>
      </c>
    </row>
    <row r="25" spans="1:14" ht="14.5" customHeight="1" thickTop="1" thickBot="1">
      <c r="A25" s="6">
        <v>45023</v>
      </c>
      <c r="B25" s="7" t="s">
        <v>1280</v>
      </c>
      <c r="C25" s="7" t="s">
        <v>1281</v>
      </c>
      <c r="D25" s="7" t="s">
        <v>1282</v>
      </c>
      <c r="E25" s="30">
        <v>1.44</v>
      </c>
      <c r="F25" s="30">
        <v>4</v>
      </c>
      <c r="G25" s="48">
        <v>6</v>
      </c>
      <c r="H25" s="8">
        <v>1.44</v>
      </c>
      <c r="I25" s="8">
        <v>4</v>
      </c>
      <c r="J25" s="8">
        <v>6</v>
      </c>
      <c r="K25" s="4">
        <f t="shared" si="0"/>
        <v>3.813333333333333</v>
      </c>
      <c r="L25" s="9">
        <f t="shared" si="1"/>
        <v>-3.813333333333333</v>
      </c>
      <c r="M25" s="5">
        <f t="shared" si="2"/>
        <v>0</v>
      </c>
      <c r="N25" s="77" t="s">
        <v>1256</v>
      </c>
    </row>
    <row r="26" spans="1:14" ht="14.5" customHeight="1" thickTop="1" thickBot="1">
      <c r="A26" s="6">
        <v>44848</v>
      </c>
      <c r="B26" s="7" t="s">
        <v>79</v>
      </c>
      <c r="C26" s="7" t="s">
        <v>793</v>
      </c>
      <c r="D26" s="7" t="s">
        <v>732</v>
      </c>
      <c r="E26" s="30">
        <v>1.44</v>
      </c>
      <c r="F26" s="30">
        <v>4.5</v>
      </c>
      <c r="G26" s="48">
        <v>6</v>
      </c>
      <c r="H26" s="8">
        <v>1.5</v>
      </c>
      <c r="I26" s="8">
        <v>4.33</v>
      </c>
      <c r="J26" s="8">
        <v>6</v>
      </c>
      <c r="K26" s="4">
        <f t="shared" si="0"/>
        <v>3.98</v>
      </c>
      <c r="L26" s="9">
        <f t="shared" si="1"/>
        <v>-3.9433333333333334</v>
      </c>
      <c r="M26" s="5">
        <f t="shared" si="2"/>
        <v>3.6666666666666625E-2</v>
      </c>
      <c r="N26" s="77" t="s">
        <v>23</v>
      </c>
    </row>
    <row r="27" spans="1:14" ht="14.5" customHeight="1" thickTop="1" thickBot="1">
      <c r="A27" s="6">
        <v>45114</v>
      </c>
      <c r="B27" s="7" t="s">
        <v>123</v>
      </c>
      <c r="C27" s="7" t="s">
        <v>124</v>
      </c>
      <c r="D27" s="7" t="s">
        <v>125</v>
      </c>
      <c r="E27" s="30">
        <v>1.44</v>
      </c>
      <c r="F27" s="30">
        <v>4</v>
      </c>
      <c r="G27" s="48">
        <v>6.5</v>
      </c>
      <c r="H27" s="8">
        <v>1.5</v>
      </c>
      <c r="I27" s="8">
        <v>4</v>
      </c>
      <c r="J27" s="8">
        <v>5.75</v>
      </c>
      <c r="K27" s="4">
        <f t="shared" si="0"/>
        <v>3.98</v>
      </c>
      <c r="L27" s="9">
        <f t="shared" si="1"/>
        <v>-3.75</v>
      </c>
      <c r="M27" s="5">
        <f t="shared" si="2"/>
        <v>0.22999999999999998</v>
      </c>
      <c r="N27" s="77" t="s">
        <v>23</v>
      </c>
    </row>
    <row r="28" spans="1:14" ht="14.5" customHeight="1" thickTop="1" thickBot="1">
      <c r="A28" s="6">
        <v>45060</v>
      </c>
      <c r="B28" s="7" t="s">
        <v>657</v>
      </c>
      <c r="C28" s="7" t="s">
        <v>1283</v>
      </c>
      <c r="D28" s="7" t="s">
        <v>1284</v>
      </c>
      <c r="E28" s="30">
        <v>1.44</v>
      </c>
      <c r="F28" s="30">
        <v>4</v>
      </c>
      <c r="G28" s="48">
        <v>6.5</v>
      </c>
      <c r="H28" s="8">
        <v>1.44</v>
      </c>
      <c r="I28" s="8">
        <v>4</v>
      </c>
      <c r="J28" s="8">
        <v>6.5</v>
      </c>
      <c r="K28" s="4">
        <f t="shared" si="0"/>
        <v>3.98</v>
      </c>
      <c r="L28" s="9">
        <f t="shared" si="1"/>
        <v>-3.98</v>
      </c>
      <c r="M28" s="5">
        <f t="shared" si="2"/>
        <v>0</v>
      </c>
      <c r="N28" s="76" t="s">
        <v>1261</v>
      </c>
    </row>
    <row r="29" spans="1:14" ht="14.5" customHeight="1" thickTop="1" thickBot="1">
      <c r="A29" s="6">
        <v>45013</v>
      </c>
      <c r="B29" s="7" t="s">
        <v>1285</v>
      </c>
      <c r="C29" s="7" t="s">
        <v>1286</v>
      </c>
      <c r="D29" s="7" t="s">
        <v>892</v>
      </c>
      <c r="E29" s="30">
        <v>1.44</v>
      </c>
      <c r="F29" s="30">
        <v>4</v>
      </c>
      <c r="G29" s="48">
        <v>6.5</v>
      </c>
      <c r="H29" s="8">
        <v>1.4</v>
      </c>
      <c r="I29" s="8">
        <v>4.2</v>
      </c>
      <c r="J29" s="8">
        <v>7.5</v>
      </c>
      <c r="K29" s="4">
        <f t="shared" si="0"/>
        <v>3.98</v>
      </c>
      <c r="L29" s="9">
        <f t="shared" si="1"/>
        <v>-4.3666666666666663</v>
      </c>
      <c r="M29" s="5">
        <f t="shared" si="2"/>
        <v>-0.38666666666666627</v>
      </c>
      <c r="N29" s="76" t="s">
        <v>1249</v>
      </c>
    </row>
    <row r="30" spans="1:14" ht="14.5" customHeight="1" thickTop="1" thickBot="1">
      <c r="A30" s="6">
        <v>45081</v>
      </c>
      <c r="B30" s="7" t="s">
        <v>719</v>
      </c>
      <c r="C30" s="7" t="s">
        <v>28</v>
      </c>
      <c r="D30" s="7" t="s">
        <v>404</v>
      </c>
      <c r="E30" s="30">
        <v>1.44</v>
      </c>
      <c r="F30" s="30">
        <v>4.2</v>
      </c>
      <c r="G30" s="48">
        <v>6.5</v>
      </c>
      <c r="H30" s="8">
        <v>1.33</v>
      </c>
      <c r="I30" s="8">
        <v>5.5</v>
      </c>
      <c r="J30" s="8">
        <v>8</v>
      </c>
      <c r="K30" s="4">
        <f t="shared" si="0"/>
        <v>4.0466666666666669</v>
      </c>
      <c r="L30" s="9">
        <f t="shared" si="1"/>
        <v>-4.9433333333333334</v>
      </c>
      <c r="M30" s="5">
        <f t="shared" si="2"/>
        <v>-0.8966666666666665</v>
      </c>
      <c r="N30" s="81" t="s">
        <v>1287</v>
      </c>
    </row>
    <row r="31" spans="1:14" ht="14.5" customHeight="1" thickTop="1" thickBot="1">
      <c r="A31" s="6">
        <v>45022</v>
      </c>
      <c r="B31" s="7" t="s">
        <v>1288</v>
      </c>
      <c r="C31" s="7" t="s">
        <v>889</v>
      </c>
      <c r="D31" s="7" t="s">
        <v>1126</v>
      </c>
      <c r="E31" s="30">
        <v>1.44</v>
      </c>
      <c r="F31" s="30">
        <v>4.5</v>
      </c>
      <c r="G31" s="48">
        <v>6.5</v>
      </c>
      <c r="H31" s="8">
        <v>1.5</v>
      </c>
      <c r="I31" s="8">
        <v>4.75</v>
      </c>
      <c r="J31" s="8">
        <v>6</v>
      </c>
      <c r="K31" s="4">
        <f t="shared" si="0"/>
        <v>4.1466666666666665</v>
      </c>
      <c r="L31" s="9">
        <f t="shared" si="1"/>
        <v>-4.083333333333333</v>
      </c>
      <c r="M31" s="5">
        <f t="shared" si="2"/>
        <v>6.3333333333333464E-2</v>
      </c>
      <c r="N31" s="76" t="s">
        <v>1261</v>
      </c>
    </row>
    <row r="32" spans="1:14" ht="14.5" customHeight="1" thickTop="1" thickBot="1">
      <c r="A32" s="6">
        <v>44847</v>
      </c>
      <c r="B32" s="40" t="s">
        <v>84</v>
      </c>
      <c r="C32" s="40" t="s">
        <v>313</v>
      </c>
      <c r="D32" s="40" t="s">
        <v>1289</v>
      </c>
      <c r="E32" s="30">
        <v>1.44</v>
      </c>
      <c r="F32" s="30">
        <v>4.5</v>
      </c>
      <c r="G32" s="48">
        <v>6.5</v>
      </c>
      <c r="H32" s="8">
        <v>1.5</v>
      </c>
      <c r="I32" s="8">
        <v>4.33</v>
      </c>
      <c r="J32" s="41">
        <v>6</v>
      </c>
      <c r="K32" s="4">
        <f t="shared" si="0"/>
        <v>4.1466666666666665</v>
      </c>
      <c r="L32" s="9">
        <f t="shared" si="1"/>
        <v>-3.9433333333333334</v>
      </c>
      <c r="M32" s="5">
        <f t="shared" si="2"/>
        <v>0.20333333333333314</v>
      </c>
      <c r="N32" s="77" t="s">
        <v>1256</v>
      </c>
    </row>
    <row r="33" spans="1:14" ht="14.5" customHeight="1" thickTop="1" thickBot="1">
      <c r="A33" s="6">
        <v>45115</v>
      </c>
      <c r="B33" s="40" t="s">
        <v>1290</v>
      </c>
      <c r="C33" s="40" t="s">
        <v>1291</v>
      </c>
      <c r="D33" s="40" t="s">
        <v>1292</v>
      </c>
      <c r="E33" s="84">
        <v>6.5</v>
      </c>
      <c r="F33" s="82">
        <v>4.2</v>
      </c>
      <c r="G33" s="88">
        <v>1.44</v>
      </c>
      <c r="H33" s="41">
        <v>10</v>
      </c>
      <c r="I33" s="41">
        <v>5.25</v>
      </c>
      <c r="J33" s="41">
        <v>1.25</v>
      </c>
      <c r="K33" s="4">
        <f t="shared" si="0"/>
        <v>4.046666666666666</v>
      </c>
      <c r="L33" s="9">
        <f t="shared" si="1"/>
        <v>-5.5</v>
      </c>
      <c r="M33" s="5">
        <f t="shared" si="2"/>
        <v>-1.453333333333334</v>
      </c>
      <c r="N33" s="76" t="s">
        <v>1249</v>
      </c>
    </row>
    <row r="34" spans="1:14" ht="14.5" customHeight="1" thickTop="1" thickBot="1">
      <c r="A34" s="34">
        <v>45049</v>
      </c>
      <c r="B34" s="7" t="s">
        <v>785</v>
      </c>
      <c r="C34" s="7" t="s">
        <v>1293</v>
      </c>
      <c r="D34" s="7" t="s">
        <v>659</v>
      </c>
      <c r="E34" s="30">
        <v>1.44</v>
      </c>
      <c r="F34" s="30">
        <v>3.6</v>
      </c>
      <c r="G34" s="48">
        <v>7</v>
      </c>
      <c r="H34" s="8">
        <v>1.53</v>
      </c>
      <c r="I34" s="8">
        <v>3.4</v>
      </c>
      <c r="J34" s="8">
        <v>6.5</v>
      </c>
      <c r="K34" s="4">
        <f t="shared" si="0"/>
        <v>4.0133333333333328</v>
      </c>
      <c r="L34" s="9">
        <f t="shared" si="1"/>
        <v>-3.81</v>
      </c>
      <c r="M34" s="5">
        <f t="shared" si="2"/>
        <v>0.2033333333333327</v>
      </c>
      <c r="N34" s="76" t="s">
        <v>1249</v>
      </c>
    </row>
    <row r="35" spans="1:14" ht="14.5" customHeight="1" thickTop="1" thickBot="1">
      <c r="A35" s="34">
        <v>45068</v>
      </c>
      <c r="B35" s="7" t="s">
        <v>255</v>
      </c>
      <c r="C35" s="7" t="s">
        <v>804</v>
      </c>
      <c r="D35" s="7" t="s">
        <v>284</v>
      </c>
      <c r="E35" s="30">
        <v>1.44</v>
      </c>
      <c r="F35" s="30">
        <v>3.6</v>
      </c>
      <c r="G35" s="48">
        <v>7</v>
      </c>
      <c r="H35" s="8">
        <v>1.36</v>
      </c>
      <c r="I35" s="8">
        <v>4.2</v>
      </c>
      <c r="J35" s="8">
        <v>12</v>
      </c>
      <c r="K35" s="4">
        <f t="shared" si="0"/>
        <v>4.0133333333333328</v>
      </c>
      <c r="L35" s="9">
        <f t="shared" si="1"/>
        <v>-5.8533333333333344</v>
      </c>
      <c r="M35" s="5">
        <f t="shared" si="2"/>
        <v>-1.8400000000000016</v>
      </c>
      <c r="N35" s="76" t="s">
        <v>1261</v>
      </c>
    </row>
    <row r="36" spans="1:14" ht="14.5" customHeight="1" thickTop="1" thickBot="1">
      <c r="A36" s="34">
        <v>44683</v>
      </c>
      <c r="B36" s="7" t="s">
        <v>52</v>
      </c>
      <c r="C36" s="7" t="s">
        <v>510</v>
      </c>
      <c r="D36" s="7" t="s">
        <v>544</v>
      </c>
      <c r="E36" s="30">
        <v>1.44</v>
      </c>
      <c r="F36" s="30">
        <v>4.5</v>
      </c>
      <c r="G36" s="48">
        <v>7</v>
      </c>
      <c r="H36" s="8">
        <v>1.4</v>
      </c>
      <c r="I36" s="8">
        <v>5</v>
      </c>
      <c r="J36" s="8">
        <v>7</v>
      </c>
      <c r="K36" s="4">
        <f t="shared" si="0"/>
        <v>4.3133333333333335</v>
      </c>
      <c r="L36" s="9">
        <f t="shared" si="1"/>
        <v>-4.4666666666666668</v>
      </c>
      <c r="M36" s="5">
        <f t="shared" si="2"/>
        <v>-0.15333333333333332</v>
      </c>
      <c r="N36" s="77" t="s">
        <v>1269</v>
      </c>
    </row>
    <row r="37" spans="1:14" ht="14.5" customHeight="1" thickTop="1" thickBot="1">
      <c r="A37" s="34">
        <v>45168</v>
      </c>
      <c r="B37" s="7" t="s">
        <v>1294</v>
      </c>
      <c r="C37" s="7" t="s">
        <v>1295</v>
      </c>
      <c r="D37" s="7" t="s">
        <v>1296</v>
      </c>
      <c r="E37" s="30">
        <v>1.45</v>
      </c>
      <c r="F37" s="30">
        <v>4</v>
      </c>
      <c r="G37" s="48">
        <v>5.25</v>
      </c>
      <c r="H37" s="8">
        <v>1.4</v>
      </c>
      <c r="I37" s="8">
        <v>4</v>
      </c>
      <c r="J37" s="8">
        <v>6.5</v>
      </c>
      <c r="K37" s="4">
        <f t="shared" si="0"/>
        <v>3.5666666666666664</v>
      </c>
      <c r="L37" s="9">
        <f t="shared" si="1"/>
        <v>-3.9666666666666668</v>
      </c>
      <c r="M37" s="5">
        <f t="shared" si="2"/>
        <v>-0.40000000000000036</v>
      </c>
      <c r="N37" s="77" t="s">
        <v>1256</v>
      </c>
    </row>
    <row r="38" spans="1:14" ht="14.5" customHeight="1" thickTop="1" thickBot="1">
      <c r="A38" s="34">
        <v>45074</v>
      </c>
      <c r="B38" s="7" t="s">
        <v>117</v>
      </c>
      <c r="C38" s="7" t="s">
        <v>1094</v>
      </c>
      <c r="D38" s="7" t="s">
        <v>909</v>
      </c>
      <c r="E38" s="30">
        <v>1.45</v>
      </c>
      <c r="F38" s="30">
        <v>4.2</v>
      </c>
      <c r="G38" s="48">
        <v>5.25</v>
      </c>
      <c r="H38" s="8">
        <v>1.85</v>
      </c>
      <c r="I38" s="8">
        <v>3.75</v>
      </c>
      <c r="J38" s="8">
        <v>3.5</v>
      </c>
      <c r="K38" s="4">
        <f t="shared" si="0"/>
        <v>3.6333333333333333</v>
      </c>
      <c r="L38" s="9">
        <f t="shared" si="1"/>
        <v>-3.0333333333333332</v>
      </c>
      <c r="M38" s="5">
        <f t="shared" si="2"/>
        <v>0.60000000000000009</v>
      </c>
      <c r="N38" s="77" t="s">
        <v>1271</v>
      </c>
    </row>
    <row r="39" spans="1:14" ht="14.5" customHeight="1" thickTop="1" thickBot="1">
      <c r="A39" s="34">
        <v>45179</v>
      </c>
      <c r="B39" s="7" t="s">
        <v>294</v>
      </c>
      <c r="C39" s="7" t="s">
        <v>1071</v>
      </c>
      <c r="D39" s="7" t="s">
        <v>1297</v>
      </c>
      <c r="E39" s="30">
        <v>1.45</v>
      </c>
      <c r="F39" s="30">
        <v>4.2</v>
      </c>
      <c r="G39" s="48">
        <v>5.75</v>
      </c>
      <c r="H39" s="8">
        <v>1.44</v>
      </c>
      <c r="I39" s="8">
        <v>4.33</v>
      </c>
      <c r="J39" s="8">
        <v>6</v>
      </c>
      <c r="K39" s="4">
        <f t="shared" si="0"/>
        <v>3.8000000000000003</v>
      </c>
      <c r="L39" s="9">
        <f t="shared" si="1"/>
        <v>-3.9233333333333333</v>
      </c>
      <c r="M39" s="5">
        <f t="shared" si="2"/>
        <v>-0.12333333333333307</v>
      </c>
      <c r="N39" s="76" t="s">
        <v>1249</v>
      </c>
    </row>
    <row r="40" spans="1:14" ht="14.5" customHeight="1" thickTop="1" thickBot="1">
      <c r="A40" s="34">
        <v>44809</v>
      </c>
      <c r="B40" s="7" t="s">
        <v>561</v>
      </c>
      <c r="C40" s="7" t="s">
        <v>1298</v>
      </c>
      <c r="D40" s="7" t="s">
        <v>1144</v>
      </c>
      <c r="E40" s="30">
        <v>1.45</v>
      </c>
      <c r="F40" s="30">
        <v>4.33</v>
      </c>
      <c r="G40" s="48">
        <v>5.75</v>
      </c>
      <c r="H40" s="8">
        <v>1.29</v>
      </c>
      <c r="I40" s="8">
        <v>5.5</v>
      </c>
      <c r="J40" s="8">
        <v>8.5</v>
      </c>
      <c r="K40" s="4">
        <f t="shared" si="0"/>
        <v>3.8433333333333337</v>
      </c>
      <c r="L40" s="9">
        <f t="shared" si="1"/>
        <v>-5.0966666666666667</v>
      </c>
      <c r="M40" s="5">
        <f t="shared" si="2"/>
        <v>-1.253333333333333</v>
      </c>
      <c r="N40" s="77" t="s">
        <v>23</v>
      </c>
    </row>
    <row r="41" spans="1:14" ht="14.5" customHeight="1" thickTop="1" thickBot="1">
      <c r="A41" s="50">
        <v>45130</v>
      </c>
      <c r="B41" s="7" t="s">
        <v>561</v>
      </c>
      <c r="C41" s="7" t="s">
        <v>562</v>
      </c>
      <c r="D41" s="7" t="s">
        <v>1299</v>
      </c>
      <c r="E41" s="86">
        <v>1.45</v>
      </c>
      <c r="F41" s="30">
        <v>4</v>
      </c>
      <c r="G41" s="48">
        <v>6</v>
      </c>
      <c r="H41" s="8">
        <v>1.1599999999999999</v>
      </c>
      <c r="I41" s="8">
        <v>6</v>
      </c>
      <c r="J41" s="8">
        <v>13</v>
      </c>
      <c r="K41" s="4">
        <f t="shared" si="0"/>
        <v>3.8166666666666664</v>
      </c>
      <c r="L41" s="9">
        <f t="shared" si="1"/>
        <v>-6.72</v>
      </c>
      <c r="M41" s="5">
        <f t="shared" si="2"/>
        <v>-2.9033333333333333</v>
      </c>
      <c r="N41" s="76" t="s">
        <v>1249</v>
      </c>
    </row>
    <row r="42" spans="1:14" ht="14.5" customHeight="1" thickTop="1" thickBot="1">
      <c r="A42" s="50">
        <v>44777</v>
      </c>
      <c r="B42" s="7" t="s">
        <v>52</v>
      </c>
      <c r="C42" s="7" t="s">
        <v>307</v>
      </c>
      <c r="D42" s="7" t="s">
        <v>292</v>
      </c>
      <c r="E42" s="86">
        <v>1.45</v>
      </c>
      <c r="F42" s="30">
        <v>4.75</v>
      </c>
      <c r="G42" s="48">
        <v>6</v>
      </c>
      <c r="H42" s="8">
        <v>1.4</v>
      </c>
      <c r="I42" s="8">
        <v>5</v>
      </c>
      <c r="J42" s="8">
        <v>7</v>
      </c>
      <c r="K42" s="4">
        <f t="shared" si="0"/>
        <v>4.0666666666666664</v>
      </c>
      <c r="L42" s="9">
        <f t="shared" si="1"/>
        <v>-4.4666666666666668</v>
      </c>
      <c r="M42" s="5">
        <f t="shared" si="2"/>
        <v>-0.40000000000000036</v>
      </c>
      <c r="N42" s="77" t="s">
        <v>23</v>
      </c>
    </row>
    <row r="43" spans="1:14" ht="14.5" customHeight="1" thickTop="1" thickBot="1">
      <c r="A43" s="34">
        <v>45150</v>
      </c>
      <c r="B43" s="7" t="s">
        <v>1300</v>
      </c>
      <c r="C43" s="31" t="s">
        <v>564</v>
      </c>
      <c r="D43" s="7" t="s">
        <v>1104</v>
      </c>
      <c r="E43" s="30">
        <v>5.25</v>
      </c>
      <c r="F43" s="30">
        <v>4.5</v>
      </c>
      <c r="G43" s="48">
        <v>1.45</v>
      </c>
      <c r="H43" s="8">
        <v>5.5</v>
      </c>
      <c r="I43" s="8">
        <v>5</v>
      </c>
      <c r="J43" s="8">
        <v>1.53</v>
      </c>
      <c r="K43" s="4">
        <f t="shared" si="0"/>
        <v>3.7333333333333329</v>
      </c>
      <c r="L43" s="9">
        <f t="shared" si="1"/>
        <v>-4.01</v>
      </c>
      <c r="M43" s="5">
        <f t="shared" si="2"/>
        <v>-0.27666666666666684</v>
      </c>
      <c r="N43" s="77" t="s">
        <v>23</v>
      </c>
    </row>
    <row r="44" spans="1:14" ht="14.5" customHeight="1" thickTop="1" thickBot="1">
      <c r="A44" s="34">
        <v>45146</v>
      </c>
      <c r="B44" s="7" t="s">
        <v>568</v>
      </c>
      <c r="C44" s="7" t="s">
        <v>1301</v>
      </c>
      <c r="D44" s="7" t="s">
        <v>1302</v>
      </c>
      <c r="E44" s="30">
        <v>5.75</v>
      </c>
      <c r="F44" s="30">
        <v>4.5</v>
      </c>
      <c r="G44" s="48">
        <v>1.45</v>
      </c>
      <c r="H44" s="8">
        <v>6</v>
      </c>
      <c r="I44" s="8">
        <v>4.2</v>
      </c>
      <c r="J44" s="8">
        <v>1.53</v>
      </c>
      <c r="K44" s="4">
        <f t="shared" si="0"/>
        <v>3.9</v>
      </c>
      <c r="L44" s="9">
        <f t="shared" si="1"/>
        <v>-3.9099999999999997</v>
      </c>
      <c r="M44" s="5">
        <f t="shared" si="2"/>
        <v>-9.9999999999997868E-3</v>
      </c>
      <c r="N44" s="77" t="s">
        <v>23</v>
      </c>
    </row>
    <row r="45" spans="1:14" ht="14.5" customHeight="1" thickTop="1" thickBot="1">
      <c r="A45" s="34">
        <v>45200</v>
      </c>
      <c r="B45" s="7" t="s">
        <v>49</v>
      </c>
      <c r="C45" s="7" t="s">
        <v>153</v>
      </c>
      <c r="D45" s="7" t="s">
        <v>1303</v>
      </c>
      <c r="E45" s="84">
        <v>6.5</v>
      </c>
      <c r="F45" s="30">
        <v>4.5</v>
      </c>
      <c r="G45" s="48">
        <v>1.45</v>
      </c>
      <c r="H45" s="8">
        <v>8.5</v>
      </c>
      <c r="I45" s="8">
        <v>4.75</v>
      </c>
      <c r="J45" s="8">
        <v>1.4</v>
      </c>
      <c r="K45" s="4">
        <f t="shared" si="0"/>
        <v>4.1499999999999995</v>
      </c>
      <c r="L45" s="9">
        <f t="shared" si="1"/>
        <v>-4.8833333333333337</v>
      </c>
      <c r="M45" s="5">
        <f t="shared" si="2"/>
        <v>-0.73333333333333428</v>
      </c>
      <c r="N45" s="77" t="s">
        <v>1251</v>
      </c>
    </row>
    <row r="46" spans="1:14" ht="14.5" customHeight="1" thickTop="1" thickBot="1">
      <c r="A46" s="51">
        <v>45166</v>
      </c>
      <c r="B46" s="11" t="s">
        <v>719</v>
      </c>
      <c r="C46" s="52" t="s">
        <v>1304</v>
      </c>
      <c r="D46" s="21" t="s">
        <v>918</v>
      </c>
      <c r="E46" s="30">
        <v>1.5</v>
      </c>
      <c r="F46" s="30">
        <v>4</v>
      </c>
      <c r="G46" s="48">
        <v>5</v>
      </c>
      <c r="H46" s="8">
        <v>1.4</v>
      </c>
      <c r="I46" s="8">
        <v>4.75</v>
      </c>
      <c r="J46" s="8">
        <v>7.5</v>
      </c>
      <c r="K46" s="4">
        <f t="shared" si="0"/>
        <v>3.5</v>
      </c>
      <c r="L46" s="9">
        <f t="shared" si="1"/>
        <v>-4.55</v>
      </c>
      <c r="M46" s="5">
        <f t="shared" si="2"/>
        <v>-1.0499999999999998</v>
      </c>
      <c r="N46" s="81" t="s">
        <v>1287</v>
      </c>
    </row>
    <row r="47" spans="1:14" ht="14.5" customHeight="1" thickTop="1" thickBot="1">
      <c r="A47" s="16">
        <v>45087</v>
      </c>
      <c r="B47" s="36" t="s">
        <v>387</v>
      </c>
      <c r="C47" s="53" t="s">
        <v>1227</v>
      </c>
      <c r="D47" s="54" t="s">
        <v>1194</v>
      </c>
      <c r="E47" s="47">
        <v>1.5</v>
      </c>
      <c r="F47" s="83">
        <v>4</v>
      </c>
      <c r="G47" s="89">
        <v>5</v>
      </c>
      <c r="H47" s="22">
        <v>1.4</v>
      </c>
      <c r="I47" s="22">
        <v>4.33</v>
      </c>
      <c r="J47" s="22">
        <v>5.75</v>
      </c>
      <c r="K47" s="4">
        <f t="shared" si="0"/>
        <v>3.5</v>
      </c>
      <c r="L47" s="9">
        <f t="shared" si="1"/>
        <v>-3.8266666666666667</v>
      </c>
      <c r="M47" s="5">
        <f t="shared" si="2"/>
        <v>-0.32666666666666666</v>
      </c>
      <c r="N47" s="81" t="s">
        <v>1287</v>
      </c>
    </row>
    <row r="48" spans="1:14" ht="14.5" customHeight="1" thickTop="1" thickBot="1">
      <c r="A48" s="16">
        <v>45169</v>
      </c>
      <c r="B48" s="11" t="s">
        <v>52</v>
      </c>
      <c r="C48" s="52" t="s">
        <v>448</v>
      </c>
      <c r="D48" s="21" t="s">
        <v>1062</v>
      </c>
      <c r="E48" s="30">
        <v>1.5</v>
      </c>
      <c r="F48" s="30">
        <v>4</v>
      </c>
      <c r="G48" s="48">
        <v>5</v>
      </c>
      <c r="H48" s="8">
        <v>1.9</v>
      </c>
      <c r="I48" s="8">
        <v>3.5</v>
      </c>
      <c r="J48" s="8">
        <v>4</v>
      </c>
      <c r="K48" s="4">
        <f t="shared" si="0"/>
        <v>3.5</v>
      </c>
      <c r="L48" s="9">
        <f t="shared" si="1"/>
        <v>-3.1333333333333333</v>
      </c>
      <c r="M48" s="5">
        <f t="shared" si="2"/>
        <v>0.3666666666666667</v>
      </c>
      <c r="N48" s="77" t="s">
        <v>1305</v>
      </c>
    </row>
    <row r="49" spans="1:14" ht="14.5" customHeight="1" thickTop="1" thickBot="1">
      <c r="A49" s="16">
        <v>44781</v>
      </c>
      <c r="B49" s="11" t="s">
        <v>100</v>
      </c>
      <c r="C49" s="52" t="s">
        <v>1119</v>
      </c>
      <c r="D49" s="21" t="s">
        <v>102</v>
      </c>
      <c r="E49" s="30">
        <v>1.5</v>
      </c>
      <c r="F49" s="30">
        <v>4</v>
      </c>
      <c r="G49" s="48">
        <v>5</v>
      </c>
      <c r="H49" s="8">
        <v>1.57</v>
      </c>
      <c r="I49" s="8">
        <v>3.8</v>
      </c>
      <c r="J49" s="8">
        <v>4.5</v>
      </c>
      <c r="K49" s="4">
        <f t="shared" si="0"/>
        <v>3.5</v>
      </c>
      <c r="L49" s="9">
        <f t="shared" si="1"/>
        <v>-3.2900000000000005</v>
      </c>
      <c r="M49" s="5">
        <f t="shared" si="2"/>
        <v>0.20999999999999952</v>
      </c>
      <c r="N49" s="77" t="s">
        <v>1269</v>
      </c>
    </row>
    <row r="50" spans="1:14" ht="14.5" customHeight="1" thickTop="1" thickBot="1">
      <c r="A50" s="16">
        <v>45165</v>
      </c>
      <c r="B50" s="11" t="s">
        <v>255</v>
      </c>
      <c r="C50" s="52" t="s">
        <v>1306</v>
      </c>
      <c r="D50" s="21" t="s">
        <v>1075</v>
      </c>
      <c r="E50" s="30">
        <v>1.5</v>
      </c>
      <c r="F50" s="30">
        <v>4</v>
      </c>
      <c r="G50" s="48">
        <v>5</v>
      </c>
      <c r="H50" s="8">
        <v>1.66</v>
      </c>
      <c r="I50" s="8">
        <v>3.75</v>
      </c>
      <c r="J50" s="8">
        <v>5.25</v>
      </c>
      <c r="K50" s="4">
        <f t="shared" si="0"/>
        <v>3.5</v>
      </c>
      <c r="L50" s="9">
        <f t="shared" si="1"/>
        <v>-3.5533333333333332</v>
      </c>
      <c r="M50" s="5">
        <f t="shared" si="2"/>
        <v>-5.3333333333333233E-2</v>
      </c>
      <c r="N50" s="77" t="s">
        <v>1269</v>
      </c>
    </row>
    <row r="51" spans="1:14" ht="14.5" customHeight="1" thickTop="1" thickBot="1">
      <c r="A51" s="6">
        <v>45045</v>
      </c>
      <c r="B51" s="7" t="s">
        <v>1110</v>
      </c>
      <c r="C51" s="7" t="s">
        <v>1307</v>
      </c>
      <c r="D51" s="7" t="s">
        <v>1308</v>
      </c>
      <c r="E51" s="30">
        <v>1.5</v>
      </c>
      <c r="F51" s="30">
        <v>4</v>
      </c>
      <c r="G51" s="48">
        <v>5</v>
      </c>
      <c r="H51" s="8">
        <v>1.53</v>
      </c>
      <c r="I51" s="8">
        <v>4.2</v>
      </c>
      <c r="J51" s="8">
        <v>4.33</v>
      </c>
      <c r="K51" s="4">
        <f t="shared" si="0"/>
        <v>3.5</v>
      </c>
      <c r="L51" s="9">
        <f t="shared" si="1"/>
        <v>-3.3533333333333335</v>
      </c>
      <c r="M51" s="5">
        <f t="shared" si="2"/>
        <v>0.1466666666666665</v>
      </c>
      <c r="N51" s="77" t="s">
        <v>1305</v>
      </c>
    </row>
    <row r="52" spans="1:14" ht="14.5" customHeight="1" thickTop="1" thickBot="1">
      <c r="A52" s="6">
        <v>44646</v>
      </c>
      <c r="B52" s="7" t="s">
        <v>1285</v>
      </c>
      <c r="C52" s="7" t="s">
        <v>1309</v>
      </c>
      <c r="D52" s="7" t="s">
        <v>1310</v>
      </c>
      <c r="E52" s="30">
        <v>1.5</v>
      </c>
      <c r="F52" s="30">
        <v>4</v>
      </c>
      <c r="G52" s="48">
        <v>5</v>
      </c>
      <c r="H52" s="8">
        <v>1.62</v>
      </c>
      <c r="I52" s="8">
        <v>3.8</v>
      </c>
      <c r="J52" s="8">
        <v>4.33</v>
      </c>
      <c r="K52" s="4">
        <f t="shared" si="0"/>
        <v>3.5</v>
      </c>
      <c r="L52" s="9">
        <f t="shared" si="1"/>
        <v>-3.25</v>
      </c>
      <c r="M52" s="5">
        <f t="shared" si="2"/>
        <v>0.25</v>
      </c>
      <c r="N52" s="77" t="s">
        <v>1305</v>
      </c>
    </row>
    <row r="53" spans="1:14" ht="14.5" customHeight="1" thickTop="1" thickBot="1">
      <c r="A53" s="6">
        <v>45082</v>
      </c>
      <c r="B53" s="7" t="s">
        <v>1311</v>
      </c>
      <c r="C53" s="7" t="s">
        <v>1312</v>
      </c>
      <c r="D53" s="7" t="s">
        <v>1313</v>
      </c>
      <c r="E53" s="30">
        <v>1.5</v>
      </c>
      <c r="F53" s="30">
        <v>4</v>
      </c>
      <c r="G53" s="48">
        <v>5</v>
      </c>
      <c r="H53" s="8">
        <v>1.85</v>
      </c>
      <c r="I53" s="8">
        <v>3.2</v>
      </c>
      <c r="J53" s="8">
        <v>3.8</v>
      </c>
      <c r="K53" s="4">
        <f t="shared" si="0"/>
        <v>3.5</v>
      </c>
      <c r="L53" s="9">
        <f t="shared" si="1"/>
        <v>-2.9500000000000006</v>
      </c>
      <c r="M53" s="5">
        <f t="shared" si="2"/>
        <v>0.54999999999999938</v>
      </c>
      <c r="N53" s="77" t="s">
        <v>1305</v>
      </c>
    </row>
    <row r="54" spans="1:14" ht="14.5" customHeight="1" thickTop="1" thickBot="1">
      <c r="A54" s="6">
        <v>45186</v>
      </c>
      <c r="B54" s="7" t="s">
        <v>546</v>
      </c>
      <c r="C54" s="7" t="s">
        <v>547</v>
      </c>
      <c r="D54" s="7" t="s">
        <v>1228</v>
      </c>
      <c r="E54" s="30">
        <v>1.5</v>
      </c>
      <c r="F54" s="30">
        <v>4.2</v>
      </c>
      <c r="G54" s="48">
        <v>5</v>
      </c>
      <c r="H54" s="8">
        <v>1.66</v>
      </c>
      <c r="I54" s="8">
        <v>3.75</v>
      </c>
      <c r="J54" s="8">
        <v>4</v>
      </c>
      <c r="K54" s="4">
        <f t="shared" si="0"/>
        <v>3.5666666666666664</v>
      </c>
      <c r="L54" s="9">
        <f t="shared" si="1"/>
        <v>-3.1366666666666667</v>
      </c>
      <c r="M54" s="5">
        <f t="shared" si="2"/>
        <v>0.42999999999999972</v>
      </c>
      <c r="N54" s="77" t="s">
        <v>1305</v>
      </c>
    </row>
    <row r="55" spans="1:14" ht="14.5" customHeight="1" thickTop="1" thickBot="1">
      <c r="A55" s="6">
        <v>44969</v>
      </c>
      <c r="B55" s="7" t="s">
        <v>1314</v>
      </c>
      <c r="C55" s="7" t="s">
        <v>391</v>
      </c>
      <c r="D55" s="7" t="s">
        <v>1315</v>
      </c>
      <c r="E55" s="30">
        <v>5</v>
      </c>
      <c r="F55" s="30">
        <v>4</v>
      </c>
      <c r="G55" s="48">
        <v>1.5</v>
      </c>
      <c r="H55" s="8">
        <v>4.75</v>
      </c>
      <c r="I55" s="8">
        <v>4</v>
      </c>
      <c r="J55" s="8">
        <v>1.57</v>
      </c>
      <c r="K55" s="4">
        <f t="shared" si="0"/>
        <v>3.5</v>
      </c>
      <c r="L55" s="9">
        <f t="shared" si="1"/>
        <v>-3.44</v>
      </c>
      <c r="M55" s="5">
        <f t="shared" si="2"/>
        <v>6.0000000000000053E-2</v>
      </c>
      <c r="N55" s="77" t="s">
        <v>1256</v>
      </c>
    </row>
    <row r="56" spans="1:14" ht="14.5" customHeight="1" thickTop="1" thickBot="1">
      <c r="A56" s="6">
        <v>44986</v>
      </c>
      <c r="B56" s="7" t="s">
        <v>1316</v>
      </c>
      <c r="C56" s="7" t="s">
        <v>1317</v>
      </c>
      <c r="D56" s="7" t="s">
        <v>629</v>
      </c>
      <c r="E56" s="30">
        <v>5</v>
      </c>
      <c r="F56" s="30">
        <v>4.5</v>
      </c>
      <c r="G56" s="48">
        <v>1.5</v>
      </c>
      <c r="H56" s="8">
        <v>5.25</v>
      </c>
      <c r="I56" s="8">
        <v>4.5</v>
      </c>
      <c r="J56" s="8">
        <v>1.55</v>
      </c>
      <c r="K56" s="4">
        <f t="shared" si="0"/>
        <v>3.6666666666666665</v>
      </c>
      <c r="L56" s="9">
        <f t="shared" si="1"/>
        <v>-3.7666666666666671</v>
      </c>
      <c r="M56" s="5">
        <f t="shared" si="2"/>
        <v>-0.10000000000000053</v>
      </c>
      <c r="N56" s="77" t="s">
        <v>1256</v>
      </c>
    </row>
    <row r="57" spans="1:14" ht="14.5" customHeight="1" thickTop="1" thickBot="1">
      <c r="A57" s="6">
        <v>44941</v>
      </c>
      <c r="B57" s="7" t="s">
        <v>707</v>
      </c>
      <c r="C57" s="7" t="s">
        <v>1125</v>
      </c>
      <c r="D57" s="7" t="s">
        <v>512</v>
      </c>
      <c r="E57" s="30">
        <v>5</v>
      </c>
      <c r="F57" s="30">
        <v>4.5</v>
      </c>
      <c r="G57" s="48">
        <v>1.5</v>
      </c>
      <c r="H57" s="8">
        <v>8.5</v>
      </c>
      <c r="I57" s="8">
        <v>5.5</v>
      </c>
      <c r="J57" s="8">
        <v>1.33</v>
      </c>
      <c r="K57" s="4">
        <f t="shared" si="0"/>
        <v>3.6666666666666665</v>
      </c>
      <c r="L57" s="9">
        <f t="shared" si="1"/>
        <v>-5.1100000000000003</v>
      </c>
      <c r="M57" s="5">
        <f t="shared" si="2"/>
        <v>-1.4433333333333338</v>
      </c>
      <c r="N57" s="77" t="s">
        <v>1256</v>
      </c>
    </row>
    <row r="58" spans="1:14" ht="14.5" customHeight="1" thickTop="1" thickBot="1">
      <c r="A58" s="6">
        <v>44975</v>
      </c>
      <c r="B58" s="7" t="s">
        <v>719</v>
      </c>
      <c r="C58" s="7" t="s">
        <v>1318</v>
      </c>
      <c r="D58" s="7" t="s">
        <v>1319</v>
      </c>
      <c r="E58" s="30">
        <v>1.5</v>
      </c>
      <c r="F58" s="30">
        <v>4</v>
      </c>
      <c r="G58" s="48">
        <v>5.25</v>
      </c>
      <c r="H58" s="8">
        <v>1.62</v>
      </c>
      <c r="I58" s="8">
        <v>3.8</v>
      </c>
      <c r="J58" s="8">
        <v>5.75</v>
      </c>
      <c r="K58" s="4">
        <f t="shared" si="0"/>
        <v>3.5833333333333335</v>
      </c>
      <c r="L58" s="9">
        <f t="shared" si="1"/>
        <v>-3.7233333333333332</v>
      </c>
      <c r="M58" s="5">
        <f t="shared" si="2"/>
        <v>-0.13999999999999968</v>
      </c>
      <c r="N58" s="76" t="s">
        <v>1249</v>
      </c>
    </row>
    <row r="59" spans="1:14" ht="14.5" customHeight="1" thickTop="1" thickBot="1">
      <c r="A59" s="6">
        <v>45228</v>
      </c>
      <c r="B59" s="7" t="s">
        <v>546</v>
      </c>
      <c r="C59" s="7" t="s">
        <v>1320</v>
      </c>
      <c r="D59" s="7" t="s">
        <v>1248</v>
      </c>
      <c r="E59" s="30">
        <v>1.5</v>
      </c>
      <c r="F59" s="30">
        <v>4</v>
      </c>
      <c r="G59" s="48">
        <v>5.25</v>
      </c>
      <c r="H59" s="8">
        <v>1.53</v>
      </c>
      <c r="I59" s="15">
        <v>4</v>
      </c>
      <c r="J59" s="8">
        <v>5</v>
      </c>
      <c r="K59" s="4">
        <f t="shared" si="0"/>
        <v>3.5833333333333335</v>
      </c>
      <c r="L59" s="9">
        <f t="shared" si="1"/>
        <v>-3.5100000000000002</v>
      </c>
      <c r="M59" s="5">
        <f t="shared" si="2"/>
        <v>7.333333333333325E-2</v>
      </c>
      <c r="N59" s="76" t="s">
        <v>1261</v>
      </c>
    </row>
    <row r="60" spans="1:14" ht="14.5" customHeight="1" thickTop="1" thickBot="1">
      <c r="A60" s="6">
        <v>45075</v>
      </c>
      <c r="B60" s="7" t="s">
        <v>1321</v>
      </c>
      <c r="C60" s="7" t="s">
        <v>1322</v>
      </c>
      <c r="D60" s="7" t="s">
        <v>1323</v>
      </c>
      <c r="E60" s="30">
        <v>1.5</v>
      </c>
      <c r="F60" s="30">
        <v>4</v>
      </c>
      <c r="G60" s="48">
        <v>5.25</v>
      </c>
      <c r="H60" s="8">
        <v>1.66</v>
      </c>
      <c r="I60" s="8">
        <v>3.8</v>
      </c>
      <c r="J60" s="8">
        <v>4</v>
      </c>
      <c r="K60" s="4">
        <f t="shared" si="0"/>
        <v>3.5833333333333335</v>
      </c>
      <c r="L60" s="9">
        <f t="shared" si="1"/>
        <v>-3.1533333333333338</v>
      </c>
      <c r="M60" s="5">
        <f t="shared" si="2"/>
        <v>0.42999999999999972</v>
      </c>
      <c r="N60" s="77" t="s">
        <v>1305</v>
      </c>
    </row>
    <row r="61" spans="1:14" ht="14.5" customHeight="1" thickTop="1" thickBot="1">
      <c r="A61" s="6">
        <v>45201</v>
      </c>
      <c r="B61" s="7" t="s">
        <v>437</v>
      </c>
      <c r="C61" s="7" t="s">
        <v>860</v>
      </c>
      <c r="D61" s="7" t="s">
        <v>638</v>
      </c>
      <c r="E61" s="30">
        <v>1.5</v>
      </c>
      <c r="F61" s="30">
        <v>3.8</v>
      </c>
      <c r="G61" s="48">
        <v>5.25</v>
      </c>
      <c r="H61" s="8">
        <v>1.55</v>
      </c>
      <c r="I61" s="8">
        <v>4</v>
      </c>
      <c r="J61" s="8">
        <v>6</v>
      </c>
      <c r="K61" s="4">
        <f t="shared" si="0"/>
        <v>3.5166666666666671</v>
      </c>
      <c r="L61" s="9">
        <f t="shared" si="1"/>
        <v>-3.85</v>
      </c>
      <c r="M61" s="5">
        <f t="shared" si="2"/>
        <v>-0.33333333333333304</v>
      </c>
      <c r="N61" s="77" t="s">
        <v>1305</v>
      </c>
    </row>
    <row r="62" spans="1:14" ht="14.5" customHeight="1" thickTop="1" thickBot="1">
      <c r="A62" s="6">
        <v>45103</v>
      </c>
      <c r="B62" s="7" t="s">
        <v>735</v>
      </c>
      <c r="C62" s="7" t="s">
        <v>1324</v>
      </c>
      <c r="D62" s="7" t="s">
        <v>1325</v>
      </c>
      <c r="E62" s="30">
        <v>1.5</v>
      </c>
      <c r="F62" s="30">
        <v>3.8</v>
      </c>
      <c r="G62" s="48">
        <v>5.25</v>
      </c>
      <c r="H62" s="8">
        <v>1.5</v>
      </c>
      <c r="I62" s="8">
        <v>3.75</v>
      </c>
      <c r="J62" s="8">
        <v>6</v>
      </c>
      <c r="K62" s="4">
        <f t="shared" si="0"/>
        <v>3.5166666666666671</v>
      </c>
      <c r="L62" s="9">
        <f t="shared" si="1"/>
        <v>-3.75</v>
      </c>
      <c r="M62" s="5">
        <f t="shared" si="2"/>
        <v>-0.23333333333333295</v>
      </c>
      <c r="N62" s="77" t="s">
        <v>1305</v>
      </c>
    </row>
    <row r="63" spans="1:14" ht="14.5" customHeight="1" thickTop="1" thickBot="1">
      <c r="A63" s="6">
        <v>45152</v>
      </c>
      <c r="B63" s="7" t="s">
        <v>1290</v>
      </c>
      <c r="C63" s="7" t="s">
        <v>1326</v>
      </c>
      <c r="D63" s="7" t="s">
        <v>1327</v>
      </c>
      <c r="E63" s="30">
        <v>1.5</v>
      </c>
      <c r="F63" s="30">
        <v>4</v>
      </c>
      <c r="G63" s="48">
        <v>5.25</v>
      </c>
      <c r="H63" s="8">
        <v>1.5</v>
      </c>
      <c r="I63" s="8">
        <v>4</v>
      </c>
      <c r="J63" s="8">
        <v>6</v>
      </c>
      <c r="K63" s="4">
        <f t="shared" si="0"/>
        <v>3.5833333333333335</v>
      </c>
      <c r="L63" s="9">
        <f t="shared" si="1"/>
        <v>-3.8333333333333335</v>
      </c>
      <c r="M63" s="5">
        <f t="shared" si="2"/>
        <v>-0.25</v>
      </c>
      <c r="N63" s="77" t="s">
        <v>1305</v>
      </c>
    </row>
    <row r="64" spans="1:14" ht="14.5" customHeight="1" thickTop="1" thickBot="1">
      <c r="A64" s="6">
        <v>44993</v>
      </c>
      <c r="B64" s="7" t="s">
        <v>72</v>
      </c>
      <c r="C64" s="7" t="s">
        <v>1182</v>
      </c>
      <c r="D64" s="7" t="s">
        <v>669</v>
      </c>
      <c r="E64" s="30">
        <v>1.5</v>
      </c>
      <c r="F64" s="30">
        <v>3.8</v>
      </c>
      <c r="G64" s="48">
        <v>5.25</v>
      </c>
      <c r="H64" s="8">
        <v>1.57</v>
      </c>
      <c r="I64" s="8">
        <v>3.6</v>
      </c>
      <c r="J64" s="8">
        <v>5</v>
      </c>
      <c r="K64" s="4">
        <f>SUM(E64:G64)/3</f>
        <v>3.5166666666666671</v>
      </c>
      <c r="L64" s="9">
        <f>(SUM(H64:J64)/3)*-1</f>
        <v>-3.39</v>
      </c>
      <c r="M64" s="5">
        <f t="shared" si="2"/>
        <v>0.12666666666666693</v>
      </c>
      <c r="N64" s="81" t="s">
        <v>1328</v>
      </c>
    </row>
    <row r="65" spans="1:14" ht="14.5" customHeight="1" thickTop="1" thickBot="1">
      <c r="A65" s="16">
        <v>44962</v>
      </c>
      <c r="B65" s="11" t="s">
        <v>229</v>
      </c>
      <c r="C65" s="7" t="s">
        <v>1247</v>
      </c>
      <c r="D65" s="29" t="s">
        <v>1329</v>
      </c>
      <c r="E65" s="30">
        <v>1.5</v>
      </c>
      <c r="F65" s="30">
        <v>3.8</v>
      </c>
      <c r="G65" s="48">
        <v>5.25</v>
      </c>
      <c r="H65" s="8">
        <v>1.45</v>
      </c>
      <c r="I65" s="8">
        <v>4</v>
      </c>
      <c r="J65" s="8">
        <v>5.75</v>
      </c>
      <c r="K65" s="4">
        <f>SUM(E65:G65)/3</f>
        <v>3.5166666666666671</v>
      </c>
      <c r="L65" s="9">
        <f>(SUM(H65:J65)/3)*-1</f>
        <v>-3.7333333333333329</v>
      </c>
      <c r="M65" s="5">
        <f t="shared" si="2"/>
        <v>-0.2166666666666659</v>
      </c>
      <c r="N65" s="77" t="s">
        <v>1330</v>
      </c>
    </row>
    <row r="66" spans="1:14" ht="14.5" customHeight="1" thickTop="1" thickBot="1">
      <c r="A66" s="6">
        <v>45228</v>
      </c>
      <c r="B66" s="7" t="s">
        <v>35</v>
      </c>
      <c r="C66" s="7" t="s">
        <v>1331</v>
      </c>
      <c r="D66" s="7" t="s">
        <v>537</v>
      </c>
      <c r="E66" s="30">
        <v>1.5</v>
      </c>
      <c r="F66" s="30">
        <v>4.75</v>
      </c>
      <c r="G66" s="48">
        <v>5.25</v>
      </c>
      <c r="H66" s="8">
        <v>1.45</v>
      </c>
      <c r="I66" s="15">
        <v>4.75</v>
      </c>
      <c r="J66" s="8">
        <v>5.75</v>
      </c>
      <c r="K66" s="4">
        <f t="shared" ref="K66:K129" si="3">SUM(E66:G66)/3</f>
        <v>3.8333333333333335</v>
      </c>
      <c r="L66" s="9">
        <f t="shared" ref="L66:L122" si="4">(SUM(H66:J66)/3)*-1</f>
        <v>-3.9833333333333329</v>
      </c>
      <c r="M66" s="5">
        <f t="shared" ref="M66:M129" si="5">SUM(K66:L66)</f>
        <v>-0.14999999999999947</v>
      </c>
      <c r="N66" s="77" t="s">
        <v>1330</v>
      </c>
    </row>
    <row r="67" spans="1:14" ht="14.5" customHeight="1" thickTop="1" thickBot="1">
      <c r="A67" s="6">
        <v>45164</v>
      </c>
      <c r="B67" s="7" t="s">
        <v>1332</v>
      </c>
      <c r="C67" s="7" t="s">
        <v>1333</v>
      </c>
      <c r="D67" s="7" t="s">
        <v>1334</v>
      </c>
      <c r="E67" s="30">
        <v>5.25</v>
      </c>
      <c r="F67" s="30">
        <v>4.2</v>
      </c>
      <c r="G67" s="48">
        <v>1.5</v>
      </c>
      <c r="H67" s="8">
        <v>4.2</v>
      </c>
      <c r="I67" s="8">
        <v>3.6</v>
      </c>
      <c r="J67" s="8">
        <v>1.72</v>
      </c>
      <c r="K67" s="4">
        <f t="shared" si="3"/>
        <v>3.65</v>
      </c>
      <c r="L67" s="9">
        <f t="shared" si="4"/>
        <v>-3.1733333333333338</v>
      </c>
      <c r="M67" s="5">
        <f t="shared" si="5"/>
        <v>0.47666666666666613</v>
      </c>
      <c r="N67" s="81" t="s">
        <v>1328</v>
      </c>
    </row>
    <row r="68" spans="1:14" ht="14.5" customHeight="1" thickTop="1" thickBot="1">
      <c r="A68" s="6">
        <v>45165</v>
      </c>
      <c r="B68" s="7" t="s">
        <v>1335</v>
      </c>
      <c r="C68" s="7" t="s">
        <v>1336</v>
      </c>
      <c r="D68" s="7" t="s">
        <v>1337</v>
      </c>
      <c r="E68" s="30">
        <v>1.5</v>
      </c>
      <c r="F68" s="30">
        <v>4</v>
      </c>
      <c r="G68" s="48">
        <v>5.5</v>
      </c>
      <c r="H68" s="8">
        <v>1.4</v>
      </c>
      <c r="I68" s="8">
        <v>4.2</v>
      </c>
      <c r="J68" s="8">
        <v>6.5</v>
      </c>
      <c r="K68" s="4">
        <f t="shared" si="3"/>
        <v>3.6666666666666665</v>
      </c>
      <c r="L68" s="9">
        <f t="shared" si="4"/>
        <v>-4.0333333333333332</v>
      </c>
      <c r="M68" s="5">
        <f t="shared" si="5"/>
        <v>-0.3666666666666667</v>
      </c>
      <c r="N68" s="77" t="s">
        <v>1269</v>
      </c>
    </row>
    <row r="69" spans="1:14" ht="14.5" customHeight="1" thickTop="1" thickBot="1">
      <c r="A69" s="6">
        <v>44956</v>
      </c>
      <c r="B69" s="7" t="s">
        <v>1338</v>
      </c>
      <c r="C69" s="7" t="s">
        <v>1339</v>
      </c>
      <c r="D69" s="7" t="s">
        <v>1340</v>
      </c>
      <c r="E69" s="30">
        <v>1.5</v>
      </c>
      <c r="F69" s="30">
        <v>4</v>
      </c>
      <c r="G69" s="48">
        <v>5.5</v>
      </c>
      <c r="H69" s="8">
        <v>1.7</v>
      </c>
      <c r="I69" s="8">
        <v>3.75</v>
      </c>
      <c r="J69" s="8">
        <v>5</v>
      </c>
      <c r="K69" s="4">
        <f t="shared" si="3"/>
        <v>3.6666666666666665</v>
      </c>
      <c r="L69" s="9">
        <f t="shared" si="4"/>
        <v>-3.4833333333333329</v>
      </c>
      <c r="M69" s="5">
        <f t="shared" si="5"/>
        <v>0.18333333333333357</v>
      </c>
      <c r="N69" s="76" t="s">
        <v>1249</v>
      </c>
    </row>
    <row r="70" spans="1:14" ht="14.5" customHeight="1" thickTop="1" thickBot="1">
      <c r="A70" s="6">
        <v>44969</v>
      </c>
      <c r="B70" s="7" t="s">
        <v>719</v>
      </c>
      <c r="C70" s="7" t="s">
        <v>1341</v>
      </c>
      <c r="D70" s="31" t="s">
        <v>430</v>
      </c>
      <c r="E70" s="30">
        <v>1.5</v>
      </c>
      <c r="F70" s="30">
        <v>3.8</v>
      </c>
      <c r="G70" s="48">
        <v>5.5</v>
      </c>
      <c r="H70" s="8">
        <v>1.91</v>
      </c>
      <c r="I70" s="8">
        <v>3.75</v>
      </c>
      <c r="J70" s="8">
        <v>3.6</v>
      </c>
      <c r="K70" s="4">
        <f t="shared" si="3"/>
        <v>3.6</v>
      </c>
      <c r="L70" s="9">
        <f t="shared" si="4"/>
        <v>-3.0866666666666664</v>
      </c>
      <c r="M70" s="5">
        <f t="shared" si="5"/>
        <v>0.51333333333333364</v>
      </c>
      <c r="N70" s="77" t="s">
        <v>1256</v>
      </c>
    </row>
    <row r="71" spans="1:14" ht="14.5" customHeight="1" thickTop="1" thickBot="1">
      <c r="A71" s="6">
        <v>44969</v>
      </c>
      <c r="B71" s="7" t="s">
        <v>11</v>
      </c>
      <c r="C71" s="7" t="s">
        <v>1342</v>
      </c>
      <c r="D71" s="7" t="s">
        <v>22</v>
      </c>
      <c r="E71" s="30">
        <v>1.5</v>
      </c>
      <c r="F71" s="30">
        <v>3.8</v>
      </c>
      <c r="G71" s="48">
        <v>5.5</v>
      </c>
      <c r="H71" s="8">
        <v>1.85</v>
      </c>
      <c r="I71" s="8">
        <v>3.4</v>
      </c>
      <c r="J71" s="8">
        <v>3.6</v>
      </c>
      <c r="K71" s="4">
        <f t="shared" si="3"/>
        <v>3.6</v>
      </c>
      <c r="L71" s="9">
        <f t="shared" si="4"/>
        <v>-2.9499999999999997</v>
      </c>
      <c r="M71" s="5">
        <f t="shared" si="5"/>
        <v>0.65000000000000036</v>
      </c>
      <c r="N71" s="76" t="s">
        <v>1261</v>
      </c>
    </row>
    <row r="72" spans="1:14" ht="14.5" customHeight="1" thickTop="1" thickBot="1">
      <c r="A72" s="16">
        <v>45002</v>
      </c>
      <c r="B72" s="11" t="s">
        <v>165</v>
      </c>
      <c r="C72" s="21" t="s">
        <v>166</v>
      </c>
      <c r="D72" s="21" t="s">
        <v>452</v>
      </c>
      <c r="E72" s="30">
        <v>1.5</v>
      </c>
      <c r="F72" s="30">
        <v>3.75</v>
      </c>
      <c r="G72" s="48">
        <v>5.5</v>
      </c>
      <c r="H72" s="8">
        <v>1.4</v>
      </c>
      <c r="I72" s="8">
        <v>4</v>
      </c>
      <c r="J72" s="8">
        <v>6.5</v>
      </c>
      <c r="K72" s="4">
        <f t="shared" si="3"/>
        <v>3.5833333333333335</v>
      </c>
      <c r="L72" s="9">
        <f t="shared" si="4"/>
        <v>-3.9666666666666668</v>
      </c>
      <c r="M72" s="5">
        <f t="shared" si="5"/>
        <v>-0.3833333333333333</v>
      </c>
      <c r="N72" s="81" t="s">
        <v>1270</v>
      </c>
    </row>
    <row r="73" spans="1:14" ht="14.5" customHeight="1" thickTop="1" thickBot="1">
      <c r="A73" s="6">
        <v>44709</v>
      </c>
      <c r="B73" s="7" t="s">
        <v>35</v>
      </c>
      <c r="C73" s="7" t="s">
        <v>242</v>
      </c>
      <c r="D73" s="7" t="s">
        <v>36</v>
      </c>
      <c r="E73" s="30">
        <v>1.5</v>
      </c>
      <c r="F73" s="30">
        <v>3.75</v>
      </c>
      <c r="G73" s="48">
        <v>5.5</v>
      </c>
      <c r="H73" s="8">
        <v>1.33</v>
      </c>
      <c r="I73" s="8">
        <v>4.2</v>
      </c>
      <c r="J73" s="8">
        <v>8</v>
      </c>
      <c r="K73" s="4">
        <f t="shared" si="3"/>
        <v>3.5833333333333335</v>
      </c>
      <c r="L73" s="9">
        <f t="shared" si="4"/>
        <v>-4.5100000000000007</v>
      </c>
      <c r="M73" s="5">
        <f t="shared" si="5"/>
        <v>-0.92666666666666719</v>
      </c>
      <c r="N73" s="77" t="s">
        <v>1253</v>
      </c>
    </row>
    <row r="74" spans="1:14" ht="14.5" customHeight="1" thickTop="1" thickBot="1">
      <c r="A74" s="6">
        <v>45178</v>
      </c>
      <c r="B74" s="7" t="s">
        <v>321</v>
      </c>
      <c r="C74" s="7" t="s">
        <v>322</v>
      </c>
      <c r="D74" s="7" t="s">
        <v>973</v>
      </c>
      <c r="E74" s="30">
        <v>1.5</v>
      </c>
      <c r="F74" s="30">
        <v>3.8</v>
      </c>
      <c r="G74" s="48">
        <v>5.5</v>
      </c>
      <c r="H74" s="8">
        <v>1.45</v>
      </c>
      <c r="I74" s="8">
        <v>4</v>
      </c>
      <c r="J74" s="8">
        <v>6</v>
      </c>
      <c r="K74" s="4">
        <f t="shared" si="3"/>
        <v>3.6</v>
      </c>
      <c r="L74" s="9">
        <f t="shared" si="4"/>
        <v>-3.8166666666666664</v>
      </c>
      <c r="M74" s="5">
        <f t="shared" si="5"/>
        <v>-0.21666666666666634</v>
      </c>
      <c r="N74" s="77" t="s">
        <v>1253</v>
      </c>
    </row>
    <row r="75" spans="1:14" ht="14.5" customHeight="1" thickTop="1" thickBot="1">
      <c r="A75" s="6">
        <v>44967</v>
      </c>
      <c r="B75" s="7" t="s">
        <v>356</v>
      </c>
      <c r="C75" s="7" t="s">
        <v>1343</v>
      </c>
      <c r="D75" s="7" t="s">
        <v>1344</v>
      </c>
      <c r="E75" s="30">
        <v>1.5</v>
      </c>
      <c r="F75" s="30">
        <v>4</v>
      </c>
      <c r="G75" s="48">
        <v>5.5</v>
      </c>
      <c r="H75" s="8">
        <v>1.53</v>
      </c>
      <c r="I75" s="8">
        <v>4</v>
      </c>
      <c r="J75" s="8">
        <v>5.5</v>
      </c>
      <c r="K75" s="4">
        <f t="shared" si="3"/>
        <v>3.6666666666666665</v>
      </c>
      <c r="L75" s="9">
        <f t="shared" si="4"/>
        <v>-3.6766666666666672</v>
      </c>
      <c r="M75" s="5">
        <f t="shared" si="5"/>
        <v>-1.0000000000000675E-2</v>
      </c>
      <c r="N75" s="77" t="s">
        <v>1253</v>
      </c>
    </row>
    <row r="76" spans="1:14" ht="14.5" customHeight="1" thickTop="1" thickBot="1">
      <c r="A76" s="6">
        <v>45046</v>
      </c>
      <c r="B76" s="7" t="s">
        <v>132</v>
      </c>
      <c r="C76" s="7" t="s">
        <v>1043</v>
      </c>
      <c r="D76" s="7" t="s">
        <v>635</v>
      </c>
      <c r="E76" s="30">
        <v>1.5</v>
      </c>
      <c r="F76" s="30">
        <v>4.5</v>
      </c>
      <c r="G76" s="48">
        <v>5.5</v>
      </c>
      <c r="H76" s="8">
        <v>1.55</v>
      </c>
      <c r="I76" s="8">
        <v>4.33</v>
      </c>
      <c r="J76" s="8">
        <v>5.75</v>
      </c>
      <c r="K76" s="4">
        <f t="shared" si="3"/>
        <v>3.8333333333333335</v>
      </c>
      <c r="L76" s="9">
        <f t="shared" si="4"/>
        <v>-3.8766666666666665</v>
      </c>
      <c r="M76" s="5">
        <f t="shared" si="5"/>
        <v>-4.3333333333333002E-2</v>
      </c>
      <c r="N76" s="77" t="s">
        <v>1253</v>
      </c>
    </row>
    <row r="77" spans="1:14" ht="14.5" customHeight="1" thickTop="1" thickBot="1">
      <c r="A77" s="6">
        <v>45158</v>
      </c>
      <c r="B77" s="7" t="s">
        <v>100</v>
      </c>
      <c r="C77" s="7" t="s">
        <v>896</v>
      </c>
      <c r="D77" s="7" t="s">
        <v>897</v>
      </c>
      <c r="E77" s="30">
        <v>5.5</v>
      </c>
      <c r="F77" s="30">
        <v>3.8</v>
      </c>
      <c r="G77" s="48">
        <v>1.5</v>
      </c>
      <c r="H77" s="8">
        <v>5.25</v>
      </c>
      <c r="I77" s="8">
        <v>3.8</v>
      </c>
      <c r="J77" s="8">
        <v>1.5</v>
      </c>
      <c r="K77" s="4">
        <f t="shared" si="3"/>
        <v>3.6</v>
      </c>
      <c r="L77" s="9">
        <f t="shared" si="4"/>
        <v>-3.5166666666666671</v>
      </c>
      <c r="M77" s="5">
        <f t="shared" si="5"/>
        <v>8.3333333333333037E-2</v>
      </c>
      <c r="N77" s="77" t="s">
        <v>23</v>
      </c>
    </row>
    <row r="78" spans="1:14" ht="14.5" customHeight="1" thickTop="1" thickBot="1">
      <c r="A78" s="6">
        <v>44976</v>
      </c>
      <c r="B78" s="7" t="s">
        <v>294</v>
      </c>
      <c r="C78" s="7" t="s">
        <v>1156</v>
      </c>
      <c r="D78" s="7" t="s">
        <v>1345</v>
      </c>
      <c r="E78" s="30">
        <v>5.5</v>
      </c>
      <c r="F78" s="30">
        <v>4</v>
      </c>
      <c r="G78" s="48">
        <v>1.5</v>
      </c>
      <c r="H78" s="8">
        <v>7</v>
      </c>
      <c r="I78" s="8">
        <v>4</v>
      </c>
      <c r="J78" s="8">
        <v>1.4</v>
      </c>
      <c r="K78" s="4">
        <f t="shared" si="3"/>
        <v>3.6666666666666665</v>
      </c>
      <c r="L78" s="9">
        <f t="shared" si="4"/>
        <v>-4.1333333333333337</v>
      </c>
      <c r="M78" s="5">
        <f t="shared" si="5"/>
        <v>-0.46666666666666723</v>
      </c>
      <c r="N78" s="77" t="s">
        <v>1256</v>
      </c>
    </row>
    <row r="79" spans="1:14" ht="14.5" customHeight="1" thickTop="1" thickBot="1">
      <c r="A79" s="6">
        <v>44985</v>
      </c>
      <c r="B79" s="7" t="s">
        <v>1346</v>
      </c>
      <c r="C79" s="7" t="s">
        <v>1347</v>
      </c>
      <c r="D79" s="7" t="s">
        <v>711</v>
      </c>
      <c r="E79" s="30">
        <v>5.5</v>
      </c>
      <c r="F79" s="30">
        <v>4</v>
      </c>
      <c r="G79" s="48">
        <v>1.5</v>
      </c>
      <c r="H79" s="8">
        <v>4.2</v>
      </c>
      <c r="I79" s="8">
        <v>4.33</v>
      </c>
      <c r="J79" s="8">
        <v>1.57</v>
      </c>
      <c r="K79" s="4">
        <f t="shared" si="3"/>
        <v>3.6666666666666665</v>
      </c>
      <c r="L79" s="9">
        <f t="shared" si="4"/>
        <v>-3.3666666666666671</v>
      </c>
      <c r="M79" s="5">
        <f t="shared" si="5"/>
        <v>0.29999999999999938</v>
      </c>
      <c r="N79" s="77" t="s">
        <v>1251</v>
      </c>
    </row>
    <row r="80" spans="1:14" ht="14.5" customHeight="1" thickTop="1" thickBot="1">
      <c r="A80" s="6">
        <v>45054</v>
      </c>
      <c r="B80" s="7" t="s">
        <v>294</v>
      </c>
      <c r="C80" s="7" t="s">
        <v>64</v>
      </c>
      <c r="D80" s="7" t="s">
        <v>1348</v>
      </c>
      <c r="E80" s="30">
        <v>1.5</v>
      </c>
      <c r="F80" s="30">
        <v>3.8</v>
      </c>
      <c r="G80" s="48">
        <v>5.75</v>
      </c>
      <c r="H80" s="8">
        <v>1.53</v>
      </c>
      <c r="I80" s="8">
        <v>3.8</v>
      </c>
      <c r="J80" s="8">
        <v>5.5</v>
      </c>
      <c r="K80" s="4">
        <f t="shared" si="3"/>
        <v>3.6833333333333336</v>
      </c>
      <c r="L80" s="9">
        <f t="shared" si="4"/>
        <v>-3.61</v>
      </c>
      <c r="M80" s="5">
        <f t="shared" si="5"/>
        <v>7.3333333333333695E-2</v>
      </c>
      <c r="N80" s="77" t="s">
        <v>23</v>
      </c>
    </row>
    <row r="81" spans="1:14" ht="14.5" customHeight="1" thickTop="1" thickBot="1">
      <c r="A81" s="6">
        <v>44434</v>
      </c>
      <c r="B81" s="7" t="s">
        <v>1349</v>
      </c>
      <c r="C81" s="7" t="s">
        <v>1295</v>
      </c>
      <c r="D81" s="7" t="s">
        <v>1350</v>
      </c>
      <c r="E81" s="30">
        <v>1.5</v>
      </c>
      <c r="F81" s="30">
        <v>3.6</v>
      </c>
      <c r="G81" s="48">
        <v>5.75</v>
      </c>
      <c r="H81" s="8">
        <v>1.66</v>
      </c>
      <c r="I81" s="8">
        <v>3.25</v>
      </c>
      <c r="J81" s="8">
        <v>4.75</v>
      </c>
      <c r="K81" s="4">
        <f t="shared" si="3"/>
        <v>3.6166666666666667</v>
      </c>
      <c r="L81" s="9">
        <f t="shared" si="4"/>
        <v>-3.22</v>
      </c>
      <c r="M81" s="5">
        <f t="shared" si="5"/>
        <v>0.3966666666666665</v>
      </c>
      <c r="N81" s="76" t="s">
        <v>1249</v>
      </c>
    </row>
    <row r="82" spans="1:14" ht="14.5" customHeight="1" thickTop="1" thickBot="1">
      <c r="A82" s="6">
        <v>44513</v>
      </c>
      <c r="B82" s="7" t="s">
        <v>1351</v>
      </c>
      <c r="C82" s="7" t="s">
        <v>1352</v>
      </c>
      <c r="D82" s="7" t="s">
        <v>1310</v>
      </c>
      <c r="E82" s="30">
        <v>1.5</v>
      </c>
      <c r="F82" s="30">
        <v>4</v>
      </c>
      <c r="G82" s="48">
        <v>5.75</v>
      </c>
      <c r="H82" s="8">
        <v>1.57</v>
      </c>
      <c r="I82" s="8">
        <v>3.75</v>
      </c>
      <c r="J82" s="8">
        <v>5</v>
      </c>
      <c r="K82" s="4">
        <f t="shared" si="3"/>
        <v>3.75</v>
      </c>
      <c r="L82" s="9">
        <f t="shared" si="4"/>
        <v>-3.44</v>
      </c>
      <c r="M82" s="5">
        <f t="shared" si="5"/>
        <v>0.31000000000000005</v>
      </c>
      <c r="N82" s="76" t="s">
        <v>1249</v>
      </c>
    </row>
    <row r="83" spans="1:14" ht="14.5" customHeight="1" thickTop="1" thickBot="1">
      <c r="A83" s="6">
        <v>44513</v>
      </c>
      <c r="B83" s="7" t="s">
        <v>239</v>
      </c>
      <c r="C83" s="7" t="s">
        <v>1353</v>
      </c>
      <c r="D83" s="31" t="s">
        <v>1354</v>
      </c>
      <c r="E83" s="30">
        <v>1.5</v>
      </c>
      <c r="F83" s="30">
        <v>4.2</v>
      </c>
      <c r="G83" s="48">
        <v>5.75</v>
      </c>
      <c r="H83" s="8">
        <v>1.57</v>
      </c>
      <c r="I83" s="8">
        <v>3.8</v>
      </c>
      <c r="J83" s="8">
        <v>5</v>
      </c>
      <c r="K83" s="4">
        <f t="shared" si="3"/>
        <v>3.8166666666666664</v>
      </c>
      <c r="L83" s="9">
        <f t="shared" si="4"/>
        <v>-3.456666666666667</v>
      </c>
      <c r="M83" s="5">
        <f t="shared" si="5"/>
        <v>0.35999999999999943</v>
      </c>
      <c r="N83" s="77" t="s">
        <v>1251</v>
      </c>
    </row>
    <row r="84" spans="1:14" ht="14.5" customHeight="1" thickTop="1" thickBot="1">
      <c r="A84" s="6">
        <v>45050</v>
      </c>
      <c r="B84" s="7" t="s">
        <v>516</v>
      </c>
      <c r="C84" s="7" t="s">
        <v>1355</v>
      </c>
      <c r="D84" s="7" t="s">
        <v>1162</v>
      </c>
      <c r="E84" s="30">
        <v>1.5</v>
      </c>
      <c r="F84" s="30">
        <v>4</v>
      </c>
      <c r="G84" s="48">
        <v>5.75</v>
      </c>
      <c r="H84" s="8">
        <v>1.44</v>
      </c>
      <c r="I84" s="8">
        <v>4.5</v>
      </c>
      <c r="J84" s="8">
        <v>8</v>
      </c>
      <c r="K84" s="4">
        <f t="shared" si="3"/>
        <v>3.75</v>
      </c>
      <c r="L84" s="9">
        <f t="shared" si="4"/>
        <v>-4.6466666666666665</v>
      </c>
      <c r="M84" s="5">
        <f t="shared" si="5"/>
        <v>-0.8966666666666665</v>
      </c>
      <c r="N84" s="77" t="s">
        <v>23</v>
      </c>
    </row>
    <row r="85" spans="1:14" ht="14.5" customHeight="1" thickTop="1" thickBot="1">
      <c r="A85" s="6">
        <v>44997</v>
      </c>
      <c r="B85" s="7" t="s">
        <v>72</v>
      </c>
      <c r="C85" s="7" t="s">
        <v>572</v>
      </c>
      <c r="D85" s="7" t="s">
        <v>1356</v>
      </c>
      <c r="E85" s="30">
        <v>1.5</v>
      </c>
      <c r="F85" s="30">
        <v>4</v>
      </c>
      <c r="G85" s="48">
        <v>5.75</v>
      </c>
      <c r="H85" s="8">
        <v>1.5</v>
      </c>
      <c r="I85" s="8">
        <v>4</v>
      </c>
      <c r="J85" s="8">
        <v>5.5</v>
      </c>
      <c r="K85" s="4">
        <f t="shared" si="3"/>
        <v>3.75</v>
      </c>
      <c r="L85" s="9">
        <f t="shared" si="4"/>
        <v>-3.6666666666666665</v>
      </c>
      <c r="M85" s="5">
        <f t="shared" si="5"/>
        <v>8.3333333333333481E-2</v>
      </c>
      <c r="N85" s="77" t="s">
        <v>1256</v>
      </c>
    </row>
    <row r="86" spans="1:14" ht="14.5" customHeight="1" thickTop="1" thickBot="1">
      <c r="A86" s="6">
        <v>44966</v>
      </c>
      <c r="B86" s="7" t="s">
        <v>356</v>
      </c>
      <c r="C86" s="7" t="s">
        <v>1357</v>
      </c>
      <c r="D86" s="7" t="s">
        <v>1358</v>
      </c>
      <c r="E86" s="30">
        <v>1.5</v>
      </c>
      <c r="F86" s="30">
        <v>4</v>
      </c>
      <c r="G86" s="48">
        <v>5.75</v>
      </c>
      <c r="H86" s="8">
        <v>1.5</v>
      </c>
      <c r="I86" s="8">
        <v>4</v>
      </c>
      <c r="J86" s="8">
        <v>5.5</v>
      </c>
      <c r="K86" s="4">
        <f t="shared" si="3"/>
        <v>3.75</v>
      </c>
      <c r="L86" s="9">
        <f t="shared" si="4"/>
        <v>-3.6666666666666665</v>
      </c>
      <c r="M86" s="5">
        <f t="shared" si="5"/>
        <v>8.3333333333333481E-2</v>
      </c>
      <c r="N86" s="77" t="s">
        <v>1256</v>
      </c>
    </row>
    <row r="87" spans="1:14" ht="14.5" customHeight="1" thickTop="1" thickBot="1">
      <c r="A87" s="6">
        <v>44787</v>
      </c>
      <c r="B87" s="7" t="s">
        <v>555</v>
      </c>
      <c r="C87" s="7" t="s">
        <v>1148</v>
      </c>
      <c r="D87" s="7" t="s">
        <v>1127</v>
      </c>
      <c r="E87" s="30">
        <v>1.5</v>
      </c>
      <c r="F87" s="30">
        <v>4.5</v>
      </c>
      <c r="G87" s="48">
        <v>5.75</v>
      </c>
      <c r="H87" s="8">
        <v>1.5</v>
      </c>
      <c r="I87" s="8">
        <v>4.33</v>
      </c>
      <c r="J87" s="8">
        <v>6.5</v>
      </c>
      <c r="K87" s="4">
        <f t="shared" si="3"/>
        <v>3.9166666666666665</v>
      </c>
      <c r="L87" s="9">
        <f t="shared" si="4"/>
        <v>-4.1100000000000003</v>
      </c>
      <c r="M87" s="5">
        <f t="shared" si="5"/>
        <v>-0.1933333333333338</v>
      </c>
      <c r="N87" s="77" t="s">
        <v>1271</v>
      </c>
    </row>
    <row r="88" spans="1:14" ht="14.5" customHeight="1" thickTop="1" thickBot="1">
      <c r="A88" s="6">
        <v>44976</v>
      </c>
      <c r="B88" s="7" t="s">
        <v>1359</v>
      </c>
      <c r="C88" s="7" t="s">
        <v>1360</v>
      </c>
      <c r="D88" s="7" t="s">
        <v>1129</v>
      </c>
      <c r="E88" s="30">
        <v>5.75</v>
      </c>
      <c r="F88" s="30">
        <v>4</v>
      </c>
      <c r="G88" s="48">
        <v>1.5</v>
      </c>
      <c r="H88" s="8">
        <v>5.5</v>
      </c>
      <c r="I88" s="8">
        <v>4</v>
      </c>
      <c r="J88" s="8">
        <v>1.53</v>
      </c>
      <c r="K88" s="4">
        <f t="shared" si="3"/>
        <v>3.75</v>
      </c>
      <c r="L88" s="9">
        <f t="shared" si="4"/>
        <v>-3.6766666666666663</v>
      </c>
      <c r="M88" s="5">
        <f t="shared" si="5"/>
        <v>7.3333333333333695E-2</v>
      </c>
      <c r="N88" s="77" t="s">
        <v>1253</v>
      </c>
    </row>
    <row r="89" spans="1:14" ht="14.5" customHeight="1" thickTop="1" thickBot="1">
      <c r="A89" s="6">
        <v>45158</v>
      </c>
      <c r="B89" s="7" t="s">
        <v>735</v>
      </c>
      <c r="C89" s="7" t="s">
        <v>1361</v>
      </c>
      <c r="D89" s="7" t="s">
        <v>1362</v>
      </c>
      <c r="E89" s="30">
        <v>1.5</v>
      </c>
      <c r="F89" s="30">
        <v>3.75</v>
      </c>
      <c r="G89" s="48">
        <v>6</v>
      </c>
      <c r="H89" s="8">
        <v>1.5</v>
      </c>
      <c r="I89" s="8">
        <v>3.6</v>
      </c>
      <c r="J89" s="8">
        <v>6</v>
      </c>
      <c r="K89" s="4">
        <f t="shared" si="3"/>
        <v>3.75</v>
      </c>
      <c r="L89" s="9">
        <f t="shared" si="4"/>
        <v>-3.6999999999999997</v>
      </c>
      <c r="M89" s="5">
        <f t="shared" si="5"/>
        <v>5.0000000000000266E-2</v>
      </c>
      <c r="N89" s="77" t="s">
        <v>1271</v>
      </c>
    </row>
    <row r="90" spans="1:14" ht="14.5" customHeight="1" thickTop="1" thickBot="1">
      <c r="A90" s="6">
        <v>44999</v>
      </c>
      <c r="B90" s="7" t="s">
        <v>1359</v>
      </c>
      <c r="C90" s="7" t="s">
        <v>1101</v>
      </c>
      <c r="D90" s="7" t="s">
        <v>1363</v>
      </c>
      <c r="E90" s="30">
        <v>1.5</v>
      </c>
      <c r="F90" s="30">
        <v>3.75</v>
      </c>
      <c r="G90" s="48">
        <v>6</v>
      </c>
      <c r="H90" s="8">
        <v>1.91</v>
      </c>
      <c r="I90" s="8">
        <v>3.75</v>
      </c>
      <c r="J90" s="8">
        <v>3.6</v>
      </c>
      <c r="K90" s="4">
        <f t="shared" si="3"/>
        <v>3.75</v>
      </c>
      <c r="L90" s="9">
        <f t="shared" si="4"/>
        <v>-3.0866666666666664</v>
      </c>
      <c r="M90" s="5">
        <f t="shared" si="5"/>
        <v>0.66333333333333355</v>
      </c>
      <c r="N90" s="77" t="s">
        <v>1256</v>
      </c>
    </row>
    <row r="91" spans="1:14" ht="14.5" customHeight="1" thickTop="1" thickBot="1">
      <c r="A91" s="6">
        <v>45046</v>
      </c>
      <c r="B91" s="7" t="s">
        <v>185</v>
      </c>
      <c r="C91" s="7" t="s">
        <v>1060</v>
      </c>
      <c r="D91" s="7" t="s">
        <v>1364</v>
      </c>
      <c r="E91" s="30">
        <v>1.5</v>
      </c>
      <c r="F91" s="30">
        <v>4</v>
      </c>
      <c r="G91" s="48">
        <v>6</v>
      </c>
      <c r="H91" s="8">
        <v>1.7</v>
      </c>
      <c r="I91" s="8">
        <v>4</v>
      </c>
      <c r="J91" s="8">
        <v>4.75</v>
      </c>
      <c r="K91" s="4">
        <f t="shared" si="3"/>
        <v>3.8333333333333335</v>
      </c>
      <c r="L91" s="9">
        <f t="shared" si="4"/>
        <v>-3.4833333333333329</v>
      </c>
      <c r="M91" s="5">
        <f t="shared" si="5"/>
        <v>0.35000000000000053</v>
      </c>
      <c r="N91" s="77" t="s">
        <v>1256</v>
      </c>
    </row>
    <row r="92" spans="1:14" ht="14.5" customHeight="1" thickTop="1" thickBot="1">
      <c r="A92" s="16">
        <v>45191</v>
      </c>
      <c r="B92" s="11" t="s">
        <v>89</v>
      </c>
      <c r="C92" s="7" t="s">
        <v>1365</v>
      </c>
      <c r="D92" s="7" t="s">
        <v>233</v>
      </c>
      <c r="E92" s="30">
        <v>1.5</v>
      </c>
      <c r="F92" s="30">
        <v>4.33</v>
      </c>
      <c r="G92" s="48">
        <v>6</v>
      </c>
      <c r="H92" s="8">
        <v>1.5</v>
      </c>
      <c r="I92" s="8">
        <v>4.5</v>
      </c>
      <c r="J92" s="8">
        <v>6</v>
      </c>
      <c r="K92" s="4">
        <f t="shared" si="3"/>
        <v>3.9433333333333334</v>
      </c>
      <c r="L92" s="9">
        <f t="shared" si="4"/>
        <v>-4</v>
      </c>
      <c r="M92" s="5">
        <f t="shared" si="5"/>
        <v>-5.6666666666666643E-2</v>
      </c>
      <c r="N92" s="77" t="s">
        <v>23</v>
      </c>
    </row>
    <row r="93" spans="1:14" ht="14.5" customHeight="1" thickTop="1" thickBot="1">
      <c r="A93" s="6">
        <v>45005</v>
      </c>
      <c r="B93" s="7" t="s">
        <v>1338</v>
      </c>
      <c r="C93" s="7" t="s">
        <v>121</v>
      </c>
      <c r="D93" s="7" t="s">
        <v>1366</v>
      </c>
      <c r="E93" s="30">
        <v>1.5</v>
      </c>
      <c r="F93" s="30">
        <v>4.33</v>
      </c>
      <c r="G93" s="48">
        <v>6</v>
      </c>
      <c r="H93" s="8">
        <v>1.45</v>
      </c>
      <c r="I93" s="8">
        <v>4.75</v>
      </c>
      <c r="J93" s="8">
        <v>6</v>
      </c>
      <c r="K93" s="4">
        <f t="shared" si="3"/>
        <v>3.9433333333333334</v>
      </c>
      <c r="L93" s="9">
        <f t="shared" si="4"/>
        <v>-4.0666666666666664</v>
      </c>
      <c r="M93" s="5">
        <f t="shared" si="5"/>
        <v>-0.12333333333333307</v>
      </c>
      <c r="N93" s="77" t="s">
        <v>1271</v>
      </c>
    </row>
    <row r="94" spans="1:14" ht="14.5" customHeight="1" thickTop="1" thickBot="1">
      <c r="A94" s="6">
        <v>45046</v>
      </c>
      <c r="B94" s="7" t="s">
        <v>719</v>
      </c>
      <c r="C94" s="7" t="s">
        <v>528</v>
      </c>
      <c r="D94" s="7" t="s">
        <v>237</v>
      </c>
      <c r="E94" s="30">
        <v>6</v>
      </c>
      <c r="F94" s="30">
        <v>3.8</v>
      </c>
      <c r="G94" s="48">
        <v>1.5</v>
      </c>
      <c r="H94" s="8">
        <v>7</v>
      </c>
      <c r="I94" s="8">
        <v>4.2</v>
      </c>
      <c r="J94" s="8">
        <v>1.5</v>
      </c>
      <c r="K94" s="4">
        <f t="shared" si="3"/>
        <v>3.7666666666666671</v>
      </c>
      <c r="L94" s="9">
        <f t="shared" si="4"/>
        <v>-4.2333333333333334</v>
      </c>
      <c r="M94" s="5">
        <f t="shared" si="5"/>
        <v>-0.46666666666666634</v>
      </c>
      <c r="N94" s="76" t="s">
        <v>1261</v>
      </c>
    </row>
    <row r="95" spans="1:14" ht="14.5" customHeight="1" thickTop="1" thickBot="1">
      <c r="A95" s="6">
        <v>44976</v>
      </c>
      <c r="B95" s="17" t="s">
        <v>1367</v>
      </c>
      <c r="C95" s="7" t="s">
        <v>1368</v>
      </c>
      <c r="D95" s="7" t="s">
        <v>1369</v>
      </c>
      <c r="E95" s="30">
        <v>1.5</v>
      </c>
      <c r="F95" s="30">
        <v>4</v>
      </c>
      <c r="G95" s="48">
        <v>7</v>
      </c>
      <c r="H95" s="8">
        <v>1.33</v>
      </c>
      <c r="I95" s="8">
        <v>4.75</v>
      </c>
      <c r="J95" s="8">
        <v>11</v>
      </c>
      <c r="K95" s="4">
        <f t="shared" si="3"/>
        <v>4.166666666666667</v>
      </c>
      <c r="L95" s="9">
        <f t="shared" si="4"/>
        <v>-5.6933333333333325</v>
      </c>
      <c r="M95" s="5">
        <f t="shared" si="5"/>
        <v>-1.5266666666666655</v>
      </c>
      <c r="N95" s="77" t="s">
        <v>1305</v>
      </c>
    </row>
    <row r="96" spans="1:14" ht="14.5" customHeight="1" thickTop="1" thickBot="1">
      <c r="A96" s="6">
        <v>45097</v>
      </c>
      <c r="B96" s="7" t="s">
        <v>1370</v>
      </c>
      <c r="C96" s="7" t="s">
        <v>1371</v>
      </c>
      <c r="D96" s="7" t="s">
        <v>1372</v>
      </c>
      <c r="E96" s="30">
        <v>1.5</v>
      </c>
      <c r="F96" s="30">
        <v>4</v>
      </c>
      <c r="G96" s="48">
        <v>7</v>
      </c>
      <c r="H96" s="8">
        <v>1.4</v>
      </c>
      <c r="I96" s="8">
        <v>4.5</v>
      </c>
      <c r="J96" s="8">
        <v>7</v>
      </c>
      <c r="K96" s="4">
        <f t="shared" si="3"/>
        <v>4.166666666666667</v>
      </c>
      <c r="L96" s="9">
        <f t="shared" si="4"/>
        <v>-4.3</v>
      </c>
      <c r="M96" s="5">
        <f t="shared" si="5"/>
        <v>-0.13333333333333286</v>
      </c>
      <c r="N96" s="76" t="s">
        <v>1249</v>
      </c>
    </row>
    <row r="97" spans="1:14" ht="14.5" customHeight="1" thickTop="1" thickBot="1">
      <c r="A97" s="6">
        <v>44858</v>
      </c>
      <c r="B97" s="7" t="s">
        <v>200</v>
      </c>
      <c r="C97" s="7" t="s">
        <v>1022</v>
      </c>
      <c r="D97" s="7" t="s">
        <v>529</v>
      </c>
      <c r="E97" s="30">
        <v>1.5</v>
      </c>
      <c r="F97" s="30">
        <v>4</v>
      </c>
      <c r="G97" s="48">
        <v>7.5</v>
      </c>
      <c r="H97" s="8">
        <v>1.36</v>
      </c>
      <c r="I97" s="8">
        <v>4.33</v>
      </c>
      <c r="J97" s="8">
        <v>11</v>
      </c>
      <c r="K97" s="4">
        <f t="shared" si="3"/>
        <v>4.333333333333333</v>
      </c>
      <c r="L97" s="9">
        <f t="shared" si="4"/>
        <v>-5.5633333333333335</v>
      </c>
      <c r="M97" s="5">
        <f t="shared" si="5"/>
        <v>-1.2300000000000004</v>
      </c>
      <c r="N97" s="77" t="s">
        <v>1253</v>
      </c>
    </row>
    <row r="98" spans="1:14" ht="14.5" customHeight="1" thickTop="1" thickBot="1">
      <c r="A98" s="6">
        <v>45026</v>
      </c>
      <c r="B98" s="7" t="s">
        <v>1373</v>
      </c>
      <c r="C98" s="7" t="s">
        <v>1374</v>
      </c>
      <c r="D98" s="7" t="s">
        <v>1375</v>
      </c>
      <c r="E98" s="30">
        <v>1.53</v>
      </c>
      <c r="F98" s="30">
        <v>4</v>
      </c>
      <c r="G98" s="48">
        <v>4.75</v>
      </c>
      <c r="H98" s="8">
        <v>1.53</v>
      </c>
      <c r="I98" s="8">
        <v>4</v>
      </c>
      <c r="J98" s="8">
        <v>4.75</v>
      </c>
      <c r="K98" s="4">
        <f t="shared" si="3"/>
        <v>3.4266666666666672</v>
      </c>
      <c r="L98" s="9">
        <f t="shared" si="4"/>
        <v>-3.4266666666666672</v>
      </c>
      <c r="M98" s="5">
        <f t="shared" si="5"/>
        <v>0</v>
      </c>
      <c r="N98" s="77" t="s">
        <v>1279</v>
      </c>
    </row>
    <row r="99" spans="1:14" ht="14.5" customHeight="1" thickTop="1" thickBot="1">
      <c r="A99" s="6">
        <v>45206</v>
      </c>
      <c r="B99" s="7" t="s">
        <v>212</v>
      </c>
      <c r="C99" s="7" t="s">
        <v>819</v>
      </c>
      <c r="D99" s="7" t="s">
        <v>213</v>
      </c>
      <c r="E99" s="30">
        <v>1.53</v>
      </c>
      <c r="F99" s="30">
        <v>4.2</v>
      </c>
      <c r="G99" s="48">
        <v>4.75</v>
      </c>
      <c r="H99" s="8">
        <v>1.5</v>
      </c>
      <c r="I99" s="8">
        <v>4.5</v>
      </c>
      <c r="J99" s="8">
        <v>6</v>
      </c>
      <c r="K99" s="4">
        <f t="shared" si="3"/>
        <v>3.4933333333333336</v>
      </c>
      <c r="L99" s="9">
        <f t="shared" si="4"/>
        <v>-4</v>
      </c>
      <c r="M99" s="5">
        <f t="shared" si="5"/>
        <v>-0.50666666666666638</v>
      </c>
      <c r="N99" s="77" t="s">
        <v>23</v>
      </c>
    </row>
    <row r="100" spans="1:14" ht="14.5" customHeight="1" thickTop="1" thickBot="1">
      <c r="A100" s="6">
        <v>45219</v>
      </c>
      <c r="B100" s="7" t="s">
        <v>1346</v>
      </c>
      <c r="C100" s="7" t="s">
        <v>1376</v>
      </c>
      <c r="D100" s="7" t="s">
        <v>712</v>
      </c>
      <c r="E100" s="30">
        <v>1.53</v>
      </c>
      <c r="F100" s="30">
        <v>4</v>
      </c>
      <c r="G100" s="48">
        <v>4.75</v>
      </c>
      <c r="H100" s="8">
        <v>1.9</v>
      </c>
      <c r="I100" s="8">
        <v>3.4</v>
      </c>
      <c r="J100" s="8">
        <v>3.3</v>
      </c>
      <c r="K100" s="4">
        <f t="shared" si="3"/>
        <v>3.4266666666666672</v>
      </c>
      <c r="L100" s="9">
        <f t="shared" si="4"/>
        <v>-2.8666666666666667</v>
      </c>
      <c r="M100" s="5">
        <f t="shared" si="5"/>
        <v>0.5600000000000005</v>
      </c>
      <c r="N100" s="76" t="s">
        <v>1261</v>
      </c>
    </row>
    <row r="101" spans="1:14" ht="14.5" customHeight="1" thickTop="1" thickBot="1">
      <c r="A101" s="6">
        <v>45067</v>
      </c>
      <c r="B101" s="7" t="s">
        <v>399</v>
      </c>
      <c r="C101" s="7" t="s">
        <v>1377</v>
      </c>
      <c r="D101" s="7" t="s">
        <v>401</v>
      </c>
      <c r="E101" s="30">
        <v>1.53</v>
      </c>
      <c r="F101" s="30">
        <v>3.75</v>
      </c>
      <c r="G101" s="48">
        <v>5.25</v>
      </c>
      <c r="H101" s="8">
        <v>1.45</v>
      </c>
      <c r="I101" s="8">
        <v>4</v>
      </c>
      <c r="J101" s="8">
        <v>5.75</v>
      </c>
      <c r="K101" s="4">
        <f t="shared" si="3"/>
        <v>3.5100000000000002</v>
      </c>
      <c r="L101" s="9">
        <f t="shared" si="4"/>
        <v>-3.7333333333333329</v>
      </c>
      <c r="M101" s="5">
        <f t="shared" si="5"/>
        <v>-0.22333333333333272</v>
      </c>
      <c r="N101" s="77" t="s">
        <v>1271</v>
      </c>
    </row>
    <row r="102" spans="1:14" ht="14.5" customHeight="1" thickTop="1" thickBot="1">
      <c r="A102" s="6">
        <v>45153</v>
      </c>
      <c r="B102" s="7" t="s">
        <v>91</v>
      </c>
      <c r="C102" s="7" t="s">
        <v>92</v>
      </c>
      <c r="D102" s="7" t="s">
        <v>1378</v>
      </c>
      <c r="E102" s="30">
        <v>1.53</v>
      </c>
      <c r="F102" s="30">
        <v>4</v>
      </c>
      <c r="G102" s="48">
        <v>5.25</v>
      </c>
      <c r="H102" s="8">
        <v>1.61</v>
      </c>
      <c r="I102" s="8">
        <v>3.75</v>
      </c>
      <c r="J102" s="8">
        <v>5.25</v>
      </c>
      <c r="K102" s="4">
        <f t="shared" si="3"/>
        <v>3.5933333333333337</v>
      </c>
      <c r="L102" s="9">
        <f t="shared" si="4"/>
        <v>-3.5366666666666666</v>
      </c>
      <c r="M102" s="5">
        <f t="shared" si="5"/>
        <v>5.6666666666667087E-2</v>
      </c>
      <c r="N102" s="76" t="s">
        <v>1249</v>
      </c>
    </row>
    <row r="103" spans="1:14" ht="14.5" customHeight="1" thickTop="1" thickBot="1">
      <c r="A103" s="6">
        <v>45024</v>
      </c>
      <c r="B103" s="7" t="s">
        <v>1379</v>
      </c>
      <c r="C103" s="7" t="s">
        <v>393</v>
      </c>
      <c r="D103" s="7" t="s">
        <v>1380</v>
      </c>
      <c r="E103" s="30">
        <v>1.53</v>
      </c>
      <c r="F103" s="30">
        <v>4.5</v>
      </c>
      <c r="G103" s="48">
        <v>5.25</v>
      </c>
      <c r="H103" s="8">
        <v>1.33</v>
      </c>
      <c r="I103" s="8">
        <v>5.75</v>
      </c>
      <c r="J103" s="8">
        <v>7</v>
      </c>
      <c r="K103" s="4">
        <f t="shared" si="3"/>
        <v>3.7600000000000002</v>
      </c>
      <c r="L103" s="9">
        <f t="shared" si="4"/>
        <v>-4.6933333333333334</v>
      </c>
      <c r="M103" s="5">
        <f t="shared" si="5"/>
        <v>-0.93333333333333313</v>
      </c>
      <c r="N103" s="77" t="s">
        <v>1279</v>
      </c>
    </row>
    <row r="104" spans="1:14" ht="14.5" customHeight="1" thickTop="1" thickBot="1">
      <c r="A104" s="6">
        <v>45095</v>
      </c>
      <c r="B104" s="7" t="s">
        <v>1381</v>
      </c>
      <c r="C104" s="7" t="s">
        <v>1382</v>
      </c>
      <c r="D104" s="7" t="s">
        <v>1112</v>
      </c>
      <c r="E104" s="30">
        <v>1.53</v>
      </c>
      <c r="F104" s="30">
        <v>3.75</v>
      </c>
      <c r="G104" s="48">
        <v>5.5</v>
      </c>
      <c r="H104" s="8">
        <v>1.5</v>
      </c>
      <c r="I104" s="8">
        <v>3.75</v>
      </c>
      <c r="J104" s="8">
        <v>6</v>
      </c>
      <c r="K104" s="4">
        <f t="shared" si="3"/>
        <v>3.5933333333333337</v>
      </c>
      <c r="L104" s="9">
        <f t="shared" si="4"/>
        <v>-3.75</v>
      </c>
      <c r="M104" s="5">
        <f t="shared" si="5"/>
        <v>-0.15666666666666629</v>
      </c>
      <c r="N104" s="77" t="s">
        <v>1253</v>
      </c>
    </row>
    <row r="105" spans="1:14" ht="14.5" customHeight="1" thickTop="1" thickBot="1">
      <c r="A105" s="6">
        <v>45172</v>
      </c>
      <c r="B105" s="7" t="s">
        <v>72</v>
      </c>
      <c r="C105" s="7" t="s">
        <v>1383</v>
      </c>
      <c r="D105" s="7" t="s">
        <v>669</v>
      </c>
      <c r="E105" s="30">
        <v>1.53</v>
      </c>
      <c r="F105" s="30">
        <v>4</v>
      </c>
      <c r="G105" s="48">
        <v>5.5</v>
      </c>
      <c r="H105" s="8">
        <v>1.44</v>
      </c>
      <c r="I105" s="8">
        <v>4.33</v>
      </c>
      <c r="J105" s="8">
        <v>7</v>
      </c>
      <c r="K105" s="4">
        <f t="shared" si="3"/>
        <v>3.6766666666666672</v>
      </c>
      <c r="L105" s="9">
        <f t="shared" si="4"/>
        <v>-4.2566666666666668</v>
      </c>
      <c r="M105" s="5">
        <f t="shared" si="5"/>
        <v>-0.57999999999999963</v>
      </c>
      <c r="N105" s="77" t="s">
        <v>23</v>
      </c>
    </row>
    <row r="106" spans="1:14" ht="14.5" customHeight="1" thickTop="1" thickBot="1">
      <c r="A106" s="6">
        <v>45109</v>
      </c>
      <c r="B106" s="7" t="s">
        <v>384</v>
      </c>
      <c r="C106" s="7" t="s">
        <v>738</v>
      </c>
      <c r="D106" s="7" t="s">
        <v>898</v>
      </c>
      <c r="E106" s="30">
        <v>1.53</v>
      </c>
      <c r="F106" s="30">
        <v>4.2</v>
      </c>
      <c r="G106" s="48">
        <v>5.5</v>
      </c>
      <c r="H106" s="8">
        <v>1.53</v>
      </c>
      <c r="I106" s="8">
        <v>4.33</v>
      </c>
      <c r="J106" s="8">
        <v>5.5</v>
      </c>
      <c r="K106" s="4">
        <f t="shared" si="3"/>
        <v>3.7433333333333336</v>
      </c>
      <c r="L106" s="9">
        <f t="shared" si="4"/>
        <v>-3.7866666666666666</v>
      </c>
      <c r="M106" s="5">
        <f t="shared" si="5"/>
        <v>-4.3333333333333002E-2</v>
      </c>
      <c r="N106" s="76" t="s">
        <v>1249</v>
      </c>
    </row>
    <row r="107" spans="1:14" ht="14.5" customHeight="1" thickTop="1" thickBot="1">
      <c r="A107" s="6">
        <v>45026</v>
      </c>
      <c r="B107" s="7" t="s">
        <v>1276</v>
      </c>
      <c r="C107" s="7" t="s">
        <v>1384</v>
      </c>
      <c r="D107" s="7" t="s">
        <v>1385</v>
      </c>
      <c r="E107" s="30">
        <v>1.53</v>
      </c>
      <c r="F107" s="30">
        <v>3.6</v>
      </c>
      <c r="G107" s="48">
        <v>5.75</v>
      </c>
      <c r="H107" s="8">
        <v>1.5</v>
      </c>
      <c r="I107" s="8">
        <v>3.6</v>
      </c>
      <c r="J107" s="8">
        <v>5.75</v>
      </c>
      <c r="K107" s="4">
        <f t="shared" si="3"/>
        <v>3.6266666666666665</v>
      </c>
      <c r="L107" s="9">
        <f t="shared" si="4"/>
        <v>-3.6166666666666667</v>
      </c>
      <c r="M107" s="5">
        <f t="shared" si="5"/>
        <v>9.9999999999997868E-3</v>
      </c>
      <c r="N107" s="77" t="s">
        <v>1258</v>
      </c>
    </row>
    <row r="108" spans="1:14" ht="14.5" customHeight="1" thickTop="1" thickBot="1">
      <c r="A108" s="6">
        <v>44954</v>
      </c>
      <c r="B108" s="7" t="s">
        <v>437</v>
      </c>
      <c r="C108" s="7" t="s">
        <v>438</v>
      </c>
      <c r="D108" s="7" t="s">
        <v>1386</v>
      </c>
      <c r="E108" s="30">
        <v>1.53</v>
      </c>
      <c r="F108" s="30">
        <v>4</v>
      </c>
      <c r="G108" s="48">
        <v>6</v>
      </c>
      <c r="H108" s="8">
        <v>1.8</v>
      </c>
      <c r="I108" s="8">
        <v>3.75</v>
      </c>
      <c r="J108" s="8">
        <v>4.33</v>
      </c>
      <c r="K108" s="4">
        <f t="shared" si="3"/>
        <v>3.8433333333333337</v>
      </c>
      <c r="L108" s="9">
        <f t="shared" si="4"/>
        <v>-3.293333333333333</v>
      </c>
      <c r="M108" s="5">
        <f t="shared" si="5"/>
        <v>0.55000000000000071</v>
      </c>
      <c r="N108" s="77" t="s">
        <v>23</v>
      </c>
    </row>
    <row r="109" spans="1:14" ht="14.5" customHeight="1" thickTop="1" thickBot="1">
      <c r="A109" s="6">
        <v>44935</v>
      </c>
      <c r="B109" s="7" t="s">
        <v>49</v>
      </c>
      <c r="C109" s="7" t="s">
        <v>793</v>
      </c>
      <c r="D109" s="7" t="s">
        <v>196</v>
      </c>
      <c r="E109" s="30">
        <v>1.53</v>
      </c>
      <c r="F109" s="30">
        <v>4</v>
      </c>
      <c r="G109" s="48">
        <v>6</v>
      </c>
      <c r="H109" s="8">
        <v>1.5</v>
      </c>
      <c r="I109" s="8">
        <v>4.2</v>
      </c>
      <c r="J109" s="8">
        <v>6.5</v>
      </c>
      <c r="K109" s="4">
        <f t="shared" si="3"/>
        <v>3.8433333333333337</v>
      </c>
      <c r="L109" s="9">
        <f t="shared" si="4"/>
        <v>-4.0666666666666664</v>
      </c>
      <c r="M109" s="5">
        <f t="shared" si="5"/>
        <v>-0.22333333333333272</v>
      </c>
      <c r="N109" s="77" t="s">
        <v>23</v>
      </c>
    </row>
    <row r="110" spans="1:14" ht="14.5" customHeight="1" thickTop="1" thickBot="1">
      <c r="A110" s="6">
        <v>44786</v>
      </c>
      <c r="B110" s="7" t="s">
        <v>303</v>
      </c>
      <c r="C110" s="7" t="s">
        <v>304</v>
      </c>
      <c r="D110" s="7" t="s">
        <v>1124</v>
      </c>
      <c r="E110" s="30">
        <v>1.53</v>
      </c>
      <c r="F110" s="30">
        <v>4.2</v>
      </c>
      <c r="G110" s="48">
        <v>6</v>
      </c>
      <c r="H110" s="8">
        <v>1.4</v>
      </c>
      <c r="I110" s="8">
        <v>5</v>
      </c>
      <c r="J110" s="8">
        <v>8</v>
      </c>
      <c r="K110" s="4">
        <f t="shared" si="3"/>
        <v>3.91</v>
      </c>
      <c r="L110" s="9">
        <f t="shared" si="4"/>
        <v>-4.8</v>
      </c>
      <c r="M110" s="5">
        <f t="shared" si="5"/>
        <v>-0.88999999999999968</v>
      </c>
      <c r="N110" s="77" t="s">
        <v>23</v>
      </c>
    </row>
    <row r="111" spans="1:14" ht="14.5" customHeight="1" thickTop="1" thickBot="1">
      <c r="A111" s="6">
        <v>44638</v>
      </c>
      <c r="B111" s="7" t="s">
        <v>750</v>
      </c>
      <c r="C111" s="7" t="s">
        <v>751</v>
      </c>
      <c r="D111" s="7" t="s">
        <v>1369</v>
      </c>
      <c r="E111" s="30">
        <v>1.53</v>
      </c>
      <c r="F111" s="30">
        <v>3.8</v>
      </c>
      <c r="G111" s="48">
        <v>6.5</v>
      </c>
      <c r="H111" s="8">
        <v>1.44</v>
      </c>
      <c r="I111" s="8">
        <v>4.22</v>
      </c>
      <c r="J111" s="8">
        <v>8.5</v>
      </c>
      <c r="K111" s="4">
        <f t="shared" si="3"/>
        <v>3.9433333333333334</v>
      </c>
      <c r="L111" s="9">
        <f t="shared" si="4"/>
        <v>-4.72</v>
      </c>
      <c r="M111" s="5">
        <f t="shared" si="5"/>
        <v>-0.77666666666666639</v>
      </c>
      <c r="N111" s="77" t="s">
        <v>23</v>
      </c>
    </row>
    <row r="112" spans="1:14" ht="14.5" customHeight="1" thickTop="1" thickBot="1">
      <c r="A112" s="6">
        <v>45166</v>
      </c>
      <c r="B112" s="7" t="s">
        <v>127</v>
      </c>
      <c r="C112" s="7" t="s">
        <v>1387</v>
      </c>
      <c r="D112" s="7" t="s">
        <v>422</v>
      </c>
      <c r="E112" s="30">
        <v>1.53</v>
      </c>
      <c r="F112" s="30">
        <v>3.8</v>
      </c>
      <c r="G112" s="48">
        <v>6.5</v>
      </c>
      <c r="H112" s="8">
        <v>1.5</v>
      </c>
      <c r="I112" s="8">
        <v>4</v>
      </c>
      <c r="J112" s="8">
        <v>7.5</v>
      </c>
      <c r="K112" s="4">
        <f t="shared" si="3"/>
        <v>3.9433333333333334</v>
      </c>
      <c r="L112" s="9">
        <f t="shared" si="4"/>
        <v>-4.333333333333333</v>
      </c>
      <c r="M112" s="5">
        <f t="shared" si="5"/>
        <v>-0.38999999999999968</v>
      </c>
      <c r="N112" s="77" t="s">
        <v>23</v>
      </c>
    </row>
    <row r="113" spans="1:14" ht="14.5" customHeight="1" thickTop="1" thickBot="1">
      <c r="A113" s="6">
        <v>45158</v>
      </c>
      <c r="B113" s="7" t="s">
        <v>127</v>
      </c>
      <c r="C113" s="7" t="s">
        <v>525</v>
      </c>
      <c r="D113" s="7" t="s">
        <v>275</v>
      </c>
      <c r="E113" s="30">
        <v>1.53</v>
      </c>
      <c r="F113" s="30">
        <v>3.8</v>
      </c>
      <c r="G113" s="48">
        <v>6.5</v>
      </c>
      <c r="H113" s="8">
        <v>1.5</v>
      </c>
      <c r="I113" s="8">
        <v>4.2</v>
      </c>
      <c r="J113" s="8">
        <v>7.5</v>
      </c>
      <c r="K113" s="4">
        <f t="shared" si="3"/>
        <v>3.9433333333333334</v>
      </c>
      <c r="L113" s="9">
        <f t="shared" si="4"/>
        <v>-4.3999999999999995</v>
      </c>
      <c r="M113" s="5">
        <f t="shared" si="5"/>
        <v>-0.45666666666666611</v>
      </c>
      <c r="N113" s="77" t="s">
        <v>1271</v>
      </c>
    </row>
    <row r="114" spans="1:14" ht="14.5" customHeight="1" thickTop="1" thickBot="1">
      <c r="A114" s="6">
        <v>44977</v>
      </c>
      <c r="B114" s="7" t="s">
        <v>561</v>
      </c>
      <c r="C114" s="7" t="s">
        <v>1388</v>
      </c>
      <c r="D114" s="7" t="s">
        <v>375</v>
      </c>
      <c r="E114" s="30">
        <v>5</v>
      </c>
      <c r="F114" s="30">
        <v>4</v>
      </c>
      <c r="G114" s="48">
        <v>1.53</v>
      </c>
      <c r="H114" s="8">
        <v>5</v>
      </c>
      <c r="I114" s="8">
        <v>3.75</v>
      </c>
      <c r="J114" s="8">
        <v>1.57</v>
      </c>
      <c r="K114" s="4">
        <f t="shared" si="3"/>
        <v>3.51</v>
      </c>
      <c r="L114" s="9">
        <f t="shared" si="4"/>
        <v>-3.44</v>
      </c>
      <c r="M114" s="5">
        <f t="shared" si="5"/>
        <v>6.999999999999984E-2</v>
      </c>
      <c r="N114" s="77" t="s">
        <v>1271</v>
      </c>
    </row>
    <row r="115" spans="1:14" ht="14.5" customHeight="1" thickTop="1" thickBot="1">
      <c r="A115" s="6">
        <v>45083</v>
      </c>
      <c r="B115" s="7" t="s">
        <v>384</v>
      </c>
      <c r="C115" s="7" t="s">
        <v>898</v>
      </c>
      <c r="D115" s="7" t="s">
        <v>385</v>
      </c>
      <c r="E115" s="30">
        <v>5</v>
      </c>
      <c r="F115" s="30">
        <v>4</v>
      </c>
      <c r="G115" s="48">
        <v>1.53</v>
      </c>
      <c r="H115" s="8">
        <v>5.5</v>
      </c>
      <c r="I115" s="8">
        <v>4.5</v>
      </c>
      <c r="J115" s="8">
        <v>1.5</v>
      </c>
      <c r="K115" s="4">
        <f t="shared" si="3"/>
        <v>3.51</v>
      </c>
      <c r="L115" s="9">
        <f t="shared" si="4"/>
        <v>-3.8333333333333335</v>
      </c>
      <c r="M115" s="5">
        <f t="shared" si="5"/>
        <v>-0.32333333333333369</v>
      </c>
      <c r="N115" s="76" t="s">
        <v>1249</v>
      </c>
    </row>
    <row r="116" spans="1:14" ht="14.5" customHeight="1" thickTop="1" thickBot="1">
      <c r="A116" s="6">
        <v>45091</v>
      </c>
      <c r="B116" s="7" t="s">
        <v>546</v>
      </c>
      <c r="C116" s="7" t="s">
        <v>1389</v>
      </c>
      <c r="D116" s="7" t="s">
        <v>548</v>
      </c>
      <c r="E116" s="30">
        <v>5</v>
      </c>
      <c r="F116" s="30">
        <v>4</v>
      </c>
      <c r="G116" s="48">
        <v>1.53</v>
      </c>
      <c r="H116" s="8">
        <v>5.75</v>
      </c>
      <c r="I116" s="8">
        <v>4.33</v>
      </c>
      <c r="J116" s="8">
        <v>1.45</v>
      </c>
      <c r="K116" s="4">
        <f t="shared" si="3"/>
        <v>3.51</v>
      </c>
      <c r="L116" s="9">
        <f t="shared" si="4"/>
        <v>-3.8433333333333333</v>
      </c>
      <c r="M116" s="5">
        <f t="shared" si="5"/>
        <v>-0.33333333333333348</v>
      </c>
      <c r="N116" s="76" t="s">
        <v>1249</v>
      </c>
    </row>
    <row r="117" spans="1:14" ht="14.5" customHeight="1" thickTop="1" thickBot="1">
      <c r="A117" s="6">
        <v>45046</v>
      </c>
      <c r="B117" s="7" t="s">
        <v>484</v>
      </c>
      <c r="C117" s="7" t="s">
        <v>1390</v>
      </c>
      <c r="D117" s="7" t="s">
        <v>1391</v>
      </c>
      <c r="E117" s="30">
        <v>5.25</v>
      </c>
      <c r="F117" s="30">
        <v>4.2</v>
      </c>
      <c r="G117" s="48">
        <v>1.53</v>
      </c>
      <c r="H117" s="8">
        <v>5.5</v>
      </c>
      <c r="I117" s="8">
        <v>4.33</v>
      </c>
      <c r="J117" s="8">
        <v>1.5</v>
      </c>
      <c r="K117" s="4">
        <f t="shared" si="3"/>
        <v>3.6599999999999997</v>
      </c>
      <c r="L117" s="9">
        <f t="shared" si="4"/>
        <v>-3.7766666666666668</v>
      </c>
      <c r="M117" s="5">
        <f t="shared" si="5"/>
        <v>-0.11666666666666714</v>
      </c>
      <c r="N117" s="77" t="s">
        <v>1258</v>
      </c>
    </row>
    <row r="118" spans="1:14" ht="14.5" customHeight="1" thickTop="1" thickBot="1">
      <c r="A118" s="6">
        <v>45200</v>
      </c>
      <c r="B118" s="7" t="s">
        <v>91</v>
      </c>
      <c r="C118" s="21" t="s">
        <v>1392</v>
      </c>
      <c r="D118" s="7" t="s">
        <v>1393</v>
      </c>
      <c r="E118" s="30">
        <v>5.25</v>
      </c>
      <c r="F118" s="30">
        <v>4</v>
      </c>
      <c r="G118" s="48">
        <v>1.53</v>
      </c>
      <c r="H118" s="8">
        <v>4.75</v>
      </c>
      <c r="I118" s="8">
        <v>3.8</v>
      </c>
      <c r="J118" s="8">
        <v>1.6</v>
      </c>
      <c r="K118" s="4">
        <f t="shared" si="3"/>
        <v>3.5933333333333333</v>
      </c>
      <c r="L118" s="9">
        <f t="shared" si="4"/>
        <v>-3.3833333333333333</v>
      </c>
      <c r="M118" s="5">
        <f t="shared" si="5"/>
        <v>0.20999999999999996</v>
      </c>
      <c r="N118" s="77" t="s">
        <v>1251</v>
      </c>
    </row>
    <row r="119" spans="1:14" ht="14.5" customHeight="1" thickTop="1" thickBot="1">
      <c r="A119" s="6">
        <v>45080</v>
      </c>
      <c r="B119" s="7" t="s">
        <v>106</v>
      </c>
      <c r="C119" s="7" t="s">
        <v>108</v>
      </c>
      <c r="D119" s="7" t="s">
        <v>789</v>
      </c>
      <c r="E119" s="30">
        <v>5.25</v>
      </c>
      <c r="F119" s="30">
        <v>3.8</v>
      </c>
      <c r="G119" s="48">
        <v>1.53</v>
      </c>
      <c r="H119" s="8">
        <v>4.75</v>
      </c>
      <c r="I119" s="8">
        <v>3.75</v>
      </c>
      <c r="J119" s="8">
        <v>1.6</v>
      </c>
      <c r="K119" s="4">
        <f t="shared" si="3"/>
        <v>3.5266666666666668</v>
      </c>
      <c r="L119" s="9">
        <f t="shared" si="4"/>
        <v>-3.3666666666666667</v>
      </c>
      <c r="M119" s="5">
        <f t="shared" si="5"/>
        <v>0.16000000000000014</v>
      </c>
      <c r="N119" s="81" t="s">
        <v>1394</v>
      </c>
    </row>
    <row r="120" spans="1:14" ht="14.5" customHeight="1" thickTop="1" thickBot="1">
      <c r="A120" s="16">
        <v>44813</v>
      </c>
      <c r="B120" s="11" t="s">
        <v>79</v>
      </c>
      <c r="C120" s="21" t="s">
        <v>1116</v>
      </c>
      <c r="D120" s="21" t="s">
        <v>1188</v>
      </c>
      <c r="E120" s="30">
        <v>5.5</v>
      </c>
      <c r="F120" s="30">
        <v>4.33</v>
      </c>
      <c r="G120" s="48">
        <v>1.53</v>
      </c>
      <c r="H120" s="8">
        <v>5.25</v>
      </c>
      <c r="I120" s="8">
        <v>4</v>
      </c>
      <c r="J120" s="8">
        <v>1.65</v>
      </c>
      <c r="K120" s="4">
        <f t="shared" si="3"/>
        <v>3.7866666666666666</v>
      </c>
      <c r="L120" s="9">
        <f t="shared" si="4"/>
        <v>-3.6333333333333333</v>
      </c>
      <c r="M120" s="5">
        <f t="shared" si="5"/>
        <v>0.15333333333333332</v>
      </c>
      <c r="N120" s="81" t="s">
        <v>1270</v>
      </c>
    </row>
    <row r="121" spans="1:14" ht="14.5" customHeight="1" thickTop="1" thickBot="1">
      <c r="A121" s="6">
        <v>44836</v>
      </c>
      <c r="B121" s="7" t="s">
        <v>49</v>
      </c>
      <c r="C121" s="7" t="s">
        <v>196</v>
      </c>
      <c r="D121" s="7" t="s">
        <v>50</v>
      </c>
      <c r="E121" s="30">
        <v>6</v>
      </c>
      <c r="F121" s="30">
        <v>4</v>
      </c>
      <c r="G121" s="48">
        <v>1.53</v>
      </c>
      <c r="H121" s="8">
        <v>5.75</v>
      </c>
      <c r="I121" s="8">
        <v>4.2</v>
      </c>
      <c r="J121" s="8">
        <v>1.55</v>
      </c>
      <c r="K121" s="4">
        <f t="shared" si="3"/>
        <v>3.8433333333333333</v>
      </c>
      <c r="L121" s="9">
        <f t="shared" si="4"/>
        <v>-3.8333333333333335</v>
      </c>
      <c r="M121" s="5">
        <f t="shared" si="5"/>
        <v>9.9999999999997868E-3</v>
      </c>
      <c r="N121" s="81" t="s">
        <v>1287</v>
      </c>
    </row>
    <row r="122" spans="1:14" ht="14.5" customHeight="1" thickTop="1" thickBot="1">
      <c r="A122" s="6">
        <v>45114</v>
      </c>
      <c r="B122" s="7" t="s">
        <v>568</v>
      </c>
      <c r="C122" s="7" t="s">
        <v>1160</v>
      </c>
      <c r="D122" s="7" t="s">
        <v>1395</v>
      </c>
      <c r="E122" s="30">
        <v>6</v>
      </c>
      <c r="F122" s="30">
        <v>4.2</v>
      </c>
      <c r="G122" s="48">
        <v>1.53</v>
      </c>
      <c r="H122" s="8">
        <v>4.75</v>
      </c>
      <c r="I122" s="8">
        <v>4.2</v>
      </c>
      <c r="J122" s="8">
        <v>1.65</v>
      </c>
      <c r="K122" s="4">
        <f t="shared" si="3"/>
        <v>3.9099999999999997</v>
      </c>
      <c r="L122" s="9">
        <f t="shared" si="4"/>
        <v>-3.5333333333333332</v>
      </c>
      <c r="M122" s="5">
        <f t="shared" si="5"/>
        <v>0.37666666666666648</v>
      </c>
      <c r="N122" s="76" t="s">
        <v>1249</v>
      </c>
    </row>
    <row r="123" spans="1:14" ht="14.5" customHeight="1" thickTop="1" thickBot="1">
      <c r="A123" s="6">
        <v>44962</v>
      </c>
      <c r="B123" s="7" t="s">
        <v>94</v>
      </c>
      <c r="C123" s="7" t="s">
        <v>1396</v>
      </c>
      <c r="D123" s="7" t="s">
        <v>1397</v>
      </c>
      <c r="E123" s="30">
        <v>1.55</v>
      </c>
      <c r="F123" s="30">
        <v>4</v>
      </c>
      <c r="G123" s="48">
        <v>4.75</v>
      </c>
      <c r="H123" s="8">
        <v>1.67</v>
      </c>
      <c r="I123" s="8">
        <v>4</v>
      </c>
      <c r="J123" s="8">
        <v>4.5</v>
      </c>
      <c r="K123" s="4">
        <f t="shared" si="3"/>
        <v>3.4333333333333336</v>
      </c>
      <c r="L123" s="9">
        <f>(SUM(H123:J123)/3)*-1</f>
        <v>-3.39</v>
      </c>
      <c r="M123" s="5">
        <f t="shared" si="5"/>
        <v>4.3333333333333446E-2</v>
      </c>
      <c r="N123" s="77" t="s">
        <v>1256</v>
      </c>
    </row>
    <row r="124" spans="1:14" ht="14.5" customHeight="1" thickTop="1" thickBot="1">
      <c r="A124" s="6">
        <v>45031</v>
      </c>
      <c r="B124" s="7" t="s">
        <v>807</v>
      </c>
      <c r="C124" s="7" t="s">
        <v>1398</v>
      </c>
      <c r="D124" s="7" t="s">
        <v>888</v>
      </c>
      <c r="E124" s="30">
        <v>4.75</v>
      </c>
      <c r="F124" s="30">
        <v>4</v>
      </c>
      <c r="G124" s="48">
        <v>1.55</v>
      </c>
      <c r="H124" s="8">
        <v>5.75</v>
      </c>
      <c r="I124" s="8">
        <v>4.5</v>
      </c>
      <c r="J124" s="8">
        <v>1.5</v>
      </c>
      <c r="K124" s="4">
        <f t="shared" si="3"/>
        <v>3.4333333333333336</v>
      </c>
      <c r="L124" s="9">
        <f>(SUM(H124:J124)/3)*-1</f>
        <v>-3.9166666666666665</v>
      </c>
      <c r="M124" s="5">
        <f t="shared" si="5"/>
        <v>-0.48333333333333295</v>
      </c>
      <c r="N124" s="76" t="s">
        <v>1249</v>
      </c>
    </row>
    <row r="125" spans="1:14" ht="14.5" customHeight="1" thickTop="1" thickBot="1">
      <c r="A125" s="6">
        <v>45144</v>
      </c>
      <c r="B125" s="7" t="s">
        <v>1399</v>
      </c>
      <c r="C125" s="7" t="s">
        <v>1400</v>
      </c>
      <c r="D125" s="31" t="s">
        <v>1030</v>
      </c>
      <c r="E125" s="30">
        <v>1.55</v>
      </c>
      <c r="F125" s="30">
        <v>3.75</v>
      </c>
      <c r="G125" s="48">
        <v>5.25</v>
      </c>
      <c r="H125" s="8">
        <v>1.45</v>
      </c>
      <c r="I125" s="8">
        <v>3.8</v>
      </c>
      <c r="J125" s="8">
        <v>6</v>
      </c>
      <c r="K125" s="4">
        <f t="shared" si="3"/>
        <v>3.5166666666666671</v>
      </c>
      <c r="L125" s="9">
        <f>(SUM(H125:J125)/3)*-1</f>
        <v>-3.75</v>
      </c>
      <c r="M125" s="5">
        <f t="shared" si="5"/>
        <v>-0.23333333333333295</v>
      </c>
      <c r="N125" s="77" t="s">
        <v>1305</v>
      </c>
    </row>
    <row r="126" spans="1:14" ht="14.5" customHeight="1" thickTop="1" thickBot="1">
      <c r="A126" s="6">
        <v>44978</v>
      </c>
      <c r="B126" s="7" t="s">
        <v>449</v>
      </c>
      <c r="C126" s="7" t="s">
        <v>1401</v>
      </c>
      <c r="D126" s="7" t="s">
        <v>1402</v>
      </c>
      <c r="E126" s="30">
        <v>1.55</v>
      </c>
      <c r="F126" s="30">
        <v>3.6</v>
      </c>
      <c r="G126" s="48">
        <v>5.25</v>
      </c>
      <c r="H126" s="8">
        <v>1.57</v>
      </c>
      <c r="I126" s="8">
        <v>3.75</v>
      </c>
      <c r="J126" s="8">
        <v>6</v>
      </c>
      <c r="K126" s="4">
        <f t="shared" si="3"/>
        <v>3.4666666666666668</v>
      </c>
      <c r="L126" s="9">
        <f>(SUM(H126:J126)/3)*-1</f>
        <v>-3.7733333333333334</v>
      </c>
      <c r="M126" s="5">
        <f t="shared" si="5"/>
        <v>-0.30666666666666664</v>
      </c>
      <c r="N126" s="77" t="s">
        <v>23</v>
      </c>
    </row>
    <row r="127" spans="1:14" ht="14.5" customHeight="1" thickTop="1" thickBot="1">
      <c r="A127" s="6">
        <v>45092</v>
      </c>
      <c r="B127" s="7" t="s">
        <v>735</v>
      </c>
      <c r="C127" s="7" t="s">
        <v>1403</v>
      </c>
      <c r="D127" s="7" t="s">
        <v>1404</v>
      </c>
      <c r="E127" s="30">
        <v>1.55</v>
      </c>
      <c r="F127" s="30">
        <v>3.6</v>
      </c>
      <c r="G127" s="48">
        <v>5.25</v>
      </c>
      <c r="H127" s="8">
        <v>1.44</v>
      </c>
      <c r="I127" s="8">
        <v>3.8</v>
      </c>
      <c r="J127" s="8">
        <v>7</v>
      </c>
      <c r="K127" s="4">
        <f t="shared" si="3"/>
        <v>3.4666666666666668</v>
      </c>
      <c r="L127" s="9">
        <f>(SUM(H127:J127)/3)*-1</f>
        <v>-4.08</v>
      </c>
      <c r="M127" s="5">
        <f t="shared" si="5"/>
        <v>-0.61333333333333329</v>
      </c>
      <c r="N127" s="77" t="s">
        <v>23</v>
      </c>
    </row>
    <row r="128" spans="1:14" ht="14.5" customHeight="1" thickTop="1" thickBot="1">
      <c r="A128" s="6">
        <v>45044</v>
      </c>
      <c r="B128" s="7" t="s">
        <v>309</v>
      </c>
      <c r="C128" s="7" t="s">
        <v>1405</v>
      </c>
      <c r="D128" s="7" t="s">
        <v>1406</v>
      </c>
      <c r="E128" s="30">
        <v>1.55</v>
      </c>
      <c r="F128" s="30">
        <v>4.2</v>
      </c>
      <c r="G128" s="48">
        <v>5.5</v>
      </c>
      <c r="H128" s="8">
        <v>1.5</v>
      </c>
      <c r="I128" s="8">
        <v>4.33</v>
      </c>
      <c r="J128" s="8">
        <v>6</v>
      </c>
      <c r="K128" s="4">
        <f t="shared" si="3"/>
        <v>3.75</v>
      </c>
      <c r="L128" s="9">
        <f t="shared" ref="L128:L196" si="6">(SUM(H128:J128)/3)*-1</f>
        <v>-3.9433333333333334</v>
      </c>
      <c r="M128" s="5">
        <f t="shared" si="5"/>
        <v>-0.19333333333333336</v>
      </c>
      <c r="N128" s="77" t="s">
        <v>23</v>
      </c>
    </row>
    <row r="129" spans="1:14" ht="14.5" customHeight="1" thickTop="1" thickBot="1">
      <c r="A129" s="6">
        <v>45165</v>
      </c>
      <c r="B129" s="7" t="s">
        <v>29</v>
      </c>
      <c r="C129" s="7" t="s">
        <v>42</v>
      </c>
      <c r="D129" s="7" t="s">
        <v>1407</v>
      </c>
      <c r="E129" s="30">
        <v>1.55</v>
      </c>
      <c r="F129" s="30">
        <v>4</v>
      </c>
      <c r="G129" s="48">
        <v>5.75</v>
      </c>
      <c r="H129" s="8">
        <v>1.5</v>
      </c>
      <c r="I129" s="8">
        <v>4.2</v>
      </c>
      <c r="J129" s="8">
        <v>6</v>
      </c>
      <c r="K129" s="4">
        <f t="shared" si="3"/>
        <v>3.7666666666666671</v>
      </c>
      <c r="L129" s="9">
        <f t="shared" si="6"/>
        <v>-3.9</v>
      </c>
      <c r="M129" s="5">
        <f t="shared" si="5"/>
        <v>-0.13333333333333286</v>
      </c>
      <c r="N129" s="77" t="s">
        <v>23</v>
      </c>
    </row>
    <row r="130" spans="1:14" ht="14.5" customHeight="1" thickTop="1" thickBot="1">
      <c r="A130" s="6">
        <v>44962</v>
      </c>
      <c r="B130" s="7" t="s">
        <v>871</v>
      </c>
      <c r="C130" s="7" t="s">
        <v>977</v>
      </c>
      <c r="D130" s="7" t="s">
        <v>263</v>
      </c>
      <c r="E130" s="30">
        <v>1.55</v>
      </c>
      <c r="F130" s="30">
        <v>4</v>
      </c>
      <c r="G130" s="48">
        <v>5.75</v>
      </c>
      <c r="H130" s="8">
        <v>1.7</v>
      </c>
      <c r="I130" s="8">
        <v>3.75</v>
      </c>
      <c r="J130" s="8">
        <v>5</v>
      </c>
      <c r="K130" s="4">
        <f t="shared" ref="K130:K198" si="7">SUM(E130:G130)/3</f>
        <v>3.7666666666666671</v>
      </c>
      <c r="L130" s="9">
        <f t="shared" si="6"/>
        <v>-3.4833333333333329</v>
      </c>
      <c r="M130" s="5">
        <f t="shared" ref="M130:M193" si="8">SUM(K130:L130)</f>
        <v>0.2833333333333341</v>
      </c>
      <c r="N130" s="76" t="s">
        <v>1249</v>
      </c>
    </row>
    <row r="131" spans="1:14" ht="14.5" customHeight="1" thickTop="1" thickBot="1">
      <c r="A131" s="6">
        <v>45101</v>
      </c>
      <c r="B131" s="7" t="s">
        <v>384</v>
      </c>
      <c r="C131" s="7" t="s">
        <v>385</v>
      </c>
      <c r="D131" s="7" t="s">
        <v>595</v>
      </c>
      <c r="E131" s="30">
        <v>1.55</v>
      </c>
      <c r="F131" s="30">
        <v>4</v>
      </c>
      <c r="G131" s="48">
        <v>5.75</v>
      </c>
      <c r="H131" s="8">
        <v>1.6</v>
      </c>
      <c r="I131" s="8">
        <v>4</v>
      </c>
      <c r="J131" s="8">
        <v>5.25</v>
      </c>
      <c r="K131" s="4">
        <f t="shared" si="7"/>
        <v>3.7666666666666671</v>
      </c>
      <c r="L131" s="9">
        <f t="shared" si="6"/>
        <v>-3.6166666666666667</v>
      </c>
      <c r="M131" s="5">
        <f t="shared" si="8"/>
        <v>0.15000000000000036</v>
      </c>
      <c r="N131" s="76" t="s">
        <v>1249</v>
      </c>
    </row>
    <row r="132" spans="1:14" ht="14.5" customHeight="1" thickTop="1" thickBot="1">
      <c r="A132" s="6">
        <v>45228</v>
      </c>
      <c r="B132" s="7" t="s">
        <v>561</v>
      </c>
      <c r="C132" s="7" t="s">
        <v>1117</v>
      </c>
      <c r="D132" s="7" t="s">
        <v>1408</v>
      </c>
      <c r="E132" s="30">
        <v>1.55</v>
      </c>
      <c r="F132" s="30">
        <v>4.2</v>
      </c>
      <c r="G132" s="48">
        <v>5.75</v>
      </c>
      <c r="H132" s="8">
        <v>1.5</v>
      </c>
      <c r="I132" s="8">
        <v>4.2</v>
      </c>
      <c r="J132" s="8">
        <v>6.5</v>
      </c>
      <c r="K132" s="4">
        <f t="shared" si="7"/>
        <v>3.8333333333333335</v>
      </c>
      <c r="L132" s="9">
        <f t="shared" si="6"/>
        <v>-4.0666666666666664</v>
      </c>
      <c r="M132" s="5">
        <f t="shared" si="8"/>
        <v>-0.23333333333333295</v>
      </c>
      <c r="N132" s="77" t="s">
        <v>1258</v>
      </c>
    </row>
    <row r="133" spans="1:14" ht="14.5" customHeight="1" thickTop="1" thickBot="1">
      <c r="A133" s="6">
        <v>45120</v>
      </c>
      <c r="B133" s="7" t="s">
        <v>52</v>
      </c>
      <c r="C133" s="7" t="s">
        <v>307</v>
      </c>
      <c r="D133" s="7" t="s">
        <v>448</v>
      </c>
      <c r="E133" s="30">
        <v>1.55</v>
      </c>
      <c r="F133" s="30">
        <v>4</v>
      </c>
      <c r="G133" s="48">
        <v>6</v>
      </c>
      <c r="H133" s="8">
        <v>1.4</v>
      </c>
      <c r="I133" s="8">
        <v>5</v>
      </c>
      <c r="J133" s="8">
        <v>7</v>
      </c>
      <c r="K133" s="4">
        <f t="shared" si="7"/>
        <v>3.85</v>
      </c>
      <c r="L133" s="9">
        <f t="shared" si="6"/>
        <v>-4.4666666666666668</v>
      </c>
      <c r="M133" s="5">
        <f t="shared" si="8"/>
        <v>-0.6166666666666667</v>
      </c>
      <c r="N133" s="77" t="s">
        <v>1269</v>
      </c>
    </row>
    <row r="134" spans="1:14" ht="14.5" customHeight="1" thickTop="1" thickBot="1">
      <c r="A134" s="6">
        <v>45143</v>
      </c>
      <c r="B134" s="7" t="s">
        <v>1409</v>
      </c>
      <c r="C134" s="7" t="s">
        <v>1410</v>
      </c>
      <c r="D134" s="7" t="s">
        <v>1411</v>
      </c>
      <c r="E134" s="30">
        <v>1.57</v>
      </c>
      <c r="F134" s="30">
        <v>4</v>
      </c>
      <c r="G134" s="48">
        <v>4.33</v>
      </c>
      <c r="H134" s="8">
        <v>1.5</v>
      </c>
      <c r="I134" s="8">
        <v>4</v>
      </c>
      <c r="J134" s="8">
        <v>4.75</v>
      </c>
      <c r="K134" s="4">
        <f t="shared" si="7"/>
        <v>3.3000000000000003</v>
      </c>
      <c r="L134" s="9">
        <f t="shared" si="6"/>
        <v>-3.4166666666666665</v>
      </c>
      <c r="M134" s="5">
        <f t="shared" si="8"/>
        <v>-0.11666666666666625</v>
      </c>
      <c r="N134" s="77" t="s">
        <v>1258</v>
      </c>
    </row>
    <row r="135" spans="1:14" ht="14.5" customHeight="1" thickTop="1" thickBot="1">
      <c r="A135" s="6">
        <v>45004</v>
      </c>
      <c r="B135" s="7" t="s">
        <v>1412</v>
      </c>
      <c r="C135" s="7" t="s">
        <v>1413</v>
      </c>
      <c r="D135" s="7" t="s">
        <v>1414</v>
      </c>
      <c r="E135" s="30">
        <v>1.57</v>
      </c>
      <c r="F135" s="30">
        <v>3.8</v>
      </c>
      <c r="G135" s="48">
        <v>4.5</v>
      </c>
      <c r="H135" s="8">
        <v>1.57</v>
      </c>
      <c r="I135" s="8">
        <v>3.8</v>
      </c>
      <c r="J135" s="8">
        <v>4</v>
      </c>
      <c r="K135" s="4">
        <f t="shared" si="7"/>
        <v>3.2900000000000005</v>
      </c>
      <c r="L135" s="9">
        <f t="shared" si="6"/>
        <v>-3.1233333333333335</v>
      </c>
      <c r="M135" s="5">
        <f t="shared" si="8"/>
        <v>0.16666666666666696</v>
      </c>
      <c r="N135" s="76" t="s">
        <v>1249</v>
      </c>
    </row>
    <row r="136" spans="1:14" ht="14.5" customHeight="1" thickTop="1" thickBot="1">
      <c r="A136" s="6">
        <v>45047</v>
      </c>
      <c r="B136" s="7" t="s">
        <v>381</v>
      </c>
      <c r="C136" s="7" t="s">
        <v>1415</v>
      </c>
      <c r="D136" s="7" t="s">
        <v>383</v>
      </c>
      <c r="E136" s="30">
        <v>1.57</v>
      </c>
      <c r="F136" s="30">
        <v>3.8</v>
      </c>
      <c r="G136" s="48">
        <v>4.5</v>
      </c>
      <c r="H136" s="8">
        <v>1.53</v>
      </c>
      <c r="I136" s="8">
        <v>4</v>
      </c>
      <c r="J136" s="8">
        <v>4.5</v>
      </c>
      <c r="K136" s="4">
        <f t="shared" si="7"/>
        <v>3.2900000000000005</v>
      </c>
      <c r="L136" s="9">
        <f t="shared" si="6"/>
        <v>-3.3433333333333337</v>
      </c>
      <c r="M136" s="5">
        <f t="shared" si="8"/>
        <v>-5.3333333333333233E-2</v>
      </c>
      <c r="N136" s="77" t="s">
        <v>23</v>
      </c>
    </row>
    <row r="137" spans="1:14" ht="14.5" customHeight="1" thickTop="1" thickBot="1">
      <c r="A137" s="16">
        <v>45085</v>
      </c>
      <c r="B137" s="11" t="s">
        <v>56</v>
      </c>
      <c r="C137" s="7" t="s">
        <v>402</v>
      </c>
      <c r="D137" s="7" t="s">
        <v>1145</v>
      </c>
      <c r="E137" s="30">
        <v>1.57</v>
      </c>
      <c r="F137" s="30">
        <v>4.2</v>
      </c>
      <c r="G137" s="48">
        <v>4.5</v>
      </c>
      <c r="H137" s="8">
        <v>1.33</v>
      </c>
      <c r="I137" s="8">
        <v>5.5</v>
      </c>
      <c r="J137" s="8">
        <v>6</v>
      </c>
      <c r="K137" s="4">
        <f t="shared" si="7"/>
        <v>3.4233333333333333</v>
      </c>
      <c r="L137" s="9">
        <f t="shared" si="6"/>
        <v>-4.2766666666666664</v>
      </c>
      <c r="M137" s="5">
        <f t="shared" si="8"/>
        <v>-0.85333333333333306</v>
      </c>
      <c r="N137" s="76" t="s">
        <v>1249</v>
      </c>
    </row>
    <row r="138" spans="1:14" ht="14.5" customHeight="1" thickTop="1" thickBot="1">
      <c r="A138" s="42">
        <v>44985</v>
      </c>
      <c r="B138" s="7" t="s">
        <v>1416</v>
      </c>
      <c r="C138" s="7" t="s">
        <v>738</v>
      </c>
      <c r="D138" s="7" t="s">
        <v>703</v>
      </c>
      <c r="E138" s="30">
        <v>1.57</v>
      </c>
      <c r="F138" s="30">
        <v>3.8</v>
      </c>
      <c r="G138" s="48">
        <v>5</v>
      </c>
      <c r="H138" s="8">
        <v>1.44</v>
      </c>
      <c r="I138" s="8">
        <v>4.33</v>
      </c>
      <c r="J138" s="8">
        <v>6</v>
      </c>
      <c r="K138" s="4">
        <f t="shared" si="7"/>
        <v>3.456666666666667</v>
      </c>
      <c r="L138" s="9">
        <f t="shared" si="6"/>
        <v>-3.9233333333333333</v>
      </c>
      <c r="M138" s="5">
        <f t="shared" si="8"/>
        <v>-0.46666666666666634</v>
      </c>
      <c r="N138" s="76" t="s">
        <v>1261</v>
      </c>
    </row>
    <row r="139" spans="1:14" ht="14.5" customHeight="1" thickTop="1" thickBot="1">
      <c r="A139" s="42">
        <v>44661</v>
      </c>
      <c r="B139" s="7" t="s">
        <v>719</v>
      </c>
      <c r="C139" s="7" t="s">
        <v>377</v>
      </c>
      <c r="D139" s="7" t="s">
        <v>378</v>
      </c>
      <c r="E139" s="30">
        <v>1.57</v>
      </c>
      <c r="F139" s="30">
        <v>3.75</v>
      </c>
      <c r="G139" s="48">
        <v>5</v>
      </c>
      <c r="H139" s="8">
        <v>1.4</v>
      </c>
      <c r="I139" s="8">
        <v>4.75</v>
      </c>
      <c r="J139" s="8">
        <v>7.5</v>
      </c>
      <c r="K139" s="4">
        <f t="shared" si="7"/>
        <v>3.44</v>
      </c>
      <c r="L139" s="9">
        <f t="shared" si="6"/>
        <v>-4.55</v>
      </c>
      <c r="M139" s="5">
        <f t="shared" si="8"/>
        <v>-1.1099999999999999</v>
      </c>
      <c r="N139" s="77" t="s">
        <v>23</v>
      </c>
    </row>
    <row r="140" spans="1:14" ht="14.5" customHeight="1" thickTop="1" thickBot="1">
      <c r="A140" s="42">
        <v>44948</v>
      </c>
      <c r="B140" s="7" t="s">
        <v>11</v>
      </c>
      <c r="C140" s="7" t="s">
        <v>176</v>
      </c>
      <c r="D140" s="7" t="s">
        <v>235</v>
      </c>
      <c r="E140" s="30">
        <v>1.57</v>
      </c>
      <c r="F140" s="30">
        <v>3.6</v>
      </c>
      <c r="G140" s="48">
        <v>5</v>
      </c>
      <c r="H140" s="8">
        <v>1.36</v>
      </c>
      <c r="I140" s="8">
        <v>4</v>
      </c>
      <c r="J140" s="8">
        <v>7.5</v>
      </c>
      <c r="K140" s="4">
        <f t="shared" si="7"/>
        <v>3.39</v>
      </c>
      <c r="L140" s="9">
        <f t="shared" si="6"/>
        <v>-4.2866666666666662</v>
      </c>
      <c r="M140" s="5">
        <f t="shared" si="8"/>
        <v>-0.89666666666666606</v>
      </c>
      <c r="N140" s="77" t="s">
        <v>1251</v>
      </c>
    </row>
    <row r="141" spans="1:14" ht="14.5" customHeight="1" thickTop="1" thickBot="1">
      <c r="A141" s="42">
        <v>45151</v>
      </c>
      <c r="B141" s="7" t="s">
        <v>1321</v>
      </c>
      <c r="C141" s="7" t="s">
        <v>1417</v>
      </c>
      <c r="D141" s="31" t="s">
        <v>1418</v>
      </c>
      <c r="E141" s="30">
        <v>1.57</v>
      </c>
      <c r="F141" s="30">
        <v>3.6</v>
      </c>
      <c r="G141" s="48">
        <v>5</v>
      </c>
      <c r="H141" s="12">
        <v>1.57</v>
      </c>
      <c r="I141" s="12">
        <v>3.6</v>
      </c>
      <c r="J141" s="12">
        <v>5</v>
      </c>
      <c r="K141" s="4">
        <f t="shared" si="7"/>
        <v>3.39</v>
      </c>
      <c r="L141" s="9">
        <f t="shared" si="6"/>
        <v>-3.39</v>
      </c>
      <c r="M141" s="5">
        <f t="shared" si="8"/>
        <v>0</v>
      </c>
      <c r="N141" s="76" t="s">
        <v>1249</v>
      </c>
    </row>
    <row r="142" spans="1:14" ht="14.5" customHeight="1" thickTop="1" thickBot="1">
      <c r="A142" s="42">
        <v>45052</v>
      </c>
      <c r="B142" s="7" t="s">
        <v>1419</v>
      </c>
      <c r="C142" s="7" t="s">
        <v>675</v>
      </c>
      <c r="D142" s="7" t="s">
        <v>1420</v>
      </c>
      <c r="E142" s="30">
        <v>1.57</v>
      </c>
      <c r="F142" s="30">
        <v>3.6</v>
      </c>
      <c r="G142" s="48">
        <v>5</v>
      </c>
      <c r="H142" s="12">
        <v>1.57</v>
      </c>
      <c r="I142" s="12">
        <v>3.6</v>
      </c>
      <c r="J142" s="12">
        <v>5</v>
      </c>
      <c r="K142" s="4">
        <f t="shared" si="7"/>
        <v>3.39</v>
      </c>
      <c r="L142" s="9">
        <f t="shared" si="6"/>
        <v>-3.39</v>
      </c>
      <c r="M142" s="5">
        <f t="shared" si="8"/>
        <v>0</v>
      </c>
      <c r="N142" s="76" t="s">
        <v>1249</v>
      </c>
    </row>
    <row r="143" spans="1:14" ht="14.5" customHeight="1" thickTop="1" thickBot="1">
      <c r="A143" s="42">
        <v>44780</v>
      </c>
      <c r="B143" s="7" t="s">
        <v>719</v>
      </c>
      <c r="C143" s="7" t="s">
        <v>1341</v>
      </c>
      <c r="D143" s="7" t="s">
        <v>1154</v>
      </c>
      <c r="E143" s="30">
        <v>1.57</v>
      </c>
      <c r="F143" s="30">
        <v>3.8</v>
      </c>
      <c r="G143" s="48">
        <v>5</v>
      </c>
      <c r="H143" s="8">
        <v>1.62</v>
      </c>
      <c r="I143" s="8">
        <v>4</v>
      </c>
      <c r="J143" s="8">
        <v>5.25</v>
      </c>
      <c r="K143" s="4">
        <f t="shared" si="7"/>
        <v>3.456666666666667</v>
      </c>
      <c r="L143" s="9">
        <f t="shared" si="6"/>
        <v>-3.6233333333333335</v>
      </c>
      <c r="M143" s="5">
        <f t="shared" si="8"/>
        <v>-0.16666666666666652</v>
      </c>
      <c r="N143" s="77" t="s">
        <v>23</v>
      </c>
    </row>
    <row r="144" spans="1:14" ht="14.5" customHeight="1" thickTop="1" thickBot="1">
      <c r="A144" s="42">
        <v>44783</v>
      </c>
      <c r="B144" s="7" t="s">
        <v>1314</v>
      </c>
      <c r="C144" s="7" t="s">
        <v>494</v>
      </c>
      <c r="D144" s="7" t="s">
        <v>232</v>
      </c>
      <c r="E144" s="30">
        <v>1.57</v>
      </c>
      <c r="F144" s="30">
        <v>4</v>
      </c>
      <c r="G144" s="48">
        <v>5</v>
      </c>
      <c r="H144" s="8">
        <v>1.75</v>
      </c>
      <c r="I144" s="8">
        <v>3.75</v>
      </c>
      <c r="J144" s="8">
        <v>3.8</v>
      </c>
      <c r="K144" s="4">
        <f t="shared" si="7"/>
        <v>3.5233333333333334</v>
      </c>
      <c r="L144" s="9">
        <f t="shared" si="6"/>
        <v>-3.1</v>
      </c>
      <c r="M144" s="5">
        <f t="shared" si="8"/>
        <v>0.42333333333333334</v>
      </c>
      <c r="N144" s="77" t="s">
        <v>23</v>
      </c>
    </row>
    <row r="145" spans="1:14" ht="14.5" customHeight="1" thickTop="1" thickBot="1">
      <c r="A145" s="42">
        <v>45044</v>
      </c>
      <c r="B145" s="7" t="s">
        <v>141</v>
      </c>
      <c r="C145" s="7" t="s">
        <v>1247</v>
      </c>
      <c r="D145" s="7" t="s">
        <v>1065</v>
      </c>
      <c r="E145" s="30">
        <v>1.57</v>
      </c>
      <c r="F145" s="30">
        <v>3.6</v>
      </c>
      <c r="G145" s="48">
        <v>5.25</v>
      </c>
      <c r="H145" s="8">
        <v>1.4</v>
      </c>
      <c r="I145" s="8">
        <v>4.75</v>
      </c>
      <c r="J145" s="8">
        <v>7.5</v>
      </c>
      <c r="K145" s="4">
        <f t="shared" si="7"/>
        <v>3.4733333333333332</v>
      </c>
      <c r="L145" s="9">
        <f t="shared" si="6"/>
        <v>-4.55</v>
      </c>
      <c r="M145" s="5">
        <f t="shared" si="8"/>
        <v>-1.0766666666666667</v>
      </c>
      <c r="N145" s="77" t="s">
        <v>1258</v>
      </c>
    </row>
    <row r="146" spans="1:14" ht="14.5" customHeight="1" thickTop="1" thickBot="1">
      <c r="A146" s="6">
        <v>45109</v>
      </c>
      <c r="B146" s="7" t="s">
        <v>735</v>
      </c>
      <c r="C146" s="7" t="s">
        <v>736</v>
      </c>
      <c r="D146" s="7" t="s">
        <v>1421</v>
      </c>
      <c r="E146" s="30">
        <v>1.57</v>
      </c>
      <c r="F146" s="30">
        <v>3.5</v>
      </c>
      <c r="G146" s="48">
        <v>5.25</v>
      </c>
      <c r="H146" s="8">
        <v>1.36</v>
      </c>
      <c r="I146" s="8">
        <v>4.2</v>
      </c>
      <c r="J146" s="8">
        <v>7</v>
      </c>
      <c r="K146" s="4">
        <f t="shared" si="7"/>
        <v>3.44</v>
      </c>
      <c r="L146" s="9">
        <f t="shared" si="6"/>
        <v>-4.1866666666666665</v>
      </c>
      <c r="M146" s="5">
        <f t="shared" si="8"/>
        <v>-0.74666666666666659</v>
      </c>
      <c r="N146" s="77" t="s">
        <v>1330</v>
      </c>
    </row>
    <row r="147" spans="1:14" ht="14.5" customHeight="1" thickTop="1" thickBot="1">
      <c r="A147" s="6">
        <v>44987</v>
      </c>
      <c r="B147" s="7" t="s">
        <v>1338</v>
      </c>
      <c r="C147" s="7" t="s">
        <v>121</v>
      </c>
      <c r="D147" s="7" t="s">
        <v>526</v>
      </c>
      <c r="E147" s="30">
        <v>1.57</v>
      </c>
      <c r="F147" s="30">
        <v>4</v>
      </c>
      <c r="G147" s="48">
        <v>5.25</v>
      </c>
      <c r="H147" s="8">
        <v>1.73</v>
      </c>
      <c r="I147" s="8">
        <v>3.8</v>
      </c>
      <c r="J147" s="8">
        <v>5.25</v>
      </c>
      <c r="K147" s="4">
        <f t="shared" si="7"/>
        <v>3.6066666666666669</v>
      </c>
      <c r="L147" s="9">
        <f t="shared" si="6"/>
        <v>-3.5933333333333333</v>
      </c>
      <c r="M147" s="5">
        <f t="shared" si="8"/>
        <v>1.3333333333333641E-2</v>
      </c>
      <c r="N147" s="77" t="s">
        <v>1271</v>
      </c>
    </row>
    <row r="148" spans="1:14" ht="14.5" customHeight="1" thickTop="1" thickBot="1">
      <c r="A148" s="6">
        <v>44788</v>
      </c>
      <c r="B148" s="7" t="s">
        <v>719</v>
      </c>
      <c r="C148" s="7" t="s">
        <v>918</v>
      </c>
      <c r="D148" s="7" t="s">
        <v>315</v>
      </c>
      <c r="E148" s="30">
        <v>1.57</v>
      </c>
      <c r="F148" s="30">
        <v>4</v>
      </c>
      <c r="G148" s="48">
        <v>5.25</v>
      </c>
      <c r="H148" s="8">
        <v>1.55</v>
      </c>
      <c r="I148" s="8">
        <v>4</v>
      </c>
      <c r="J148" s="8">
        <v>6</v>
      </c>
      <c r="K148" s="4">
        <f t="shared" si="7"/>
        <v>3.6066666666666669</v>
      </c>
      <c r="L148" s="9">
        <f t="shared" si="6"/>
        <v>-3.85</v>
      </c>
      <c r="M148" s="5">
        <f t="shared" si="8"/>
        <v>-0.24333333333333318</v>
      </c>
      <c r="N148" s="77" t="s">
        <v>23</v>
      </c>
    </row>
    <row r="149" spans="1:14" ht="14.5" customHeight="1" thickTop="1" thickBot="1">
      <c r="A149" s="6">
        <v>44860</v>
      </c>
      <c r="B149" s="7" t="s">
        <v>127</v>
      </c>
      <c r="C149" s="7" t="s">
        <v>1422</v>
      </c>
      <c r="D149" s="7" t="s">
        <v>1185</v>
      </c>
      <c r="E149" s="30">
        <v>1.57</v>
      </c>
      <c r="F149" s="30">
        <v>4</v>
      </c>
      <c r="G149" s="48">
        <v>5.25</v>
      </c>
      <c r="H149" s="8">
        <v>1.36</v>
      </c>
      <c r="I149" s="8">
        <v>4.75</v>
      </c>
      <c r="J149" s="8">
        <v>8</v>
      </c>
      <c r="K149" s="4">
        <f t="shared" si="7"/>
        <v>3.6066666666666669</v>
      </c>
      <c r="L149" s="9">
        <f t="shared" si="6"/>
        <v>-4.7033333333333331</v>
      </c>
      <c r="M149" s="5">
        <f t="shared" si="8"/>
        <v>-1.0966666666666662</v>
      </c>
      <c r="N149" s="77" t="s">
        <v>23</v>
      </c>
    </row>
    <row r="150" spans="1:14" ht="14.5" customHeight="1" thickTop="1" thickBot="1">
      <c r="A150" s="6">
        <v>44922</v>
      </c>
      <c r="B150" s="7" t="s">
        <v>294</v>
      </c>
      <c r="C150" s="7" t="s">
        <v>1423</v>
      </c>
      <c r="D150" s="7" t="s">
        <v>1153</v>
      </c>
      <c r="E150" s="30">
        <v>1.57</v>
      </c>
      <c r="F150" s="30">
        <v>4.2</v>
      </c>
      <c r="G150" s="48">
        <v>5.25</v>
      </c>
      <c r="H150" s="8">
        <v>1.33</v>
      </c>
      <c r="I150" s="8">
        <v>4.33</v>
      </c>
      <c r="J150" s="8">
        <v>8.5</v>
      </c>
      <c r="K150" s="4">
        <f t="shared" si="7"/>
        <v>3.6733333333333333</v>
      </c>
      <c r="L150" s="9">
        <f t="shared" si="6"/>
        <v>-4.72</v>
      </c>
      <c r="M150" s="5">
        <f t="shared" si="8"/>
        <v>-1.0466666666666664</v>
      </c>
      <c r="N150" s="77" t="s">
        <v>23</v>
      </c>
    </row>
    <row r="151" spans="1:14" ht="14.5" customHeight="1" thickTop="1" thickBot="1">
      <c r="A151" s="6">
        <v>44780</v>
      </c>
      <c r="B151" s="7" t="s">
        <v>132</v>
      </c>
      <c r="C151" s="7" t="s">
        <v>350</v>
      </c>
      <c r="D151" s="7" t="s">
        <v>1164</v>
      </c>
      <c r="E151" s="30">
        <v>1.57</v>
      </c>
      <c r="F151" s="30">
        <v>4</v>
      </c>
      <c r="G151" s="48">
        <v>5.5</v>
      </c>
      <c r="H151" s="8">
        <v>1.6</v>
      </c>
      <c r="I151" s="8">
        <v>4.2</v>
      </c>
      <c r="J151" s="8">
        <v>5.25</v>
      </c>
      <c r="K151" s="4">
        <f t="shared" si="7"/>
        <v>3.69</v>
      </c>
      <c r="L151" s="9">
        <f t="shared" si="6"/>
        <v>-3.6833333333333336</v>
      </c>
      <c r="M151" s="5">
        <f t="shared" si="8"/>
        <v>6.6666666666663765E-3</v>
      </c>
      <c r="N151" s="77" t="s">
        <v>1256</v>
      </c>
    </row>
    <row r="152" spans="1:14" ht="14.5" customHeight="1" thickTop="1" thickBot="1">
      <c r="A152" s="6">
        <v>44633</v>
      </c>
      <c r="B152" s="7" t="s">
        <v>52</v>
      </c>
      <c r="C152" s="7" t="s">
        <v>684</v>
      </c>
      <c r="D152" s="7" t="s">
        <v>777</v>
      </c>
      <c r="E152" s="30">
        <v>1.57</v>
      </c>
      <c r="F152" s="30">
        <v>4</v>
      </c>
      <c r="G152" s="48">
        <v>5.5</v>
      </c>
      <c r="H152" s="8">
        <v>1.75</v>
      </c>
      <c r="I152" s="8">
        <v>3.75</v>
      </c>
      <c r="J152" s="8">
        <v>4.75</v>
      </c>
      <c r="K152" s="4">
        <f t="shared" si="7"/>
        <v>3.69</v>
      </c>
      <c r="L152" s="9">
        <f t="shared" si="6"/>
        <v>-3.4166666666666665</v>
      </c>
      <c r="M152" s="5">
        <f t="shared" si="8"/>
        <v>0.27333333333333343</v>
      </c>
      <c r="N152" s="77" t="s">
        <v>23</v>
      </c>
    </row>
    <row r="153" spans="1:14" ht="14.5" customHeight="1" thickTop="1" thickBot="1">
      <c r="A153" s="6">
        <v>44983</v>
      </c>
      <c r="B153" s="7" t="s">
        <v>52</v>
      </c>
      <c r="C153" s="7" t="s">
        <v>1199</v>
      </c>
      <c r="D153" s="7" t="s">
        <v>1424</v>
      </c>
      <c r="E153" s="30">
        <v>1.57</v>
      </c>
      <c r="F153" s="30">
        <v>4</v>
      </c>
      <c r="G153" s="48">
        <v>5.5</v>
      </c>
      <c r="H153" s="8">
        <v>1.67</v>
      </c>
      <c r="I153" s="8">
        <v>4</v>
      </c>
      <c r="J153" s="8">
        <v>5.25</v>
      </c>
      <c r="K153" s="4">
        <f t="shared" si="7"/>
        <v>3.69</v>
      </c>
      <c r="L153" s="9">
        <f t="shared" si="6"/>
        <v>-3.64</v>
      </c>
      <c r="M153" s="5">
        <f t="shared" si="8"/>
        <v>4.9999999999999822E-2</v>
      </c>
      <c r="N153" s="77" t="s">
        <v>1305</v>
      </c>
    </row>
    <row r="154" spans="1:14" ht="14.5" customHeight="1" thickTop="1" thickBot="1">
      <c r="A154" s="6">
        <v>44698</v>
      </c>
      <c r="B154" s="7" t="s">
        <v>91</v>
      </c>
      <c r="C154" s="7" t="s">
        <v>688</v>
      </c>
      <c r="D154" s="7" t="s">
        <v>747</v>
      </c>
      <c r="E154" s="30">
        <v>1.57</v>
      </c>
      <c r="F154" s="30">
        <v>3.5</v>
      </c>
      <c r="G154" s="48">
        <v>5.75</v>
      </c>
      <c r="H154" s="8">
        <v>1.73</v>
      </c>
      <c r="I154" s="8">
        <v>3.4</v>
      </c>
      <c r="J154" s="8">
        <v>4.75</v>
      </c>
      <c r="K154" s="4">
        <f t="shared" si="7"/>
        <v>3.6066666666666669</v>
      </c>
      <c r="L154" s="9">
        <f t="shared" si="6"/>
        <v>-3.293333333333333</v>
      </c>
      <c r="M154" s="5">
        <f t="shared" si="8"/>
        <v>0.31333333333333391</v>
      </c>
      <c r="N154" s="77" t="s">
        <v>1425</v>
      </c>
    </row>
    <row r="155" spans="1:14" ht="14.5" customHeight="1" thickTop="1" thickBot="1">
      <c r="A155" s="6">
        <v>44806</v>
      </c>
      <c r="B155" s="7" t="s">
        <v>49</v>
      </c>
      <c r="C155" s="7" t="s">
        <v>152</v>
      </c>
      <c r="D155" s="7" t="s">
        <v>1054</v>
      </c>
      <c r="E155" s="30">
        <v>1.57</v>
      </c>
      <c r="F155" s="30">
        <v>4</v>
      </c>
      <c r="G155" s="48">
        <v>5.75</v>
      </c>
      <c r="H155" s="8">
        <v>1.85</v>
      </c>
      <c r="I155" s="8">
        <v>3.6</v>
      </c>
      <c r="J155" s="8">
        <v>4.2</v>
      </c>
      <c r="K155" s="4">
        <f t="shared" si="7"/>
        <v>3.7733333333333334</v>
      </c>
      <c r="L155" s="9">
        <f t="shared" si="6"/>
        <v>-3.2166666666666668</v>
      </c>
      <c r="M155" s="5">
        <f t="shared" si="8"/>
        <v>0.55666666666666664</v>
      </c>
      <c r="N155" s="77" t="s">
        <v>1253</v>
      </c>
    </row>
    <row r="156" spans="1:14" ht="14.5" customHeight="1" thickTop="1" thickBot="1">
      <c r="A156" s="6">
        <v>44998</v>
      </c>
      <c r="B156" s="7" t="s">
        <v>346</v>
      </c>
      <c r="C156" s="7" t="s">
        <v>68</v>
      </c>
      <c r="D156" s="7" t="s">
        <v>1426</v>
      </c>
      <c r="E156" s="30">
        <v>1.57</v>
      </c>
      <c r="F156" s="30">
        <v>3.8</v>
      </c>
      <c r="G156" s="48">
        <v>6</v>
      </c>
      <c r="H156" s="8">
        <v>1.53</v>
      </c>
      <c r="I156" s="8">
        <v>3.8</v>
      </c>
      <c r="J156" s="8">
        <v>7</v>
      </c>
      <c r="K156" s="4">
        <f t="shared" si="7"/>
        <v>3.7900000000000005</v>
      </c>
      <c r="L156" s="9">
        <f t="shared" si="6"/>
        <v>-4.1100000000000003</v>
      </c>
      <c r="M156" s="5">
        <f t="shared" si="8"/>
        <v>-0.31999999999999984</v>
      </c>
      <c r="N156" s="81" t="s">
        <v>1287</v>
      </c>
    </row>
    <row r="157" spans="1:14" ht="14.5" customHeight="1" thickTop="1" thickBot="1">
      <c r="A157" s="6">
        <v>45013</v>
      </c>
      <c r="B157" s="7" t="s">
        <v>959</v>
      </c>
      <c r="C157" s="7" t="s">
        <v>1427</v>
      </c>
      <c r="D157" s="7" t="s">
        <v>1428</v>
      </c>
      <c r="E157" s="30">
        <v>1.57</v>
      </c>
      <c r="F157" s="30">
        <v>3.8</v>
      </c>
      <c r="G157" s="48">
        <v>6</v>
      </c>
      <c r="H157" s="8">
        <v>1.44</v>
      </c>
      <c r="I157" s="8">
        <v>4.2</v>
      </c>
      <c r="J157" s="8">
        <v>7.5</v>
      </c>
      <c r="K157" s="4">
        <f t="shared" si="7"/>
        <v>3.7900000000000005</v>
      </c>
      <c r="L157" s="9">
        <f t="shared" si="6"/>
        <v>-4.38</v>
      </c>
      <c r="M157" s="5">
        <f t="shared" si="8"/>
        <v>-0.58999999999999941</v>
      </c>
      <c r="N157" s="77" t="s">
        <v>1258</v>
      </c>
    </row>
    <row r="158" spans="1:14" ht="14.5" customHeight="1" thickTop="1" thickBot="1">
      <c r="A158" s="6">
        <v>44769</v>
      </c>
      <c r="B158" s="7" t="s">
        <v>719</v>
      </c>
      <c r="C158" s="7" t="s">
        <v>918</v>
      </c>
      <c r="D158" s="7" t="s">
        <v>1086</v>
      </c>
      <c r="E158" s="30">
        <v>1.57</v>
      </c>
      <c r="F158" s="30">
        <v>3.8</v>
      </c>
      <c r="G158" s="48">
        <v>6</v>
      </c>
      <c r="H158" s="8">
        <v>1.33</v>
      </c>
      <c r="I158" s="8">
        <v>4.75</v>
      </c>
      <c r="J158" s="8">
        <v>9</v>
      </c>
      <c r="K158" s="4">
        <f t="shared" si="7"/>
        <v>3.7900000000000005</v>
      </c>
      <c r="L158" s="9">
        <f t="shared" si="6"/>
        <v>-5.0266666666666664</v>
      </c>
      <c r="M158" s="5">
        <f t="shared" si="8"/>
        <v>-1.2366666666666659</v>
      </c>
      <c r="N158" s="77" t="s">
        <v>1256</v>
      </c>
    </row>
    <row r="159" spans="1:14" ht="14.5" customHeight="1" thickTop="1" thickBot="1">
      <c r="A159" s="6">
        <v>45214</v>
      </c>
      <c r="B159" s="7" t="s">
        <v>1370</v>
      </c>
      <c r="C159" s="7" t="s">
        <v>1429</v>
      </c>
      <c r="D159" s="7" t="s">
        <v>1430</v>
      </c>
      <c r="E159" s="30">
        <v>1.57</v>
      </c>
      <c r="F159" s="30">
        <v>3.8</v>
      </c>
      <c r="G159" s="48">
        <v>6</v>
      </c>
      <c r="H159" s="8">
        <v>1.36</v>
      </c>
      <c r="I159" s="8">
        <v>5</v>
      </c>
      <c r="J159" s="8">
        <v>8</v>
      </c>
      <c r="K159" s="4">
        <f t="shared" si="7"/>
        <v>3.7900000000000005</v>
      </c>
      <c r="L159" s="9">
        <f t="shared" si="6"/>
        <v>-4.7866666666666662</v>
      </c>
      <c r="M159" s="5">
        <f t="shared" si="8"/>
        <v>-0.9966666666666657</v>
      </c>
      <c r="N159" s="76" t="s">
        <v>1249</v>
      </c>
    </row>
    <row r="160" spans="1:14" ht="14.5" customHeight="1" thickTop="1" thickBot="1">
      <c r="A160" s="6">
        <v>44890</v>
      </c>
      <c r="B160" s="7" t="s">
        <v>1431</v>
      </c>
      <c r="C160" s="7" t="s">
        <v>1432</v>
      </c>
      <c r="D160" s="7" t="s">
        <v>1433</v>
      </c>
      <c r="E160" s="30">
        <v>1.57</v>
      </c>
      <c r="F160" s="30">
        <v>3.6</v>
      </c>
      <c r="G160" s="48">
        <v>6.5</v>
      </c>
      <c r="H160" s="8">
        <v>1.29</v>
      </c>
      <c r="I160" s="8">
        <v>5.25</v>
      </c>
      <c r="J160" s="8">
        <v>10</v>
      </c>
      <c r="K160" s="4">
        <f t="shared" si="7"/>
        <v>3.89</v>
      </c>
      <c r="L160" s="9">
        <f t="shared" si="6"/>
        <v>-5.5133333333333328</v>
      </c>
      <c r="M160" s="5">
        <f t="shared" si="8"/>
        <v>-1.6233333333333326</v>
      </c>
      <c r="N160" s="81" t="s">
        <v>1287</v>
      </c>
    </row>
    <row r="161" spans="1:14" ht="14.5" customHeight="1" thickTop="1" thickBot="1">
      <c r="A161" s="6">
        <v>45027</v>
      </c>
      <c r="B161" s="7" t="s">
        <v>1412</v>
      </c>
      <c r="C161" s="7" t="s">
        <v>1434</v>
      </c>
      <c r="D161" s="31" t="s">
        <v>1414</v>
      </c>
      <c r="E161" s="30">
        <v>1.6</v>
      </c>
      <c r="F161" s="30">
        <v>4</v>
      </c>
      <c r="G161" s="48">
        <v>4</v>
      </c>
      <c r="H161" s="8">
        <v>1.57</v>
      </c>
      <c r="I161" s="8">
        <v>4</v>
      </c>
      <c r="J161" s="8">
        <v>4.2</v>
      </c>
      <c r="K161" s="4">
        <f t="shared" si="7"/>
        <v>3.1999999999999997</v>
      </c>
      <c r="L161" s="9">
        <f t="shared" si="6"/>
        <v>-3.2566666666666664</v>
      </c>
      <c r="M161" s="5">
        <f t="shared" si="8"/>
        <v>-5.6666666666666643E-2</v>
      </c>
      <c r="N161" s="77" t="s">
        <v>1256</v>
      </c>
    </row>
    <row r="162" spans="1:14" ht="14.5" customHeight="1" thickTop="1" thickBot="1">
      <c r="A162" s="6">
        <v>45065</v>
      </c>
      <c r="B162" s="7" t="s">
        <v>1435</v>
      </c>
      <c r="C162" s="7" t="s">
        <v>1436</v>
      </c>
      <c r="D162" s="7" t="s">
        <v>1437</v>
      </c>
      <c r="E162" s="30">
        <v>1.6</v>
      </c>
      <c r="F162" s="30">
        <v>4</v>
      </c>
      <c r="G162" s="48">
        <v>4.2</v>
      </c>
      <c r="H162" s="8">
        <v>1.6</v>
      </c>
      <c r="I162" s="8">
        <v>4</v>
      </c>
      <c r="J162" s="8">
        <v>4.33</v>
      </c>
      <c r="K162" s="4">
        <f t="shared" si="7"/>
        <v>3.2666666666666671</v>
      </c>
      <c r="L162" s="9">
        <f t="shared" si="6"/>
        <v>-3.31</v>
      </c>
      <c r="M162" s="5">
        <f t="shared" si="8"/>
        <v>-4.3333333333333002E-2</v>
      </c>
      <c r="N162" s="81" t="s">
        <v>1270</v>
      </c>
    </row>
    <row r="163" spans="1:14" ht="14.5" customHeight="1" thickTop="1" thickBot="1">
      <c r="A163" s="6">
        <v>45001</v>
      </c>
      <c r="B163" s="7" t="s">
        <v>1412</v>
      </c>
      <c r="C163" s="7" t="s">
        <v>1438</v>
      </c>
      <c r="D163" s="7" t="s">
        <v>1439</v>
      </c>
      <c r="E163" s="30">
        <v>1.6</v>
      </c>
      <c r="F163" s="30">
        <v>4</v>
      </c>
      <c r="G163" s="48">
        <v>4.2</v>
      </c>
      <c r="H163" s="8">
        <v>1.65</v>
      </c>
      <c r="I163" s="8">
        <v>3.8</v>
      </c>
      <c r="J163" s="8">
        <v>4.2</v>
      </c>
      <c r="K163" s="4">
        <f t="shared" si="7"/>
        <v>3.2666666666666671</v>
      </c>
      <c r="L163" s="9">
        <f t="shared" si="6"/>
        <v>-3.2166666666666663</v>
      </c>
      <c r="M163" s="5">
        <f t="shared" si="8"/>
        <v>5.0000000000000711E-2</v>
      </c>
      <c r="N163" s="76" t="s">
        <v>1249</v>
      </c>
    </row>
    <row r="164" spans="1:14" ht="14.5" customHeight="1" thickTop="1" thickBot="1">
      <c r="A164" s="6">
        <v>45144</v>
      </c>
      <c r="B164" s="7" t="s">
        <v>91</v>
      </c>
      <c r="C164" s="7" t="s">
        <v>92</v>
      </c>
      <c r="D164" s="7" t="s">
        <v>445</v>
      </c>
      <c r="E164" s="30">
        <v>1.6</v>
      </c>
      <c r="F164" s="30">
        <v>3.75</v>
      </c>
      <c r="G164" s="48">
        <v>4.5</v>
      </c>
      <c r="H164" s="8">
        <v>1.65</v>
      </c>
      <c r="I164" s="8">
        <v>3.75</v>
      </c>
      <c r="J164" s="8">
        <v>4.2</v>
      </c>
      <c r="K164" s="4">
        <f t="shared" si="7"/>
        <v>3.2833333333333332</v>
      </c>
      <c r="L164" s="9">
        <f t="shared" si="6"/>
        <v>-3.2000000000000006</v>
      </c>
      <c r="M164" s="5">
        <f t="shared" si="8"/>
        <v>8.3333333333332593E-2</v>
      </c>
      <c r="N164" s="77" t="s">
        <v>1253</v>
      </c>
    </row>
    <row r="165" spans="1:14" ht="14.5" customHeight="1" thickTop="1" thickBot="1">
      <c r="A165" s="6">
        <v>45031</v>
      </c>
      <c r="B165" s="7" t="s">
        <v>1321</v>
      </c>
      <c r="C165" s="7" t="s">
        <v>1440</v>
      </c>
      <c r="D165" s="7" t="s">
        <v>1441</v>
      </c>
      <c r="E165" s="30">
        <v>1.6</v>
      </c>
      <c r="F165" s="30">
        <v>3.75</v>
      </c>
      <c r="G165" s="48">
        <v>4.5</v>
      </c>
      <c r="H165" s="8">
        <v>1.6</v>
      </c>
      <c r="I165" s="8">
        <v>3.75</v>
      </c>
      <c r="J165" s="8">
        <v>4.5</v>
      </c>
      <c r="K165" s="4">
        <f t="shared" si="7"/>
        <v>3.2833333333333332</v>
      </c>
      <c r="L165" s="9">
        <f t="shared" si="6"/>
        <v>-3.2833333333333332</v>
      </c>
      <c r="M165" s="5">
        <f t="shared" si="8"/>
        <v>0</v>
      </c>
      <c r="N165" s="77" t="s">
        <v>1305</v>
      </c>
    </row>
    <row r="166" spans="1:14" ht="14.5" customHeight="1" thickTop="1" thickBot="1">
      <c r="A166" s="6">
        <v>45035</v>
      </c>
      <c r="B166" s="7" t="s">
        <v>147</v>
      </c>
      <c r="C166" s="7" t="s">
        <v>911</v>
      </c>
      <c r="D166" s="31" t="s">
        <v>983</v>
      </c>
      <c r="E166" s="30">
        <v>1.6</v>
      </c>
      <c r="F166" s="30">
        <v>3.6</v>
      </c>
      <c r="G166" s="48">
        <v>4.75</v>
      </c>
      <c r="H166" s="8">
        <v>1.33</v>
      </c>
      <c r="I166" s="8">
        <v>4.5</v>
      </c>
      <c r="J166" s="8">
        <v>7.5</v>
      </c>
      <c r="K166" s="4">
        <f t="shared" si="7"/>
        <v>3.3166666666666664</v>
      </c>
      <c r="L166" s="9">
        <f t="shared" si="6"/>
        <v>-4.4433333333333334</v>
      </c>
      <c r="M166" s="5">
        <f t="shared" si="8"/>
        <v>-1.1266666666666669</v>
      </c>
      <c r="N166" s="77" t="s">
        <v>1305</v>
      </c>
    </row>
    <row r="167" spans="1:14" ht="14.5" customHeight="1" thickTop="1" thickBot="1">
      <c r="A167" s="6">
        <v>45152</v>
      </c>
      <c r="B167" s="7" t="s">
        <v>56</v>
      </c>
      <c r="C167" s="7" t="s">
        <v>371</v>
      </c>
      <c r="D167" s="21" t="s">
        <v>73</v>
      </c>
      <c r="E167" s="30">
        <v>1.6</v>
      </c>
      <c r="F167" s="30">
        <v>3.6</v>
      </c>
      <c r="G167" s="48">
        <v>4.75</v>
      </c>
      <c r="H167" s="8">
        <v>1.55</v>
      </c>
      <c r="I167" s="8">
        <v>4.2</v>
      </c>
      <c r="J167" s="8">
        <v>4.75</v>
      </c>
      <c r="K167" s="4">
        <f t="shared" si="7"/>
        <v>3.3166666666666664</v>
      </c>
      <c r="L167" s="9">
        <f t="shared" si="6"/>
        <v>-3.5</v>
      </c>
      <c r="M167" s="5">
        <f t="shared" si="8"/>
        <v>-0.18333333333333357</v>
      </c>
      <c r="N167" s="77" t="s">
        <v>1305</v>
      </c>
    </row>
    <row r="168" spans="1:14" ht="14.5" customHeight="1" thickTop="1" thickBot="1">
      <c r="A168" s="6">
        <v>45116</v>
      </c>
      <c r="B168" s="7" t="s">
        <v>719</v>
      </c>
      <c r="C168" s="7" t="s">
        <v>377</v>
      </c>
      <c r="D168" s="21" t="s">
        <v>315</v>
      </c>
      <c r="E168" s="30">
        <v>1.6</v>
      </c>
      <c r="F168" s="30">
        <v>3.75</v>
      </c>
      <c r="G168" s="48">
        <v>4.75</v>
      </c>
      <c r="H168" s="8">
        <v>1.5</v>
      </c>
      <c r="I168" s="8">
        <v>4</v>
      </c>
      <c r="J168" s="8">
        <v>7</v>
      </c>
      <c r="K168" s="4">
        <f t="shared" si="7"/>
        <v>3.3666666666666667</v>
      </c>
      <c r="L168" s="9">
        <f t="shared" si="6"/>
        <v>-4.166666666666667</v>
      </c>
      <c r="M168" s="5">
        <f t="shared" si="8"/>
        <v>-0.80000000000000027</v>
      </c>
      <c r="N168" s="77" t="s">
        <v>1253</v>
      </c>
    </row>
    <row r="169" spans="1:14" ht="14.5" customHeight="1" thickTop="1" thickBot="1">
      <c r="A169" s="6">
        <v>45017</v>
      </c>
      <c r="B169" s="7" t="s">
        <v>1110</v>
      </c>
      <c r="C169" s="7" t="s">
        <v>1442</v>
      </c>
      <c r="D169" s="7" t="s">
        <v>1443</v>
      </c>
      <c r="E169" s="30">
        <v>1.6</v>
      </c>
      <c r="F169" s="30">
        <v>3.75</v>
      </c>
      <c r="G169" s="48">
        <v>4.75</v>
      </c>
      <c r="H169" s="8">
        <v>1.7</v>
      </c>
      <c r="I169" s="8">
        <v>3.5</v>
      </c>
      <c r="J169" s="8">
        <v>4.33</v>
      </c>
      <c r="K169" s="4">
        <f t="shared" si="7"/>
        <v>3.3666666666666667</v>
      </c>
      <c r="L169" s="9">
        <f t="shared" si="6"/>
        <v>-3.1766666666666672</v>
      </c>
      <c r="M169" s="5">
        <f t="shared" si="8"/>
        <v>0.1899999999999995</v>
      </c>
      <c r="N169" s="77" t="s">
        <v>23</v>
      </c>
    </row>
    <row r="170" spans="1:14" ht="14.5" customHeight="1" thickTop="1" thickBot="1">
      <c r="A170" s="6">
        <v>45040</v>
      </c>
      <c r="B170" s="7" t="s">
        <v>437</v>
      </c>
      <c r="C170" s="7" t="s">
        <v>860</v>
      </c>
      <c r="D170" s="7" t="s">
        <v>624</v>
      </c>
      <c r="E170" s="30">
        <v>1.6</v>
      </c>
      <c r="F170" s="30">
        <v>3.8</v>
      </c>
      <c r="G170" s="48">
        <v>4.75</v>
      </c>
      <c r="H170" s="8">
        <v>1.9</v>
      </c>
      <c r="I170" s="8">
        <v>3.6</v>
      </c>
      <c r="J170" s="8">
        <v>4.33</v>
      </c>
      <c r="K170" s="4">
        <f t="shared" si="7"/>
        <v>3.3833333333333333</v>
      </c>
      <c r="L170" s="9">
        <f t="shared" si="6"/>
        <v>-3.2766666666666668</v>
      </c>
      <c r="M170" s="5">
        <f t="shared" si="8"/>
        <v>0.10666666666666647</v>
      </c>
      <c r="N170" s="76" t="s">
        <v>1249</v>
      </c>
    </row>
    <row r="171" spans="1:14" ht="14.5" customHeight="1" thickTop="1" thickBot="1">
      <c r="A171" s="6">
        <v>44724</v>
      </c>
      <c r="B171" s="7" t="s">
        <v>91</v>
      </c>
      <c r="C171" s="7" t="s">
        <v>688</v>
      </c>
      <c r="D171" s="7" t="s">
        <v>1073</v>
      </c>
      <c r="E171" s="30">
        <v>1.6</v>
      </c>
      <c r="F171" s="30">
        <v>3.5</v>
      </c>
      <c r="G171" s="48">
        <v>5</v>
      </c>
      <c r="H171" s="8">
        <v>1.65</v>
      </c>
      <c r="I171" s="8">
        <v>3.5</v>
      </c>
      <c r="J171" s="8">
        <v>4.5</v>
      </c>
      <c r="K171" s="4">
        <f t="shared" si="7"/>
        <v>3.3666666666666667</v>
      </c>
      <c r="L171" s="9">
        <f t="shared" si="6"/>
        <v>-3.2166666666666668</v>
      </c>
      <c r="M171" s="5">
        <f t="shared" si="8"/>
        <v>0.14999999999999991</v>
      </c>
      <c r="N171" s="77" t="s">
        <v>23</v>
      </c>
    </row>
    <row r="172" spans="1:14" ht="14.5" customHeight="1" thickTop="1" thickBot="1">
      <c r="A172" s="6">
        <v>44866</v>
      </c>
      <c r="B172" s="7" t="s">
        <v>56</v>
      </c>
      <c r="C172" s="7" t="s">
        <v>205</v>
      </c>
      <c r="D172" s="7" t="s">
        <v>1196</v>
      </c>
      <c r="E172" s="30">
        <v>1.6</v>
      </c>
      <c r="F172" s="30">
        <v>3.8</v>
      </c>
      <c r="G172" s="48">
        <v>5</v>
      </c>
      <c r="H172" s="8">
        <v>1.67</v>
      </c>
      <c r="I172" s="8">
        <v>3.4</v>
      </c>
      <c r="J172" s="8">
        <v>5</v>
      </c>
      <c r="K172" s="4">
        <f t="shared" si="7"/>
        <v>3.4666666666666668</v>
      </c>
      <c r="L172" s="9">
        <f t="shared" si="6"/>
        <v>-3.3566666666666669</v>
      </c>
      <c r="M172" s="5">
        <f t="shared" si="8"/>
        <v>0.10999999999999988</v>
      </c>
      <c r="N172" s="77" t="s">
        <v>1253</v>
      </c>
    </row>
    <row r="173" spans="1:14" ht="14.5" customHeight="1" thickTop="1" thickBot="1">
      <c r="A173" s="6">
        <v>44821</v>
      </c>
      <c r="B173" s="7" t="s">
        <v>1314</v>
      </c>
      <c r="C173" s="7" t="s">
        <v>494</v>
      </c>
      <c r="D173" s="7" t="s">
        <v>920</v>
      </c>
      <c r="E173" s="30">
        <v>1.6</v>
      </c>
      <c r="F173" s="30">
        <v>3.8</v>
      </c>
      <c r="G173" s="48">
        <v>5</v>
      </c>
      <c r="H173" s="8">
        <v>1.83</v>
      </c>
      <c r="I173" s="8">
        <v>3.4</v>
      </c>
      <c r="J173" s="8">
        <v>4</v>
      </c>
      <c r="K173" s="4">
        <f t="shared" si="7"/>
        <v>3.4666666666666668</v>
      </c>
      <c r="L173" s="9">
        <f t="shared" si="6"/>
        <v>-3.0766666666666667</v>
      </c>
      <c r="M173" s="5">
        <f t="shared" si="8"/>
        <v>0.39000000000000012</v>
      </c>
      <c r="N173" s="81" t="s">
        <v>1328</v>
      </c>
    </row>
    <row r="174" spans="1:14" ht="14.5" customHeight="1" thickTop="1" thickBot="1">
      <c r="A174" s="6">
        <v>44548</v>
      </c>
      <c r="B174" s="7" t="s">
        <v>244</v>
      </c>
      <c r="C174" s="7" t="s">
        <v>245</v>
      </c>
      <c r="D174" s="7" t="s">
        <v>1017</v>
      </c>
      <c r="E174" s="30">
        <v>1.6</v>
      </c>
      <c r="F174" s="30">
        <v>4.2</v>
      </c>
      <c r="G174" s="48">
        <v>5</v>
      </c>
      <c r="H174" s="8">
        <v>1.7</v>
      </c>
      <c r="I174" s="8">
        <v>3.8</v>
      </c>
      <c r="J174" s="8">
        <v>5.25</v>
      </c>
      <c r="K174" s="4">
        <f t="shared" si="7"/>
        <v>3.6</v>
      </c>
      <c r="L174" s="9">
        <f t="shared" si="6"/>
        <v>-3.5833333333333335</v>
      </c>
      <c r="M174" s="5">
        <f t="shared" si="8"/>
        <v>1.6666666666666607E-2</v>
      </c>
      <c r="N174" s="77" t="s">
        <v>1256</v>
      </c>
    </row>
    <row r="175" spans="1:14" ht="14.5" customHeight="1" thickTop="1" thickBot="1">
      <c r="A175" s="6">
        <v>45207</v>
      </c>
      <c r="B175" s="7" t="s">
        <v>120</v>
      </c>
      <c r="C175" s="7" t="s">
        <v>1444</v>
      </c>
      <c r="D175" s="7" t="s">
        <v>640</v>
      </c>
      <c r="E175" s="30">
        <v>1.6</v>
      </c>
      <c r="F175" s="30">
        <v>4.33</v>
      </c>
      <c r="G175" s="48">
        <v>5</v>
      </c>
      <c r="H175" s="8">
        <v>1.65</v>
      </c>
      <c r="I175" s="8">
        <v>4.2</v>
      </c>
      <c r="J175" s="8">
        <v>4.75</v>
      </c>
      <c r="K175" s="4">
        <f t="shared" si="7"/>
        <v>3.6433333333333331</v>
      </c>
      <c r="L175" s="9">
        <f t="shared" si="6"/>
        <v>-3.5333333333333332</v>
      </c>
      <c r="M175" s="5">
        <f t="shared" si="8"/>
        <v>0.10999999999999988</v>
      </c>
      <c r="N175" s="77" t="s">
        <v>1305</v>
      </c>
    </row>
    <row r="176" spans="1:14" ht="14.5" customHeight="1" thickTop="1" thickBot="1">
      <c r="A176" s="6">
        <v>44739</v>
      </c>
      <c r="B176" s="7" t="s">
        <v>719</v>
      </c>
      <c r="C176" s="7" t="s">
        <v>316</v>
      </c>
      <c r="D176" s="7" t="s">
        <v>377</v>
      </c>
      <c r="E176" s="30">
        <v>5</v>
      </c>
      <c r="F176" s="30">
        <v>3.8</v>
      </c>
      <c r="G176" s="48">
        <v>1.6</v>
      </c>
      <c r="H176" s="8">
        <v>3.6</v>
      </c>
      <c r="I176" s="8">
        <v>3.4</v>
      </c>
      <c r="J176" s="8">
        <v>2.1</v>
      </c>
      <c r="K176" s="4">
        <f t="shared" si="7"/>
        <v>3.4666666666666668</v>
      </c>
      <c r="L176" s="9">
        <f t="shared" si="6"/>
        <v>-3.0333333333333332</v>
      </c>
      <c r="M176" s="5">
        <f t="shared" si="8"/>
        <v>0.43333333333333357</v>
      </c>
      <c r="N176" s="81" t="s">
        <v>1287</v>
      </c>
    </row>
    <row r="177" spans="1:14" ht="14.5" customHeight="1" thickTop="1" thickBot="1">
      <c r="A177" s="6">
        <v>45031</v>
      </c>
      <c r="B177" s="7" t="s">
        <v>735</v>
      </c>
      <c r="C177" s="7" t="s">
        <v>1445</v>
      </c>
      <c r="D177" s="7" t="s">
        <v>1446</v>
      </c>
      <c r="E177" s="30">
        <v>1.6</v>
      </c>
      <c r="F177" s="30">
        <v>3.3</v>
      </c>
      <c r="G177" s="48">
        <v>5.25</v>
      </c>
      <c r="H177" s="8">
        <v>1.5</v>
      </c>
      <c r="I177" s="8">
        <v>3.6</v>
      </c>
      <c r="J177" s="8">
        <v>6</v>
      </c>
      <c r="K177" s="4">
        <f t="shared" si="7"/>
        <v>3.3833333333333333</v>
      </c>
      <c r="L177" s="9">
        <f t="shared" si="6"/>
        <v>-3.6999999999999997</v>
      </c>
      <c r="M177" s="5">
        <f t="shared" si="8"/>
        <v>-0.31666666666666643</v>
      </c>
      <c r="N177" s="77" t="s">
        <v>1269</v>
      </c>
    </row>
    <row r="178" spans="1:14" ht="14.5" customHeight="1" thickTop="1" thickBot="1">
      <c r="A178" s="6">
        <v>44968</v>
      </c>
      <c r="B178" s="7" t="s">
        <v>854</v>
      </c>
      <c r="C178" s="7" t="s">
        <v>1041</v>
      </c>
      <c r="D178" s="7" t="s">
        <v>1447</v>
      </c>
      <c r="E178" s="30">
        <v>1.6</v>
      </c>
      <c r="F178" s="30">
        <v>3.4</v>
      </c>
      <c r="G178" s="48">
        <v>5.25</v>
      </c>
      <c r="H178" s="8">
        <v>1.53</v>
      </c>
      <c r="I178" s="8">
        <v>3.6</v>
      </c>
      <c r="J178" s="8">
        <v>6</v>
      </c>
      <c r="K178" s="4">
        <f t="shared" si="7"/>
        <v>3.4166666666666665</v>
      </c>
      <c r="L178" s="9">
        <f t="shared" si="6"/>
        <v>-3.7099999999999995</v>
      </c>
      <c r="M178" s="5">
        <f t="shared" si="8"/>
        <v>-0.293333333333333</v>
      </c>
      <c r="N178" s="77" t="s">
        <v>1330</v>
      </c>
    </row>
    <row r="179" spans="1:14" ht="14.5" customHeight="1" thickTop="1" thickBot="1">
      <c r="A179" s="6">
        <v>45222</v>
      </c>
      <c r="B179" s="7" t="s">
        <v>490</v>
      </c>
      <c r="C179" s="7" t="s">
        <v>1448</v>
      </c>
      <c r="D179" s="7" t="s">
        <v>1449</v>
      </c>
      <c r="E179" s="30">
        <v>1.6</v>
      </c>
      <c r="F179" s="30">
        <v>3.6</v>
      </c>
      <c r="G179" s="48">
        <v>5.25</v>
      </c>
      <c r="H179" s="8">
        <v>1.4</v>
      </c>
      <c r="I179" s="8">
        <v>4.2</v>
      </c>
      <c r="J179" s="8">
        <v>6.5</v>
      </c>
      <c r="K179" s="4">
        <f t="shared" si="7"/>
        <v>3.4833333333333329</v>
      </c>
      <c r="L179" s="9">
        <f t="shared" si="6"/>
        <v>-4.0333333333333332</v>
      </c>
      <c r="M179" s="5">
        <f t="shared" si="8"/>
        <v>-0.55000000000000027</v>
      </c>
      <c r="N179" s="77" t="s">
        <v>1330</v>
      </c>
    </row>
    <row r="180" spans="1:14" ht="14.5" customHeight="1" thickTop="1" thickBot="1">
      <c r="A180" s="6">
        <v>45018</v>
      </c>
      <c r="B180" s="7" t="s">
        <v>346</v>
      </c>
      <c r="C180" s="7" t="s">
        <v>1450</v>
      </c>
      <c r="D180" s="7" t="s">
        <v>1451</v>
      </c>
      <c r="E180" s="30">
        <v>1.6</v>
      </c>
      <c r="F180" s="30">
        <v>3.5</v>
      </c>
      <c r="G180" s="48">
        <v>5.25</v>
      </c>
      <c r="H180" s="8">
        <v>1.8</v>
      </c>
      <c r="I180" s="8">
        <v>3.3</v>
      </c>
      <c r="J180" s="8">
        <v>3.8</v>
      </c>
      <c r="K180" s="4">
        <f t="shared" si="7"/>
        <v>3.4499999999999997</v>
      </c>
      <c r="L180" s="9">
        <f t="shared" si="6"/>
        <v>-2.9666666666666663</v>
      </c>
      <c r="M180" s="5">
        <f t="shared" si="8"/>
        <v>0.48333333333333339</v>
      </c>
      <c r="N180" s="76" t="s">
        <v>1249</v>
      </c>
    </row>
    <row r="181" spans="1:14" ht="14.5" customHeight="1" thickTop="1" thickBot="1">
      <c r="A181" s="6">
        <v>44863</v>
      </c>
      <c r="B181" s="7" t="s">
        <v>226</v>
      </c>
      <c r="C181" s="7" t="s">
        <v>550</v>
      </c>
      <c r="D181" s="7" t="s">
        <v>223</v>
      </c>
      <c r="E181" s="30">
        <v>1.6</v>
      </c>
      <c r="F181" s="30">
        <v>4</v>
      </c>
      <c r="G181" s="48">
        <v>5.25</v>
      </c>
      <c r="H181" s="8">
        <v>2.2999999999999998</v>
      </c>
      <c r="I181" s="8">
        <v>3.5</v>
      </c>
      <c r="J181" s="8">
        <v>3</v>
      </c>
      <c r="K181" s="4">
        <f t="shared" si="7"/>
        <v>3.6166666666666667</v>
      </c>
      <c r="L181" s="9">
        <f t="shared" si="6"/>
        <v>-2.9333333333333336</v>
      </c>
      <c r="M181" s="5">
        <f t="shared" si="8"/>
        <v>0.68333333333333313</v>
      </c>
      <c r="N181" s="81" t="s">
        <v>1328</v>
      </c>
    </row>
    <row r="182" spans="1:14" ht="14.5" customHeight="1" thickTop="1" thickBot="1">
      <c r="A182" s="55">
        <v>45040</v>
      </c>
      <c r="B182" s="7" t="s">
        <v>52</v>
      </c>
      <c r="C182" s="7" t="s">
        <v>1199</v>
      </c>
      <c r="D182" s="7" t="s">
        <v>349</v>
      </c>
      <c r="E182" s="30">
        <v>1.6</v>
      </c>
      <c r="F182" s="30">
        <v>4</v>
      </c>
      <c r="G182" s="48">
        <v>5.25</v>
      </c>
      <c r="H182" s="8">
        <v>1.65</v>
      </c>
      <c r="I182" s="8">
        <v>4.2</v>
      </c>
      <c r="J182" s="8">
        <v>4.75</v>
      </c>
      <c r="K182" s="4">
        <f t="shared" si="7"/>
        <v>3.6166666666666667</v>
      </c>
      <c r="L182" s="9">
        <f t="shared" si="6"/>
        <v>-3.5333333333333332</v>
      </c>
      <c r="M182" s="5">
        <f t="shared" si="8"/>
        <v>8.3333333333333481E-2</v>
      </c>
      <c r="N182" s="77" t="s">
        <v>1305</v>
      </c>
    </row>
    <row r="183" spans="1:14" ht="14.5" customHeight="1" thickTop="1" thickBot="1">
      <c r="A183" s="6">
        <v>45140</v>
      </c>
      <c r="B183" s="7" t="s">
        <v>180</v>
      </c>
      <c r="C183" s="7" t="s">
        <v>400</v>
      </c>
      <c r="D183" s="7" t="s">
        <v>298</v>
      </c>
      <c r="E183" s="30">
        <v>1.6</v>
      </c>
      <c r="F183" s="30">
        <v>3.5</v>
      </c>
      <c r="G183" s="48">
        <v>5.5</v>
      </c>
      <c r="H183" s="8">
        <v>1.61</v>
      </c>
      <c r="I183" s="8">
        <v>3.6</v>
      </c>
      <c r="J183" s="8">
        <v>6</v>
      </c>
      <c r="K183" s="4">
        <f t="shared" si="7"/>
        <v>3.5333333333333332</v>
      </c>
      <c r="L183" s="9">
        <f t="shared" si="6"/>
        <v>-3.7366666666666668</v>
      </c>
      <c r="M183" s="5">
        <f t="shared" si="8"/>
        <v>-0.20333333333333359</v>
      </c>
      <c r="N183" s="81" t="s">
        <v>1287</v>
      </c>
    </row>
    <row r="184" spans="1:14" ht="14.5" customHeight="1" thickTop="1" thickBot="1">
      <c r="A184" s="6">
        <v>45118</v>
      </c>
      <c r="B184" s="7" t="s">
        <v>516</v>
      </c>
      <c r="C184" s="7" t="s">
        <v>518</v>
      </c>
      <c r="D184" s="31" t="s">
        <v>1187</v>
      </c>
      <c r="E184" s="30">
        <v>1.6</v>
      </c>
      <c r="F184" s="30">
        <v>3.8</v>
      </c>
      <c r="G184" s="48">
        <v>5.5</v>
      </c>
      <c r="H184" s="8">
        <v>1.66</v>
      </c>
      <c r="I184" s="8">
        <v>3.75</v>
      </c>
      <c r="J184" s="8">
        <v>5.25</v>
      </c>
      <c r="K184" s="4">
        <f t="shared" si="7"/>
        <v>3.6333333333333333</v>
      </c>
      <c r="L184" s="9">
        <f t="shared" si="6"/>
        <v>-3.5533333333333332</v>
      </c>
      <c r="M184" s="5">
        <f t="shared" si="8"/>
        <v>8.0000000000000071E-2</v>
      </c>
      <c r="N184" s="77" t="s">
        <v>1305</v>
      </c>
    </row>
    <row r="185" spans="1:14" ht="14.5" customHeight="1" thickTop="1" thickBot="1">
      <c r="A185" s="6">
        <v>45200</v>
      </c>
      <c r="B185" s="7" t="s">
        <v>212</v>
      </c>
      <c r="C185" s="7" t="s">
        <v>705</v>
      </c>
      <c r="D185" s="32" t="s">
        <v>834</v>
      </c>
      <c r="E185" s="30">
        <v>1.6</v>
      </c>
      <c r="F185" s="30">
        <v>4</v>
      </c>
      <c r="G185" s="48">
        <v>5.5</v>
      </c>
      <c r="H185" s="8">
        <v>1.55</v>
      </c>
      <c r="I185" s="8">
        <v>4.33</v>
      </c>
      <c r="J185" s="8">
        <v>5.75</v>
      </c>
      <c r="K185" s="4">
        <f t="shared" si="7"/>
        <v>3.6999999999999997</v>
      </c>
      <c r="L185" s="9">
        <f t="shared" si="6"/>
        <v>-3.8766666666666665</v>
      </c>
      <c r="M185" s="5">
        <f t="shared" si="8"/>
        <v>-0.17666666666666675</v>
      </c>
      <c r="N185" s="77" t="s">
        <v>1279</v>
      </c>
    </row>
    <row r="186" spans="1:14" ht="14.5" customHeight="1" thickTop="1" thickBot="1">
      <c r="A186" s="6">
        <v>45031</v>
      </c>
      <c r="B186" s="7" t="s">
        <v>472</v>
      </c>
      <c r="C186" s="7" t="s">
        <v>1452</v>
      </c>
      <c r="D186" s="7" t="s">
        <v>1453</v>
      </c>
      <c r="E186" s="30">
        <v>5.5</v>
      </c>
      <c r="F186" s="30">
        <v>3.5</v>
      </c>
      <c r="G186" s="48">
        <v>1.6</v>
      </c>
      <c r="H186" s="8">
        <v>4.5</v>
      </c>
      <c r="I186" s="8">
        <v>3.3</v>
      </c>
      <c r="J186" s="8">
        <v>1.8</v>
      </c>
      <c r="K186" s="4">
        <f t="shared" si="7"/>
        <v>3.5333333333333332</v>
      </c>
      <c r="L186" s="9">
        <f t="shared" si="6"/>
        <v>-3.1999999999999997</v>
      </c>
      <c r="M186" s="5">
        <f t="shared" si="8"/>
        <v>0.33333333333333348</v>
      </c>
      <c r="N186" s="77" t="s">
        <v>1305</v>
      </c>
    </row>
    <row r="187" spans="1:14" ht="14.5" customHeight="1" thickTop="1" thickBot="1">
      <c r="A187" s="6">
        <v>45024</v>
      </c>
      <c r="B187" s="7" t="s">
        <v>97</v>
      </c>
      <c r="C187" s="7" t="s">
        <v>99</v>
      </c>
      <c r="D187" s="31" t="s">
        <v>1454</v>
      </c>
      <c r="E187" s="30">
        <v>1.62</v>
      </c>
      <c r="F187" s="30">
        <v>3.8</v>
      </c>
      <c r="G187" s="48">
        <v>4.33</v>
      </c>
      <c r="H187" s="8">
        <v>1.44</v>
      </c>
      <c r="I187" s="8">
        <v>4.5</v>
      </c>
      <c r="J187" s="8">
        <v>5.25</v>
      </c>
      <c r="K187" s="4">
        <f t="shared" si="7"/>
        <v>3.25</v>
      </c>
      <c r="L187" s="9">
        <f t="shared" si="6"/>
        <v>-3.73</v>
      </c>
      <c r="M187" s="5">
        <f t="shared" si="8"/>
        <v>-0.48</v>
      </c>
      <c r="N187" s="77" t="s">
        <v>1305</v>
      </c>
    </row>
    <row r="188" spans="1:14" ht="14.5" customHeight="1" thickTop="1" thickBot="1">
      <c r="A188" s="6">
        <v>45197</v>
      </c>
      <c r="B188" s="7" t="s">
        <v>1455</v>
      </c>
      <c r="C188" s="7" t="s">
        <v>1456</v>
      </c>
      <c r="D188" s="7" t="s">
        <v>1165</v>
      </c>
      <c r="E188" s="30">
        <v>4.33</v>
      </c>
      <c r="F188" s="30">
        <v>4</v>
      </c>
      <c r="G188" s="48">
        <v>1.62</v>
      </c>
      <c r="H188" s="8">
        <v>4.2</v>
      </c>
      <c r="I188" s="8">
        <v>4</v>
      </c>
      <c r="J188" s="8">
        <v>1.75</v>
      </c>
      <c r="K188" s="4">
        <f t="shared" si="7"/>
        <v>3.3166666666666664</v>
      </c>
      <c r="L188" s="9">
        <f t="shared" si="6"/>
        <v>-3.3166666666666664</v>
      </c>
      <c r="M188" s="5">
        <f t="shared" si="8"/>
        <v>0</v>
      </c>
      <c r="N188" s="77" t="s">
        <v>23</v>
      </c>
    </row>
    <row r="189" spans="1:14" ht="14.5" customHeight="1" thickTop="1" thickBot="1">
      <c r="A189" s="6">
        <v>45180</v>
      </c>
      <c r="B189" s="7" t="s">
        <v>1457</v>
      </c>
      <c r="C189" s="7" t="s">
        <v>1458</v>
      </c>
      <c r="D189" s="32" t="s">
        <v>1459</v>
      </c>
      <c r="E189" s="30">
        <v>4.33</v>
      </c>
      <c r="F189" s="30">
        <v>3.75</v>
      </c>
      <c r="G189" s="48">
        <v>1.62</v>
      </c>
      <c r="H189" s="8">
        <v>4</v>
      </c>
      <c r="I189" s="8">
        <v>3.75</v>
      </c>
      <c r="J189" s="8">
        <v>1.7</v>
      </c>
      <c r="K189" s="4">
        <f t="shared" si="7"/>
        <v>3.2333333333333329</v>
      </c>
      <c r="L189" s="9">
        <f t="shared" si="6"/>
        <v>-3.15</v>
      </c>
      <c r="M189" s="5">
        <f t="shared" si="8"/>
        <v>8.3333333333333037E-2</v>
      </c>
      <c r="N189" s="81" t="s">
        <v>1287</v>
      </c>
    </row>
    <row r="190" spans="1:14" ht="14.5" customHeight="1" thickTop="1" thickBot="1">
      <c r="A190" s="6">
        <v>45200</v>
      </c>
      <c r="B190" s="7" t="s">
        <v>1087</v>
      </c>
      <c r="C190" s="21" t="s">
        <v>443</v>
      </c>
      <c r="D190" s="7" t="s">
        <v>62</v>
      </c>
      <c r="E190" s="30">
        <v>1.62</v>
      </c>
      <c r="F190" s="30">
        <v>3.4</v>
      </c>
      <c r="G190" s="48">
        <v>4.75</v>
      </c>
      <c r="H190" s="8">
        <v>1.57</v>
      </c>
      <c r="I190" s="8">
        <v>4</v>
      </c>
      <c r="J190" s="8">
        <v>5.75</v>
      </c>
      <c r="K190" s="4">
        <f t="shared" si="7"/>
        <v>3.2566666666666664</v>
      </c>
      <c r="L190" s="9">
        <f t="shared" si="6"/>
        <v>-3.7733333333333334</v>
      </c>
      <c r="M190" s="5">
        <f t="shared" si="8"/>
        <v>-0.51666666666666705</v>
      </c>
      <c r="N190" s="77" t="s">
        <v>1271</v>
      </c>
    </row>
    <row r="191" spans="1:14" ht="14.5" customHeight="1" thickTop="1" thickBot="1">
      <c r="A191" s="6">
        <v>44860</v>
      </c>
      <c r="B191" s="7" t="s">
        <v>294</v>
      </c>
      <c r="C191" s="7" t="s">
        <v>295</v>
      </c>
      <c r="D191" s="32" t="s">
        <v>428</v>
      </c>
      <c r="E191" s="30">
        <v>1.62</v>
      </c>
      <c r="F191" s="30">
        <v>3.75</v>
      </c>
      <c r="G191" s="48">
        <v>4.75</v>
      </c>
      <c r="H191" s="8">
        <v>1.65</v>
      </c>
      <c r="I191" s="8">
        <v>3.75</v>
      </c>
      <c r="J191" s="8">
        <v>4.5</v>
      </c>
      <c r="K191" s="4">
        <f t="shared" si="7"/>
        <v>3.3733333333333335</v>
      </c>
      <c r="L191" s="9">
        <f t="shared" si="6"/>
        <v>-3.3000000000000003</v>
      </c>
      <c r="M191" s="5">
        <f t="shared" si="8"/>
        <v>7.333333333333325E-2</v>
      </c>
      <c r="N191" s="81" t="s">
        <v>1287</v>
      </c>
    </row>
    <row r="192" spans="1:14" ht="14.5" customHeight="1" thickTop="1" thickBot="1">
      <c r="A192" s="6">
        <v>44970</v>
      </c>
      <c r="B192" s="7" t="s">
        <v>1460</v>
      </c>
      <c r="C192" s="7" t="s">
        <v>541</v>
      </c>
      <c r="D192" s="7" t="s">
        <v>1102</v>
      </c>
      <c r="E192" s="30">
        <v>1.62</v>
      </c>
      <c r="F192" s="30">
        <v>3.75</v>
      </c>
      <c r="G192" s="48">
        <v>4.75</v>
      </c>
      <c r="H192" s="8">
        <v>1.67</v>
      </c>
      <c r="I192" s="8">
        <v>3.6</v>
      </c>
      <c r="J192" s="8">
        <v>4.75</v>
      </c>
      <c r="K192" s="4">
        <f t="shared" si="7"/>
        <v>3.3733333333333335</v>
      </c>
      <c r="L192" s="9">
        <f t="shared" si="6"/>
        <v>-3.34</v>
      </c>
      <c r="M192" s="5">
        <f t="shared" si="8"/>
        <v>3.3333333333333659E-2</v>
      </c>
      <c r="N192" s="77" t="s">
        <v>1256</v>
      </c>
    </row>
    <row r="193" spans="1:14" ht="14.5" customHeight="1" thickTop="1" thickBot="1">
      <c r="A193" s="6">
        <v>44997</v>
      </c>
      <c r="B193" s="7" t="s">
        <v>46</v>
      </c>
      <c r="C193" s="7" t="s">
        <v>258</v>
      </c>
      <c r="D193" s="7" t="s">
        <v>1213</v>
      </c>
      <c r="E193" s="30">
        <v>1.62</v>
      </c>
      <c r="F193" s="30">
        <v>4</v>
      </c>
      <c r="G193" s="48">
        <v>4.75</v>
      </c>
      <c r="H193" s="8">
        <v>1.61</v>
      </c>
      <c r="I193" s="8">
        <v>4</v>
      </c>
      <c r="J193" s="8">
        <v>4.5</v>
      </c>
      <c r="K193" s="4">
        <f t="shared" si="7"/>
        <v>3.456666666666667</v>
      </c>
      <c r="L193" s="9">
        <f t="shared" si="6"/>
        <v>-3.3699999999999997</v>
      </c>
      <c r="M193" s="5">
        <f t="shared" si="8"/>
        <v>8.6666666666667336E-2</v>
      </c>
      <c r="N193" s="77" t="s">
        <v>23</v>
      </c>
    </row>
    <row r="194" spans="1:14" ht="14.5" customHeight="1" thickTop="1" thickBot="1">
      <c r="A194" s="6">
        <v>45084</v>
      </c>
      <c r="B194" s="7" t="s">
        <v>239</v>
      </c>
      <c r="C194" s="7" t="s">
        <v>1353</v>
      </c>
      <c r="D194" s="31" t="s">
        <v>1123</v>
      </c>
      <c r="E194" s="30">
        <v>1.62</v>
      </c>
      <c r="F194" s="30">
        <v>3.75</v>
      </c>
      <c r="G194" s="48">
        <v>4.8</v>
      </c>
      <c r="H194" s="8">
        <v>1.65</v>
      </c>
      <c r="I194" s="8">
        <v>3.4</v>
      </c>
      <c r="J194" s="8">
        <v>5.25</v>
      </c>
      <c r="K194" s="4">
        <f t="shared" si="7"/>
        <v>3.39</v>
      </c>
      <c r="L194" s="9">
        <f t="shared" si="6"/>
        <v>-3.4333333333333336</v>
      </c>
      <c r="M194" s="5">
        <f t="shared" ref="M194:M257" si="9">SUM(K194:L194)</f>
        <v>-4.3333333333333446E-2</v>
      </c>
      <c r="N194" s="77" t="s">
        <v>1279</v>
      </c>
    </row>
    <row r="195" spans="1:14" ht="14.5" customHeight="1" thickTop="1" thickBot="1">
      <c r="A195" s="56">
        <v>44971</v>
      </c>
      <c r="B195" s="7" t="s">
        <v>1373</v>
      </c>
      <c r="C195" s="7" t="s">
        <v>1461</v>
      </c>
      <c r="D195" s="31" t="s">
        <v>1374</v>
      </c>
      <c r="E195" s="30">
        <v>1.62</v>
      </c>
      <c r="F195" s="30">
        <v>3.4</v>
      </c>
      <c r="G195" s="48">
        <v>5</v>
      </c>
      <c r="H195" s="8">
        <v>1.85</v>
      </c>
      <c r="I195" s="8">
        <v>3.25</v>
      </c>
      <c r="J195" s="8">
        <v>3.75</v>
      </c>
      <c r="K195" s="4">
        <f t="shared" si="7"/>
        <v>3.34</v>
      </c>
      <c r="L195" s="9">
        <f t="shared" si="6"/>
        <v>-2.9499999999999997</v>
      </c>
      <c r="M195" s="5">
        <f t="shared" si="9"/>
        <v>0.39000000000000012</v>
      </c>
      <c r="N195" s="76" t="s">
        <v>1249</v>
      </c>
    </row>
    <row r="196" spans="1:14" ht="14.5" customHeight="1" thickTop="1" thickBot="1">
      <c r="A196" s="56">
        <v>45203</v>
      </c>
      <c r="B196" s="7" t="s">
        <v>111</v>
      </c>
      <c r="C196" s="7" t="s">
        <v>748</v>
      </c>
      <c r="D196" s="7" t="s">
        <v>1462</v>
      </c>
      <c r="E196" s="30">
        <v>1.62</v>
      </c>
      <c r="F196" s="30">
        <v>3.6</v>
      </c>
      <c r="G196" s="48">
        <v>5</v>
      </c>
      <c r="H196" s="8">
        <v>1.55</v>
      </c>
      <c r="I196" s="8">
        <v>4.33</v>
      </c>
      <c r="J196" s="8">
        <v>4.75</v>
      </c>
      <c r="K196" s="4">
        <f t="shared" si="7"/>
        <v>3.4066666666666667</v>
      </c>
      <c r="L196" s="9">
        <f t="shared" si="6"/>
        <v>-3.543333333333333</v>
      </c>
      <c r="M196" s="5">
        <f t="shared" si="9"/>
        <v>-0.13666666666666627</v>
      </c>
      <c r="N196" s="76" t="s">
        <v>1249</v>
      </c>
    </row>
    <row r="197" spans="1:14" ht="14.5" customHeight="1" thickTop="1" thickBot="1">
      <c r="A197" s="6">
        <v>45055</v>
      </c>
      <c r="B197" s="7" t="s">
        <v>490</v>
      </c>
      <c r="C197" s="7" t="s">
        <v>1463</v>
      </c>
      <c r="D197" s="7" t="s">
        <v>1464</v>
      </c>
      <c r="E197" s="30">
        <v>1.62</v>
      </c>
      <c r="F197" s="30">
        <v>3.75</v>
      </c>
      <c r="G197" s="48">
        <v>5</v>
      </c>
      <c r="H197" s="8">
        <v>1.5</v>
      </c>
      <c r="I197" s="8">
        <v>4.2</v>
      </c>
      <c r="J197" s="8">
        <v>5.75</v>
      </c>
      <c r="K197" s="4">
        <f t="shared" si="7"/>
        <v>3.456666666666667</v>
      </c>
      <c r="L197" s="9">
        <f t="shared" ref="L197:L263" si="10">(SUM(H197:J197)/3)*-1</f>
        <v>-3.8166666666666664</v>
      </c>
      <c r="M197" s="5">
        <f t="shared" si="9"/>
        <v>-0.35999999999999943</v>
      </c>
      <c r="N197" s="76" t="s">
        <v>1249</v>
      </c>
    </row>
    <row r="198" spans="1:14" ht="14.5" customHeight="1" thickTop="1" thickBot="1">
      <c r="A198" s="6">
        <v>45123</v>
      </c>
      <c r="B198" s="7" t="s">
        <v>399</v>
      </c>
      <c r="C198" s="7" t="s">
        <v>1132</v>
      </c>
      <c r="D198" s="7" t="s">
        <v>401</v>
      </c>
      <c r="E198" s="30">
        <v>1.62</v>
      </c>
      <c r="F198" s="30">
        <v>3.4</v>
      </c>
      <c r="G198" s="48">
        <v>5</v>
      </c>
      <c r="H198" s="8">
        <v>1.65</v>
      </c>
      <c r="I198" s="8">
        <v>3.4</v>
      </c>
      <c r="J198" s="8">
        <v>4.75</v>
      </c>
      <c r="K198" s="4">
        <f t="shared" si="7"/>
        <v>3.34</v>
      </c>
      <c r="L198" s="9">
        <f t="shared" si="10"/>
        <v>-3.2666666666666671</v>
      </c>
      <c r="M198" s="5">
        <f t="shared" si="9"/>
        <v>7.3333333333332806E-2</v>
      </c>
      <c r="N198" s="77" t="s">
        <v>1253</v>
      </c>
    </row>
    <row r="199" spans="1:14" ht="14.5" customHeight="1" thickTop="1" thickBot="1">
      <c r="A199" s="6">
        <v>45180</v>
      </c>
      <c r="B199" s="7" t="s">
        <v>1276</v>
      </c>
      <c r="C199" s="7" t="s">
        <v>1465</v>
      </c>
      <c r="D199" s="7" t="s">
        <v>1278</v>
      </c>
      <c r="E199" s="30">
        <v>1.62</v>
      </c>
      <c r="F199" s="30">
        <v>3.4</v>
      </c>
      <c r="G199" s="48">
        <v>5</v>
      </c>
      <c r="H199" s="8">
        <v>1.65</v>
      </c>
      <c r="I199" s="8">
        <v>3.4</v>
      </c>
      <c r="J199" s="8">
        <v>4.75</v>
      </c>
      <c r="K199" s="4">
        <f t="shared" ref="K199:K265" si="11">SUM(E199:G199)/3</f>
        <v>3.34</v>
      </c>
      <c r="L199" s="9">
        <f t="shared" si="10"/>
        <v>-3.2666666666666671</v>
      </c>
      <c r="M199" s="5">
        <f t="shared" si="9"/>
        <v>7.3333333333332806E-2</v>
      </c>
      <c r="N199" s="81" t="s">
        <v>1270</v>
      </c>
    </row>
    <row r="200" spans="1:14" ht="14.5" customHeight="1" thickTop="1" thickBot="1">
      <c r="A200" s="6">
        <v>44863</v>
      </c>
      <c r="B200" s="7" t="s">
        <v>132</v>
      </c>
      <c r="C200" s="7" t="s">
        <v>350</v>
      </c>
      <c r="D200" s="7" t="s">
        <v>61</v>
      </c>
      <c r="E200" s="30">
        <v>1.62</v>
      </c>
      <c r="F200" s="30">
        <v>4</v>
      </c>
      <c r="G200" s="48">
        <v>5</v>
      </c>
      <c r="H200" s="8">
        <v>1.7</v>
      </c>
      <c r="I200" s="8">
        <v>4</v>
      </c>
      <c r="J200" s="8">
        <v>4.5</v>
      </c>
      <c r="K200" s="4">
        <f t="shared" si="11"/>
        <v>3.5400000000000005</v>
      </c>
      <c r="L200" s="9">
        <f t="shared" si="10"/>
        <v>-3.4</v>
      </c>
      <c r="M200" s="5">
        <f t="shared" si="9"/>
        <v>0.14000000000000057</v>
      </c>
      <c r="N200" s="76" t="s">
        <v>1261</v>
      </c>
    </row>
    <row r="201" spans="1:14" ht="14.5" customHeight="1" thickTop="1" thickBot="1">
      <c r="A201" s="6">
        <v>45190</v>
      </c>
      <c r="B201" s="7" t="s">
        <v>84</v>
      </c>
      <c r="C201" s="7" t="s">
        <v>469</v>
      </c>
      <c r="D201" s="7" t="s">
        <v>304</v>
      </c>
      <c r="E201" s="30">
        <v>1.62</v>
      </c>
      <c r="F201" s="30">
        <v>4.2</v>
      </c>
      <c r="G201" s="48">
        <v>5</v>
      </c>
      <c r="H201" s="8">
        <v>1.7</v>
      </c>
      <c r="I201" s="8">
        <v>4</v>
      </c>
      <c r="J201" s="8">
        <v>4.75</v>
      </c>
      <c r="K201" s="4">
        <f t="shared" si="11"/>
        <v>3.6066666666666669</v>
      </c>
      <c r="L201" s="9">
        <f t="shared" si="10"/>
        <v>-3.4833333333333329</v>
      </c>
      <c r="M201" s="5">
        <f t="shared" si="9"/>
        <v>0.12333333333333396</v>
      </c>
      <c r="N201" s="77" t="s">
        <v>1253</v>
      </c>
    </row>
    <row r="202" spans="1:14" ht="14.5" customHeight="1" thickTop="1" thickBot="1">
      <c r="A202" s="6">
        <v>44979</v>
      </c>
      <c r="B202" s="7" t="s">
        <v>185</v>
      </c>
      <c r="C202" s="7" t="s">
        <v>1053</v>
      </c>
      <c r="D202" s="7" t="s">
        <v>1466</v>
      </c>
      <c r="E202" s="30">
        <v>1.62</v>
      </c>
      <c r="F202" s="30">
        <v>4</v>
      </c>
      <c r="G202" s="48">
        <v>5</v>
      </c>
      <c r="H202" s="8">
        <v>1.65</v>
      </c>
      <c r="I202" s="8">
        <v>3.8</v>
      </c>
      <c r="J202" s="8">
        <v>5.5</v>
      </c>
      <c r="K202" s="4">
        <f t="shared" si="11"/>
        <v>3.5400000000000005</v>
      </c>
      <c r="L202" s="9">
        <f t="shared" si="10"/>
        <v>-3.65</v>
      </c>
      <c r="M202" s="5">
        <f t="shared" si="9"/>
        <v>-0.10999999999999943</v>
      </c>
      <c r="N202" s="77" t="s">
        <v>23</v>
      </c>
    </row>
    <row r="203" spans="1:14" ht="14.5" customHeight="1" thickTop="1" thickBot="1">
      <c r="A203" s="6">
        <v>45154</v>
      </c>
      <c r="B203" s="7" t="s">
        <v>84</v>
      </c>
      <c r="C203" s="7" t="s">
        <v>467</v>
      </c>
      <c r="D203" s="7" t="s">
        <v>251</v>
      </c>
      <c r="E203" s="30">
        <v>1.62</v>
      </c>
      <c r="F203" s="30">
        <v>4</v>
      </c>
      <c r="G203" s="48">
        <v>5</v>
      </c>
      <c r="H203" s="8">
        <v>1.6</v>
      </c>
      <c r="I203" s="8">
        <v>4.2</v>
      </c>
      <c r="J203" s="8">
        <v>5</v>
      </c>
      <c r="K203" s="4">
        <f t="shared" si="11"/>
        <v>3.5400000000000005</v>
      </c>
      <c r="L203" s="9">
        <f t="shared" si="10"/>
        <v>-3.6</v>
      </c>
      <c r="M203" s="5">
        <f t="shared" si="9"/>
        <v>-5.9999999999999609E-2</v>
      </c>
      <c r="N203" s="77" t="s">
        <v>23</v>
      </c>
    </row>
    <row r="204" spans="1:14" ht="14.5" customHeight="1" thickTop="1" thickBot="1">
      <c r="A204" s="6">
        <v>44448</v>
      </c>
      <c r="B204" s="7" t="s">
        <v>1467</v>
      </c>
      <c r="C204" s="7" t="s">
        <v>1468</v>
      </c>
      <c r="D204" s="7" t="s">
        <v>860</v>
      </c>
      <c r="E204" s="30">
        <v>5</v>
      </c>
      <c r="F204" s="30">
        <v>3.5</v>
      </c>
      <c r="G204" s="48">
        <v>1.62</v>
      </c>
      <c r="H204" s="8">
        <v>4.5</v>
      </c>
      <c r="I204" s="8">
        <v>3.6</v>
      </c>
      <c r="J204" s="8">
        <v>1.67</v>
      </c>
      <c r="K204" s="4">
        <f t="shared" si="11"/>
        <v>3.3733333333333335</v>
      </c>
      <c r="L204" s="9">
        <f t="shared" si="10"/>
        <v>-3.2566666666666664</v>
      </c>
      <c r="M204" s="5">
        <f t="shared" si="9"/>
        <v>0.11666666666666714</v>
      </c>
      <c r="N204" s="77" t="s">
        <v>23</v>
      </c>
    </row>
    <row r="205" spans="1:14" ht="14.5" customHeight="1" thickTop="1" thickBot="1">
      <c r="A205" s="6">
        <v>45074</v>
      </c>
      <c r="B205" s="7" t="s">
        <v>392</v>
      </c>
      <c r="C205" s="7" t="s">
        <v>1069</v>
      </c>
      <c r="D205" s="7" t="s">
        <v>1068</v>
      </c>
      <c r="E205" s="30">
        <v>5</v>
      </c>
      <c r="F205" s="30">
        <v>4</v>
      </c>
      <c r="G205" s="48">
        <v>1.62</v>
      </c>
      <c r="H205" s="8">
        <v>6</v>
      </c>
      <c r="I205" s="8">
        <v>4.2</v>
      </c>
      <c r="J205" s="8">
        <v>1.57</v>
      </c>
      <c r="K205" s="4">
        <f t="shared" si="11"/>
        <v>3.5400000000000005</v>
      </c>
      <c r="L205" s="9">
        <f t="shared" si="10"/>
        <v>-3.9233333333333333</v>
      </c>
      <c r="M205" s="5">
        <f t="shared" si="9"/>
        <v>-0.38333333333333286</v>
      </c>
      <c r="N205" s="77" t="s">
        <v>23</v>
      </c>
    </row>
    <row r="206" spans="1:14" ht="14.5" customHeight="1" thickTop="1" thickBot="1">
      <c r="A206" s="6">
        <v>44752</v>
      </c>
      <c r="B206" s="7" t="s">
        <v>127</v>
      </c>
      <c r="C206" s="7" t="s">
        <v>274</v>
      </c>
      <c r="D206" s="7" t="s">
        <v>298</v>
      </c>
      <c r="E206" s="30">
        <v>1.62</v>
      </c>
      <c r="F206" s="30">
        <v>3.8</v>
      </c>
      <c r="G206" s="48">
        <v>5.25</v>
      </c>
      <c r="H206" s="8">
        <v>1.5</v>
      </c>
      <c r="I206" s="8">
        <v>4</v>
      </c>
      <c r="J206" s="8">
        <v>6</v>
      </c>
      <c r="K206" s="4">
        <f t="shared" si="11"/>
        <v>3.5566666666666666</v>
      </c>
      <c r="L206" s="9">
        <f t="shared" si="10"/>
        <v>-3.8333333333333335</v>
      </c>
      <c r="M206" s="5">
        <f t="shared" si="9"/>
        <v>-0.27666666666666684</v>
      </c>
      <c r="N206" s="81" t="s">
        <v>1469</v>
      </c>
    </row>
    <row r="207" spans="1:14" ht="14.5" customHeight="1" thickTop="1" thickBot="1">
      <c r="A207" s="6">
        <v>45130</v>
      </c>
      <c r="B207" s="7" t="s">
        <v>127</v>
      </c>
      <c r="C207" s="7" t="s">
        <v>532</v>
      </c>
      <c r="D207" s="7" t="s">
        <v>1387</v>
      </c>
      <c r="E207" s="30">
        <v>1.62</v>
      </c>
      <c r="F207" s="30">
        <v>3.8</v>
      </c>
      <c r="G207" s="48">
        <v>5.25</v>
      </c>
      <c r="H207" s="8">
        <v>1.55</v>
      </c>
      <c r="I207" s="8">
        <v>4</v>
      </c>
      <c r="J207" s="8">
        <v>6.5</v>
      </c>
      <c r="K207" s="4">
        <f t="shared" si="11"/>
        <v>3.5566666666666666</v>
      </c>
      <c r="L207" s="9">
        <f t="shared" si="10"/>
        <v>-4.0166666666666666</v>
      </c>
      <c r="M207" s="5">
        <f t="shared" si="9"/>
        <v>-0.45999999999999996</v>
      </c>
      <c r="N207" s="77" t="s">
        <v>23</v>
      </c>
    </row>
    <row r="208" spans="1:14" ht="14.5" customHeight="1" thickTop="1" thickBot="1">
      <c r="A208" s="6">
        <v>45025</v>
      </c>
      <c r="B208" s="7" t="s">
        <v>555</v>
      </c>
      <c r="C208" s="7" t="s">
        <v>889</v>
      </c>
      <c r="D208" s="7" t="s">
        <v>1214</v>
      </c>
      <c r="E208" s="30">
        <v>1.62</v>
      </c>
      <c r="F208" s="30">
        <v>3.8</v>
      </c>
      <c r="G208" s="48">
        <v>5.25</v>
      </c>
      <c r="H208" s="8">
        <v>1.45</v>
      </c>
      <c r="I208" s="8">
        <v>4.5</v>
      </c>
      <c r="J208" s="8">
        <v>6.5</v>
      </c>
      <c r="K208" s="4">
        <f t="shared" si="11"/>
        <v>3.5566666666666666</v>
      </c>
      <c r="L208" s="9">
        <f t="shared" si="10"/>
        <v>-4.1499999999999995</v>
      </c>
      <c r="M208" s="5">
        <f t="shared" si="9"/>
        <v>-0.59333333333333282</v>
      </c>
      <c r="N208" s="77" t="s">
        <v>23</v>
      </c>
    </row>
    <row r="209" spans="1:14" ht="14.5" customHeight="1" thickTop="1" thickBot="1">
      <c r="A209" s="6">
        <v>44959</v>
      </c>
      <c r="B209" s="7" t="s">
        <v>66</v>
      </c>
      <c r="C209" s="7" t="s">
        <v>1049</v>
      </c>
      <c r="D209" s="7" t="s">
        <v>1470</v>
      </c>
      <c r="E209" s="30">
        <v>5.25</v>
      </c>
      <c r="F209" s="30">
        <v>4</v>
      </c>
      <c r="G209" s="48">
        <v>1.62</v>
      </c>
      <c r="H209" s="8">
        <v>4.75</v>
      </c>
      <c r="I209" s="8">
        <v>3.6</v>
      </c>
      <c r="J209" s="8">
        <v>1.75</v>
      </c>
      <c r="K209" s="4">
        <f t="shared" si="11"/>
        <v>3.6233333333333335</v>
      </c>
      <c r="L209" s="9">
        <f t="shared" si="10"/>
        <v>-3.3666666666666667</v>
      </c>
      <c r="M209" s="5">
        <f t="shared" si="9"/>
        <v>0.25666666666666682</v>
      </c>
      <c r="N209" s="77" t="s">
        <v>1305</v>
      </c>
    </row>
    <row r="210" spans="1:14" ht="14.5" customHeight="1" thickTop="1" thickBot="1">
      <c r="A210" s="6">
        <v>45152</v>
      </c>
      <c r="B210" s="7" t="s">
        <v>127</v>
      </c>
      <c r="C210" s="7" t="s">
        <v>439</v>
      </c>
      <c r="D210" s="7" t="s">
        <v>1471</v>
      </c>
      <c r="E210" s="30">
        <v>1.62</v>
      </c>
      <c r="F210" s="30">
        <v>3.6</v>
      </c>
      <c r="G210" s="48">
        <v>5.5</v>
      </c>
      <c r="H210" s="8">
        <v>1.53</v>
      </c>
      <c r="I210" s="8">
        <v>3.8</v>
      </c>
      <c r="J210" s="8">
        <v>7.5</v>
      </c>
      <c r="K210" s="4">
        <f t="shared" si="11"/>
        <v>3.5733333333333337</v>
      </c>
      <c r="L210" s="9">
        <f t="shared" si="10"/>
        <v>-4.2766666666666664</v>
      </c>
      <c r="M210" s="5">
        <f t="shared" si="9"/>
        <v>-0.7033333333333327</v>
      </c>
      <c r="N210" s="77" t="s">
        <v>1258</v>
      </c>
    </row>
    <row r="211" spans="1:14" ht="14.5" customHeight="1" thickTop="1" thickBot="1">
      <c r="A211" s="6">
        <v>45064</v>
      </c>
      <c r="B211" s="17" t="s">
        <v>1367</v>
      </c>
      <c r="C211" s="7" t="s">
        <v>1472</v>
      </c>
      <c r="D211" s="7" t="s">
        <v>1369</v>
      </c>
      <c r="E211" s="30">
        <v>1.62</v>
      </c>
      <c r="F211" s="30">
        <v>4</v>
      </c>
      <c r="G211" s="48">
        <v>5.5</v>
      </c>
      <c r="H211" s="8">
        <v>1.55</v>
      </c>
      <c r="I211" s="8">
        <v>4.2</v>
      </c>
      <c r="J211" s="8">
        <v>6</v>
      </c>
      <c r="K211" s="4">
        <f t="shared" si="11"/>
        <v>3.706666666666667</v>
      </c>
      <c r="L211" s="9">
        <f t="shared" si="10"/>
        <v>-3.9166666666666665</v>
      </c>
      <c r="M211" s="5">
        <f t="shared" si="9"/>
        <v>-0.20999999999999952</v>
      </c>
      <c r="N211" s="77" t="s">
        <v>1305</v>
      </c>
    </row>
    <row r="212" spans="1:14" ht="14.5" customHeight="1" thickTop="1" thickBot="1">
      <c r="A212" s="6">
        <v>44613</v>
      </c>
      <c r="B212" s="7" t="s">
        <v>338</v>
      </c>
      <c r="C212" s="7" t="s">
        <v>660</v>
      </c>
      <c r="D212" s="7" t="s">
        <v>299</v>
      </c>
      <c r="E212" s="30">
        <v>1.62</v>
      </c>
      <c r="F212" s="30">
        <v>3.4</v>
      </c>
      <c r="G212" s="48">
        <v>5.5</v>
      </c>
      <c r="H212" s="8">
        <v>1.67</v>
      </c>
      <c r="I212" s="8">
        <v>3.5</v>
      </c>
      <c r="J212" s="8">
        <v>6</v>
      </c>
      <c r="K212" s="4">
        <f t="shared" si="11"/>
        <v>3.5066666666666664</v>
      </c>
      <c r="L212" s="9">
        <f t="shared" si="10"/>
        <v>-3.7233333333333332</v>
      </c>
      <c r="M212" s="5">
        <f t="shared" si="9"/>
        <v>-0.21666666666666679</v>
      </c>
      <c r="N212" s="76" t="s">
        <v>1261</v>
      </c>
    </row>
    <row r="213" spans="1:14" ht="14.5" customHeight="1" thickTop="1" thickBot="1">
      <c r="A213" s="6">
        <v>44858</v>
      </c>
      <c r="B213" s="7" t="s">
        <v>338</v>
      </c>
      <c r="C213" s="7" t="s">
        <v>1107</v>
      </c>
      <c r="D213" s="7" t="s">
        <v>104</v>
      </c>
      <c r="E213" s="30">
        <v>1.62</v>
      </c>
      <c r="F213" s="30">
        <v>3.8</v>
      </c>
      <c r="G213" s="48">
        <v>5.5</v>
      </c>
      <c r="H213" s="8">
        <v>1.85</v>
      </c>
      <c r="I213" s="8">
        <v>3.6</v>
      </c>
      <c r="J213" s="8">
        <v>4</v>
      </c>
      <c r="K213" s="4">
        <f t="shared" si="11"/>
        <v>3.64</v>
      </c>
      <c r="L213" s="9">
        <f t="shared" si="10"/>
        <v>-3.15</v>
      </c>
      <c r="M213" s="5">
        <f t="shared" si="9"/>
        <v>0.49000000000000021</v>
      </c>
      <c r="N213" s="76" t="s">
        <v>1261</v>
      </c>
    </row>
    <row r="214" spans="1:14" ht="14.5" customHeight="1" thickTop="1" thickBot="1">
      <c r="A214" s="6">
        <v>45046</v>
      </c>
      <c r="B214" s="7" t="s">
        <v>120</v>
      </c>
      <c r="C214" s="7" t="s">
        <v>640</v>
      </c>
      <c r="D214" s="7" t="s">
        <v>131</v>
      </c>
      <c r="E214" s="30">
        <v>1.62</v>
      </c>
      <c r="F214" s="30">
        <v>3.8</v>
      </c>
      <c r="G214" s="48">
        <v>5.5</v>
      </c>
      <c r="H214" s="8">
        <v>1.72</v>
      </c>
      <c r="I214" s="8">
        <v>3.6</v>
      </c>
      <c r="J214" s="8">
        <v>5</v>
      </c>
      <c r="K214" s="4">
        <f t="shared" si="11"/>
        <v>3.64</v>
      </c>
      <c r="L214" s="9">
        <f t="shared" si="10"/>
        <v>-3.44</v>
      </c>
      <c r="M214" s="5">
        <f t="shared" si="9"/>
        <v>0.20000000000000018</v>
      </c>
      <c r="N214" s="76" t="s">
        <v>1261</v>
      </c>
    </row>
    <row r="215" spans="1:14" ht="14.5" customHeight="1" thickTop="1" thickBot="1">
      <c r="A215" s="6">
        <v>45018</v>
      </c>
      <c r="B215" s="7" t="s">
        <v>111</v>
      </c>
      <c r="C215" s="7" t="s">
        <v>748</v>
      </c>
      <c r="D215" s="7" t="s">
        <v>502</v>
      </c>
      <c r="E215" s="30">
        <v>1.62</v>
      </c>
      <c r="F215" s="30">
        <v>3.8</v>
      </c>
      <c r="G215" s="48">
        <v>5.5</v>
      </c>
      <c r="H215" s="8">
        <v>1.66</v>
      </c>
      <c r="I215" s="8">
        <v>4</v>
      </c>
      <c r="J215" s="8">
        <v>4.75</v>
      </c>
      <c r="K215" s="4">
        <f t="shared" si="11"/>
        <v>3.64</v>
      </c>
      <c r="L215" s="9">
        <f t="shared" si="10"/>
        <v>-3.47</v>
      </c>
      <c r="M215" s="5">
        <f t="shared" si="9"/>
        <v>0.16999999999999993</v>
      </c>
      <c r="N215" s="77" t="s">
        <v>1253</v>
      </c>
    </row>
    <row r="216" spans="1:14" ht="14.5" customHeight="1" thickTop="1" thickBot="1">
      <c r="A216" s="6">
        <v>44836</v>
      </c>
      <c r="B216" s="7" t="s">
        <v>480</v>
      </c>
      <c r="C216" s="7" t="s">
        <v>955</v>
      </c>
      <c r="D216" s="7" t="s">
        <v>1013</v>
      </c>
      <c r="E216" s="30">
        <v>1.62</v>
      </c>
      <c r="F216" s="30">
        <v>3.8</v>
      </c>
      <c r="G216" s="48">
        <v>5.5</v>
      </c>
      <c r="H216" s="8">
        <v>1.67</v>
      </c>
      <c r="I216" s="8">
        <v>3.75</v>
      </c>
      <c r="J216" s="8">
        <v>5.25</v>
      </c>
      <c r="K216" s="4">
        <f t="shared" si="11"/>
        <v>3.64</v>
      </c>
      <c r="L216" s="9">
        <f t="shared" si="10"/>
        <v>-3.5566666666666666</v>
      </c>
      <c r="M216" s="5">
        <f t="shared" si="9"/>
        <v>8.3333333333333481E-2</v>
      </c>
      <c r="N216" s="77" t="s">
        <v>1330</v>
      </c>
    </row>
    <row r="217" spans="1:14" ht="14.5" customHeight="1" thickTop="1" thickBot="1">
      <c r="A217" s="6">
        <v>45045</v>
      </c>
      <c r="B217" s="7" t="s">
        <v>1110</v>
      </c>
      <c r="C217" s="7" t="s">
        <v>1473</v>
      </c>
      <c r="D217" s="7" t="s">
        <v>1474</v>
      </c>
      <c r="E217" s="30">
        <v>1.65</v>
      </c>
      <c r="F217" s="30">
        <v>3.8</v>
      </c>
      <c r="G217" s="48">
        <v>4</v>
      </c>
      <c r="H217" s="8">
        <v>1.33</v>
      </c>
      <c r="I217" s="8">
        <v>4.75</v>
      </c>
      <c r="J217" s="8">
        <v>7.5</v>
      </c>
      <c r="K217" s="4">
        <f t="shared" si="11"/>
        <v>3.15</v>
      </c>
      <c r="L217" s="9">
        <f t="shared" si="10"/>
        <v>-4.5266666666666664</v>
      </c>
      <c r="M217" s="5">
        <f t="shared" si="9"/>
        <v>-1.3766666666666665</v>
      </c>
      <c r="N217" s="77" t="s">
        <v>1251</v>
      </c>
    </row>
    <row r="218" spans="1:14" ht="14.5" customHeight="1" thickTop="1" thickBot="1">
      <c r="A218" s="6">
        <v>45220</v>
      </c>
      <c r="B218" s="7" t="s">
        <v>265</v>
      </c>
      <c r="C218" s="7" t="s">
        <v>1475</v>
      </c>
      <c r="D218" s="7" t="s">
        <v>1476</v>
      </c>
      <c r="E218" s="30">
        <v>1.65</v>
      </c>
      <c r="F218" s="30">
        <v>3.75</v>
      </c>
      <c r="G218" s="48">
        <v>4.2</v>
      </c>
      <c r="H218" s="8">
        <v>1.53</v>
      </c>
      <c r="I218" s="8">
        <v>3.8</v>
      </c>
      <c r="J218" s="8">
        <v>4.75</v>
      </c>
      <c r="K218" s="4">
        <f t="shared" si="11"/>
        <v>3.2000000000000006</v>
      </c>
      <c r="L218" s="9">
        <f t="shared" si="10"/>
        <v>-3.36</v>
      </c>
      <c r="M218" s="5">
        <f t="shared" si="9"/>
        <v>-0.15999999999999925</v>
      </c>
      <c r="N218" s="77" t="s">
        <v>1253</v>
      </c>
    </row>
    <row r="219" spans="1:14" ht="14.5" customHeight="1" thickTop="1" thickBot="1">
      <c r="A219" s="6">
        <v>45003</v>
      </c>
      <c r="B219" s="7" t="s">
        <v>462</v>
      </c>
      <c r="C219" s="7" t="s">
        <v>1477</v>
      </c>
      <c r="D219" s="7" t="s">
        <v>1478</v>
      </c>
      <c r="E219" s="30">
        <v>1.65</v>
      </c>
      <c r="F219" s="30">
        <v>3.75</v>
      </c>
      <c r="G219" s="48">
        <v>4.33</v>
      </c>
      <c r="H219" s="8">
        <v>1.57</v>
      </c>
      <c r="I219" s="8">
        <v>3.8</v>
      </c>
      <c r="J219" s="8">
        <v>4.5</v>
      </c>
      <c r="K219" s="4">
        <f t="shared" si="11"/>
        <v>3.2433333333333336</v>
      </c>
      <c r="L219" s="9">
        <f t="shared" si="10"/>
        <v>-3.2900000000000005</v>
      </c>
      <c r="M219" s="5">
        <f t="shared" si="9"/>
        <v>-4.6666666666666856E-2</v>
      </c>
      <c r="N219" s="77" t="s">
        <v>1269</v>
      </c>
    </row>
    <row r="220" spans="1:14" ht="14.5" customHeight="1" thickTop="1" thickBot="1">
      <c r="A220" s="6">
        <v>45033</v>
      </c>
      <c r="B220" s="7" t="s">
        <v>11</v>
      </c>
      <c r="C220" s="7" t="s">
        <v>176</v>
      </c>
      <c r="D220" s="7" t="s">
        <v>13</v>
      </c>
      <c r="E220" s="30">
        <v>1.65</v>
      </c>
      <c r="F220" s="30">
        <v>3.6</v>
      </c>
      <c r="G220" s="48">
        <v>4.33</v>
      </c>
      <c r="H220" s="8">
        <v>1.57</v>
      </c>
      <c r="I220" s="8">
        <v>3.8</v>
      </c>
      <c r="J220" s="8">
        <v>4.5</v>
      </c>
      <c r="K220" s="4">
        <f t="shared" si="11"/>
        <v>3.1933333333333334</v>
      </c>
      <c r="L220" s="9">
        <f t="shared" si="10"/>
        <v>-3.2900000000000005</v>
      </c>
      <c r="M220" s="5">
        <f t="shared" si="9"/>
        <v>-9.6666666666667123E-2</v>
      </c>
      <c r="N220" s="76" t="s">
        <v>1249</v>
      </c>
    </row>
    <row r="221" spans="1:14" ht="14.5" customHeight="1" thickTop="1" thickBot="1">
      <c r="A221" s="6">
        <v>44800</v>
      </c>
      <c r="B221" s="7" t="s">
        <v>32</v>
      </c>
      <c r="C221" s="7" t="s">
        <v>33</v>
      </c>
      <c r="D221" s="7" t="s">
        <v>228</v>
      </c>
      <c r="E221" s="30">
        <v>1.65</v>
      </c>
      <c r="F221" s="30">
        <v>4</v>
      </c>
      <c r="G221" s="48">
        <v>4.33</v>
      </c>
      <c r="H221" s="8">
        <v>1.62</v>
      </c>
      <c r="I221" s="15">
        <v>4</v>
      </c>
      <c r="J221" s="8">
        <v>5.5</v>
      </c>
      <c r="K221" s="4">
        <f t="shared" si="11"/>
        <v>3.3266666666666667</v>
      </c>
      <c r="L221" s="9">
        <f t="shared" si="10"/>
        <v>-3.706666666666667</v>
      </c>
      <c r="M221" s="5">
        <f t="shared" si="9"/>
        <v>-0.38000000000000034</v>
      </c>
      <c r="N221" s="76" t="s">
        <v>1249</v>
      </c>
    </row>
    <row r="222" spans="1:14" ht="14.5" customHeight="1" thickTop="1" thickBot="1">
      <c r="A222" s="42">
        <v>45144</v>
      </c>
      <c r="B222" s="7" t="s">
        <v>1096</v>
      </c>
      <c r="C222" s="7" t="s">
        <v>1244</v>
      </c>
      <c r="D222" s="31" t="s">
        <v>1479</v>
      </c>
      <c r="E222" s="30">
        <v>1.65</v>
      </c>
      <c r="F222" s="30">
        <v>4</v>
      </c>
      <c r="G222" s="48">
        <v>4.33</v>
      </c>
      <c r="H222" s="8">
        <v>1.45</v>
      </c>
      <c r="I222" s="8">
        <v>4.5</v>
      </c>
      <c r="J222" s="8">
        <v>6.5</v>
      </c>
      <c r="K222" s="4">
        <f t="shared" si="11"/>
        <v>3.3266666666666667</v>
      </c>
      <c r="L222" s="9">
        <f t="shared" si="10"/>
        <v>-4.1499999999999995</v>
      </c>
      <c r="M222" s="5">
        <f t="shared" si="9"/>
        <v>-0.82333333333333281</v>
      </c>
      <c r="N222" s="77" t="s">
        <v>1271</v>
      </c>
    </row>
    <row r="223" spans="1:14" ht="14.5" customHeight="1" thickTop="1" thickBot="1">
      <c r="A223" s="42">
        <v>45196</v>
      </c>
      <c r="B223" s="7" t="s">
        <v>1288</v>
      </c>
      <c r="C223" s="7" t="s">
        <v>1480</v>
      </c>
      <c r="D223" s="7" t="s">
        <v>1481</v>
      </c>
      <c r="E223" s="30">
        <v>4.33</v>
      </c>
      <c r="F223" s="30">
        <v>3.6</v>
      </c>
      <c r="G223" s="48">
        <v>1.65</v>
      </c>
      <c r="H223" s="8">
        <v>6</v>
      </c>
      <c r="I223" s="8">
        <v>4</v>
      </c>
      <c r="J223" s="8">
        <v>1.6</v>
      </c>
      <c r="K223" s="4">
        <f>SUM(E223:G223)/3</f>
        <v>3.1933333333333334</v>
      </c>
      <c r="L223" s="9">
        <f>(SUM(H223:J223)/3)*-1</f>
        <v>-3.8666666666666667</v>
      </c>
      <c r="M223" s="5">
        <f t="shared" si="9"/>
        <v>-0.67333333333333334</v>
      </c>
      <c r="N223" s="77" t="s">
        <v>1251</v>
      </c>
    </row>
    <row r="224" spans="1:14" ht="14.5" customHeight="1" thickTop="1" thickBot="1">
      <c r="A224" s="6">
        <v>44969</v>
      </c>
      <c r="B224" s="7" t="s">
        <v>561</v>
      </c>
      <c r="C224" s="7" t="s">
        <v>1141</v>
      </c>
      <c r="D224" s="7" t="s">
        <v>1298</v>
      </c>
      <c r="E224" s="30">
        <v>4.33</v>
      </c>
      <c r="F224" s="30">
        <v>3.6</v>
      </c>
      <c r="G224" s="48">
        <v>1.65</v>
      </c>
      <c r="H224" s="8">
        <v>3.6</v>
      </c>
      <c r="I224" s="8">
        <v>3.4</v>
      </c>
      <c r="J224" s="8">
        <v>1.83</v>
      </c>
      <c r="K224" s="4">
        <f>SUM(E224:G224)/3</f>
        <v>3.1933333333333334</v>
      </c>
      <c r="L224" s="9">
        <f>(SUM(H224:J224)/3)*-1</f>
        <v>-2.9433333333333334</v>
      </c>
      <c r="M224" s="5">
        <f t="shared" si="9"/>
        <v>0.25</v>
      </c>
      <c r="N224" s="77" t="s">
        <v>23</v>
      </c>
    </row>
    <row r="225" spans="1:14" ht="14.5" customHeight="1" thickTop="1" thickBot="1">
      <c r="A225" s="6">
        <v>44955</v>
      </c>
      <c r="B225" s="7" t="s">
        <v>147</v>
      </c>
      <c r="C225" s="7" t="s">
        <v>1111</v>
      </c>
      <c r="D225" s="7" t="s">
        <v>672</v>
      </c>
      <c r="E225" s="30">
        <v>4.33</v>
      </c>
      <c r="F225" s="30">
        <v>3.6</v>
      </c>
      <c r="G225" s="48">
        <v>1.65</v>
      </c>
      <c r="H225" s="8">
        <v>4.33</v>
      </c>
      <c r="I225" s="8">
        <v>3.75</v>
      </c>
      <c r="J225" s="8">
        <v>1.67</v>
      </c>
      <c r="K225" s="4">
        <f>SUM(E225:G225)/3</f>
        <v>3.1933333333333334</v>
      </c>
      <c r="L225" s="9">
        <f>(SUM(H225:J225)/3)*-1</f>
        <v>-3.25</v>
      </c>
      <c r="M225" s="5">
        <f t="shared" si="9"/>
        <v>-5.6666666666666643E-2</v>
      </c>
      <c r="N225" s="77" t="s">
        <v>1253</v>
      </c>
    </row>
    <row r="226" spans="1:14" ht="14.5" customHeight="1" thickTop="1" thickBot="1">
      <c r="A226" s="6">
        <v>44863</v>
      </c>
      <c r="B226" s="7" t="s">
        <v>1314</v>
      </c>
      <c r="C226" s="7" t="s">
        <v>489</v>
      </c>
      <c r="D226" s="7" t="s">
        <v>723</v>
      </c>
      <c r="E226" s="30">
        <v>1.65</v>
      </c>
      <c r="F226" s="30">
        <v>3.75</v>
      </c>
      <c r="G226" s="48">
        <v>4.5</v>
      </c>
      <c r="H226" s="8">
        <v>1.57</v>
      </c>
      <c r="I226" s="8">
        <v>3.8</v>
      </c>
      <c r="J226" s="8">
        <v>5.25</v>
      </c>
      <c r="K226" s="4">
        <f t="shared" si="11"/>
        <v>3.3000000000000003</v>
      </c>
      <c r="L226" s="9">
        <f t="shared" si="10"/>
        <v>-3.5400000000000005</v>
      </c>
      <c r="M226" s="5">
        <f t="shared" si="9"/>
        <v>-0.24000000000000021</v>
      </c>
      <c r="N226" s="76" t="s">
        <v>1249</v>
      </c>
    </row>
    <row r="227" spans="1:14" ht="14.5" customHeight="1" thickTop="1" thickBot="1">
      <c r="A227" s="6">
        <v>45146</v>
      </c>
      <c r="B227" s="7" t="s">
        <v>35</v>
      </c>
      <c r="C227" s="7" t="s">
        <v>1482</v>
      </c>
      <c r="D227" s="7" t="s">
        <v>932</v>
      </c>
      <c r="E227" s="30">
        <v>4.5</v>
      </c>
      <c r="F227" s="30">
        <v>3.5</v>
      </c>
      <c r="G227" s="48">
        <v>1.65</v>
      </c>
      <c r="H227" s="8">
        <v>6.5</v>
      </c>
      <c r="I227" s="8">
        <v>4.2</v>
      </c>
      <c r="J227" s="8">
        <v>1.4</v>
      </c>
      <c r="K227" s="4">
        <f>SUM(E227:G227)/3</f>
        <v>3.2166666666666668</v>
      </c>
      <c r="L227" s="9">
        <f>(SUM(H227:J227)/3)*-1</f>
        <v>-4.0333333333333332</v>
      </c>
      <c r="M227" s="5">
        <f t="shared" si="9"/>
        <v>-0.81666666666666643</v>
      </c>
      <c r="N227" s="77" t="s">
        <v>1253</v>
      </c>
    </row>
    <row r="228" spans="1:14" ht="14.5" customHeight="1" thickTop="1" thickBot="1">
      <c r="A228" s="6">
        <v>44812</v>
      </c>
      <c r="B228" s="7" t="s">
        <v>72</v>
      </c>
      <c r="C228" s="7" t="s">
        <v>571</v>
      </c>
      <c r="D228" s="7" t="s">
        <v>1000</v>
      </c>
      <c r="E228" s="30">
        <v>1.65</v>
      </c>
      <c r="F228" s="30">
        <v>3.5</v>
      </c>
      <c r="G228" s="48">
        <v>4.75</v>
      </c>
      <c r="H228" s="8">
        <v>1.62</v>
      </c>
      <c r="I228" s="8">
        <v>3.6</v>
      </c>
      <c r="J228" s="8">
        <v>4.75</v>
      </c>
      <c r="K228" s="4">
        <f t="shared" ref="K228" si="12">SUM(E228:G228)/3</f>
        <v>3.3000000000000003</v>
      </c>
      <c r="L228" s="9">
        <f t="shared" ref="L228" si="13">(SUM(H228:J228)/3)*-1</f>
        <v>-3.3233333333333337</v>
      </c>
      <c r="M228" s="5">
        <f t="shared" si="9"/>
        <v>-2.3333333333333428E-2</v>
      </c>
      <c r="N228" s="77" t="s">
        <v>1330</v>
      </c>
    </row>
    <row r="229" spans="1:14" ht="14.5" customHeight="1" thickTop="1" thickBot="1">
      <c r="A229" s="6">
        <v>44988</v>
      </c>
      <c r="B229" s="7" t="s">
        <v>695</v>
      </c>
      <c r="C229" s="7" t="s">
        <v>1483</v>
      </c>
      <c r="D229" s="7" t="s">
        <v>1484</v>
      </c>
      <c r="E229" s="30">
        <v>1.65</v>
      </c>
      <c r="F229" s="30">
        <v>3.5</v>
      </c>
      <c r="G229" s="48">
        <v>4.75</v>
      </c>
      <c r="H229" s="8">
        <v>1.57</v>
      </c>
      <c r="I229" s="8">
        <v>4</v>
      </c>
      <c r="J229" s="8">
        <v>5.25</v>
      </c>
      <c r="K229" s="4">
        <f t="shared" si="11"/>
        <v>3.3000000000000003</v>
      </c>
      <c r="L229" s="9">
        <f t="shared" si="10"/>
        <v>-3.6066666666666669</v>
      </c>
      <c r="M229" s="5">
        <f t="shared" si="9"/>
        <v>-0.30666666666666664</v>
      </c>
      <c r="N229" s="77" t="s">
        <v>1305</v>
      </c>
    </row>
    <row r="230" spans="1:14" ht="14.5" customHeight="1" thickTop="1" thickBot="1">
      <c r="A230" s="6">
        <v>45046</v>
      </c>
      <c r="B230" s="7" t="s">
        <v>1096</v>
      </c>
      <c r="C230" s="7" t="s">
        <v>1485</v>
      </c>
      <c r="D230" s="7" t="s">
        <v>1479</v>
      </c>
      <c r="E230" s="30">
        <v>1.65</v>
      </c>
      <c r="F230" s="30">
        <v>4</v>
      </c>
      <c r="G230" s="48">
        <v>4.75</v>
      </c>
      <c r="H230" s="8">
        <v>2.2000000000000002</v>
      </c>
      <c r="I230" s="8">
        <v>3.75</v>
      </c>
      <c r="J230" s="8">
        <v>3.1</v>
      </c>
      <c r="K230" s="4">
        <f t="shared" si="11"/>
        <v>3.4666666666666668</v>
      </c>
      <c r="L230" s="9">
        <f t="shared" si="10"/>
        <v>-3.0166666666666671</v>
      </c>
      <c r="M230" s="5">
        <f t="shared" si="9"/>
        <v>0.44999999999999973</v>
      </c>
      <c r="N230" s="81" t="s">
        <v>1287</v>
      </c>
    </row>
    <row r="231" spans="1:14" ht="14.5" customHeight="1" thickTop="1" thickBot="1">
      <c r="A231" s="6">
        <v>45059</v>
      </c>
      <c r="B231" s="7" t="s">
        <v>546</v>
      </c>
      <c r="C231" s="7" t="s">
        <v>1486</v>
      </c>
      <c r="D231" s="7" t="s">
        <v>1487</v>
      </c>
      <c r="E231" s="30">
        <v>1.65</v>
      </c>
      <c r="F231" s="30">
        <v>3.5</v>
      </c>
      <c r="G231" s="48">
        <v>4.75</v>
      </c>
      <c r="H231" s="8">
        <v>1.83</v>
      </c>
      <c r="I231" s="8">
        <v>3</v>
      </c>
      <c r="J231" s="8">
        <v>4.33</v>
      </c>
      <c r="K231" s="4">
        <f t="shared" si="11"/>
        <v>3.3000000000000003</v>
      </c>
      <c r="L231" s="9">
        <f t="shared" si="10"/>
        <v>-3.0533333333333332</v>
      </c>
      <c r="M231" s="5">
        <f t="shared" si="9"/>
        <v>0.24666666666666703</v>
      </c>
      <c r="N231" s="77" t="s">
        <v>23</v>
      </c>
    </row>
    <row r="232" spans="1:14" ht="14.5" customHeight="1" thickTop="1" thickBot="1">
      <c r="A232" s="6">
        <v>45018</v>
      </c>
      <c r="B232" s="7" t="s">
        <v>561</v>
      </c>
      <c r="C232" s="7" t="s">
        <v>1488</v>
      </c>
      <c r="D232" s="7" t="s">
        <v>1298</v>
      </c>
      <c r="E232" s="30">
        <v>4.75</v>
      </c>
      <c r="F232" s="30">
        <v>3.75</v>
      </c>
      <c r="G232" s="48">
        <v>1.65</v>
      </c>
      <c r="H232" s="8">
        <v>4.5</v>
      </c>
      <c r="I232" s="8">
        <v>3.5</v>
      </c>
      <c r="J232" s="8">
        <v>1.75</v>
      </c>
      <c r="K232" s="4">
        <f>SUM(E232:G232)/3</f>
        <v>3.3833333333333333</v>
      </c>
      <c r="L232" s="9">
        <f>(SUM(H232:J232)/3)*-1</f>
        <v>-3.25</v>
      </c>
      <c r="M232" s="5">
        <f t="shared" si="9"/>
        <v>0.1333333333333333</v>
      </c>
      <c r="N232" s="77" t="s">
        <v>23</v>
      </c>
    </row>
    <row r="233" spans="1:14" ht="14.5" customHeight="1" thickTop="1" thickBot="1">
      <c r="A233" s="6">
        <v>45096</v>
      </c>
      <c r="B233" s="7" t="s">
        <v>399</v>
      </c>
      <c r="C233" s="7" t="s">
        <v>1489</v>
      </c>
      <c r="D233" s="7" t="s">
        <v>558</v>
      </c>
      <c r="E233" s="30">
        <v>1.65</v>
      </c>
      <c r="F233" s="30">
        <v>3.4</v>
      </c>
      <c r="G233" s="48">
        <v>5</v>
      </c>
      <c r="H233" s="8">
        <v>1.85</v>
      </c>
      <c r="I233" s="8">
        <v>3.2</v>
      </c>
      <c r="J233" s="8">
        <v>3.75</v>
      </c>
      <c r="K233" s="4">
        <f t="shared" si="11"/>
        <v>3.35</v>
      </c>
      <c r="L233" s="9">
        <f t="shared" si="10"/>
        <v>-2.9333333333333336</v>
      </c>
      <c r="M233" s="5">
        <f t="shared" si="9"/>
        <v>0.41666666666666652</v>
      </c>
      <c r="N233" s="77" t="s">
        <v>1305</v>
      </c>
    </row>
    <row r="234" spans="1:14" ht="14.5" customHeight="1" thickTop="1" thickBot="1">
      <c r="A234" s="6">
        <v>45119</v>
      </c>
      <c r="B234" s="7" t="s">
        <v>384</v>
      </c>
      <c r="C234" s="7" t="s">
        <v>385</v>
      </c>
      <c r="D234" s="7" t="s">
        <v>1064</v>
      </c>
      <c r="E234" s="30">
        <v>1.65</v>
      </c>
      <c r="F234" s="30">
        <v>3.6</v>
      </c>
      <c r="G234" s="48">
        <v>5</v>
      </c>
      <c r="H234" s="8">
        <v>1.65</v>
      </c>
      <c r="I234" s="8">
        <v>3.8</v>
      </c>
      <c r="J234" s="8">
        <v>4.75</v>
      </c>
      <c r="K234" s="4">
        <f t="shared" si="11"/>
        <v>3.4166666666666665</v>
      </c>
      <c r="L234" s="9">
        <f t="shared" si="10"/>
        <v>-3.4</v>
      </c>
      <c r="M234" s="5">
        <f t="shared" si="9"/>
        <v>1.6666666666666607E-2</v>
      </c>
      <c r="N234" s="76" t="s">
        <v>1261</v>
      </c>
    </row>
    <row r="235" spans="1:14" ht="14.5" customHeight="1" thickTop="1" thickBot="1">
      <c r="A235" s="6">
        <v>45051</v>
      </c>
      <c r="B235" s="7" t="s">
        <v>66</v>
      </c>
      <c r="C235" s="7" t="s">
        <v>522</v>
      </c>
      <c r="D235" s="7" t="s">
        <v>1490</v>
      </c>
      <c r="E235" s="30">
        <v>1.65</v>
      </c>
      <c r="F235" s="30">
        <v>3.8</v>
      </c>
      <c r="G235" s="48">
        <v>5</v>
      </c>
      <c r="H235" s="8">
        <v>1.9</v>
      </c>
      <c r="I235" s="8">
        <v>3.75</v>
      </c>
      <c r="J235" s="8">
        <v>3.8</v>
      </c>
      <c r="K235" s="4">
        <f t="shared" si="11"/>
        <v>3.4833333333333329</v>
      </c>
      <c r="L235" s="9">
        <f t="shared" si="10"/>
        <v>-3.15</v>
      </c>
      <c r="M235" s="5">
        <f t="shared" si="9"/>
        <v>0.33333333333333304</v>
      </c>
      <c r="N235" s="76" t="s">
        <v>1261</v>
      </c>
    </row>
    <row r="236" spans="1:14" ht="14.5" customHeight="1" thickTop="1" thickBot="1">
      <c r="A236" s="6">
        <v>45211</v>
      </c>
      <c r="B236" s="7" t="s">
        <v>657</v>
      </c>
      <c r="C236" s="7" t="s">
        <v>1491</v>
      </c>
      <c r="D236" s="7" t="s">
        <v>1492</v>
      </c>
      <c r="E236" s="30">
        <v>1.65</v>
      </c>
      <c r="F236" s="30">
        <v>3.4</v>
      </c>
      <c r="G236" s="48">
        <v>5</v>
      </c>
      <c r="H236" s="8">
        <v>4.75</v>
      </c>
      <c r="I236" s="8">
        <v>4.33</v>
      </c>
      <c r="J236" s="8">
        <v>1.53</v>
      </c>
      <c r="K236" s="4">
        <f t="shared" si="11"/>
        <v>3.35</v>
      </c>
      <c r="L236" s="9">
        <f t="shared" si="10"/>
        <v>-3.5366666666666666</v>
      </c>
      <c r="M236" s="5">
        <f t="shared" si="9"/>
        <v>-0.18666666666666654</v>
      </c>
      <c r="N236" s="77" t="s">
        <v>1279</v>
      </c>
    </row>
    <row r="237" spans="1:14" ht="14.5" customHeight="1" thickTop="1" thickBot="1">
      <c r="A237" s="6">
        <v>44997</v>
      </c>
      <c r="B237" s="7" t="s">
        <v>1290</v>
      </c>
      <c r="C237" s="7" t="s">
        <v>1493</v>
      </c>
      <c r="D237" s="7" t="s">
        <v>71</v>
      </c>
      <c r="E237" s="30">
        <v>1.65</v>
      </c>
      <c r="F237" s="30">
        <v>3.5</v>
      </c>
      <c r="G237" s="48">
        <v>5</v>
      </c>
      <c r="H237" s="8">
        <v>2.2000000000000002</v>
      </c>
      <c r="I237" s="8">
        <v>3</v>
      </c>
      <c r="J237" s="8">
        <v>3.25</v>
      </c>
      <c r="K237" s="4">
        <f t="shared" si="11"/>
        <v>3.3833333333333333</v>
      </c>
      <c r="L237" s="9">
        <f t="shared" si="10"/>
        <v>-2.8166666666666664</v>
      </c>
      <c r="M237" s="5">
        <f t="shared" si="9"/>
        <v>0.56666666666666687</v>
      </c>
      <c r="N237" s="77" t="s">
        <v>1253</v>
      </c>
    </row>
    <row r="238" spans="1:14" ht="14.5" customHeight="1" thickTop="1" thickBot="1">
      <c r="A238" s="6">
        <v>45123</v>
      </c>
      <c r="B238" s="7" t="s">
        <v>141</v>
      </c>
      <c r="C238" s="7" t="s">
        <v>1494</v>
      </c>
      <c r="D238" s="7" t="s">
        <v>275</v>
      </c>
      <c r="E238" s="30">
        <v>1.65</v>
      </c>
      <c r="F238" s="30">
        <v>3.5</v>
      </c>
      <c r="G238" s="48">
        <v>5</v>
      </c>
      <c r="H238" s="13">
        <v>1.65</v>
      </c>
      <c r="I238" s="8">
        <v>3.6</v>
      </c>
      <c r="J238" s="8">
        <v>5.75</v>
      </c>
      <c r="K238" s="4">
        <f t="shared" si="11"/>
        <v>3.3833333333333333</v>
      </c>
      <c r="L238" s="9">
        <f t="shared" si="10"/>
        <v>-3.6666666666666665</v>
      </c>
      <c r="M238" s="5">
        <f t="shared" si="9"/>
        <v>-0.28333333333333321</v>
      </c>
      <c r="N238" s="77" t="s">
        <v>23</v>
      </c>
    </row>
    <row r="239" spans="1:14" ht="14.5" customHeight="1" thickTop="1" thickBot="1">
      <c r="A239" s="6">
        <v>44794</v>
      </c>
      <c r="B239" s="7" t="s">
        <v>480</v>
      </c>
      <c r="C239" s="7" t="s">
        <v>971</v>
      </c>
      <c r="D239" s="7" t="s">
        <v>1013</v>
      </c>
      <c r="E239" s="30">
        <v>1.65</v>
      </c>
      <c r="F239" s="30">
        <v>3.8</v>
      </c>
      <c r="G239" s="48">
        <v>5</v>
      </c>
      <c r="H239" s="13">
        <v>1.65</v>
      </c>
      <c r="I239" s="8">
        <v>4</v>
      </c>
      <c r="J239" s="8">
        <v>5.25</v>
      </c>
      <c r="K239" s="4">
        <f t="shared" si="11"/>
        <v>3.4833333333333329</v>
      </c>
      <c r="L239" s="9">
        <f t="shared" si="10"/>
        <v>-3.6333333333333333</v>
      </c>
      <c r="M239" s="5">
        <f t="shared" si="9"/>
        <v>-0.15000000000000036</v>
      </c>
      <c r="N239" s="77" t="s">
        <v>1253</v>
      </c>
    </row>
    <row r="240" spans="1:14" ht="14.5" customHeight="1" thickTop="1" thickBot="1">
      <c r="A240" s="6">
        <v>44793</v>
      </c>
      <c r="B240" s="7" t="s">
        <v>32</v>
      </c>
      <c r="C240" s="7" t="s">
        <v>34</v>
      </c>
      <c r="D240" s="7" t="s">
        <v>33</v>
      </c>
      <c r="E240" s="30">
        <v>5</v>
      </c>
      <c r="F240" s="30">
        <v>4</v>
      </c>
      <c r="G240" s="48">
        <v>1.65</v>
      </c>
      <c r="H240" s="8">
        <v>4.5</v>
      </c>
      <c r="I240" s="15">
        <v>4</v>
      </c>
      <c r="J240" s="8">
        <v>1.73</v>
      </c>
      <c r="K240" s="4">
        <f t="shared" si="11"/>
        <v>3.5500000000000003</v>
      </c>
      <c r="L240" s="9">
        <f t="shared" si="10"/>
        <v>-3.41</v>
      </c>
      <c r="M240" s="5">
        <f t="shared" si="9"/>
        <v>0.14000000000000012</v>
      </c>
      <c r="N240" s="81" t="s">
        <v>1270</v>
      </c>
    </row>
    <row r="241" spans="1:14" ht="14.5" customHeight="1" thickTop="1" thickBot="1">
      <c r="A241" s="6">
        <v>44710</v>
      </c>
      <c r="B241" s="7" t="s">
        <v>52</v>
      </c>
      <c r="C241" s="7" t="s">
        <v>679</v>
      </c>
      <c r="D241" s="7" t="s">
        <v>1016</v>
      </c>
      <c r="E241" s="30">
        <v>1.65</v>
      </c>
      <c r="F241" s="30">
        <v>3.8</v>
      </c>
      <c r="G241" s="48">
        <v>5.5</v>
      </c>
      <c r="H241" s="8">
        <v>1.6</v>
      </c>
      <c r="I241" s="8">
        <v>4</v>
      </c>
      <c r="J241" s="8">
        <v>5.5</v>
      </c>
      <c r="K241" s="4">
        <f t="shared" si="11"/>
        <v>3.65</v>
      </c>
      <c r="L241" s="9">
        <f t="shared" si="10"/>
        <v>-3.6999999999999997</v>
      </c>
      <c r="M241" s="5">
        <f t="shared" si="9"/>
        <v>-4.9999999999999822E-2</v>
      </c>
      <c r="N241" s="77" t="s">
        <v>1279</v>
      </c>
    </row>
    <row r="242" spans="1:14" ht="14.5" customHeight="1" thickTop="1" thickBot="1">
      <c r="A242" s="6">
        <v>44975</v>
      </c>
      <c r="B242" s="7" t="s">
        <v>255</v>
      </c>
      <c r="C242" s="7" t="s">
        <v>1495</v>
      </c>
      <c r="D242" s="7" t="s">
        <v>1496</v>
      </c>
      <c r="E242" s="30">
        <v>1.65</v>
      </c>
      <c r="F242" s="30">
        <v>3.1</v>
      </c>
      <c r="G242" s="48">
        <v>5.5</v>
      </c>
      <c r="H242" s="8">
        <v>1.73</v>
      </c>
      <c r="I242" s="8">
        <v>3.3</v>
      </c>
      <c r="J242" s="8">
        <v>6</v>
      </c>
      <c r="K242" s="4">
        <f t="shared" si="11"/>
        <v>3.4166666666666665</v>
      </c>
      <c r="L242" s="9">
        <f t="shared" si="10"/>
        <v>-3.6766666666666663</v>
      </c>
      <c r="M242" s="5">
        <f t="shared" si="9"/>
        <v>-0.25999999999999979</v>
      </c>
      <c r="N242" s="81" t="s">
        <v>1469</v>
      </c>
    </row>
    <row r="243" spans="1:14" ht="14.5" customHeight="1" thickTop="1" thickBot="1">
      <c r="A243" s="6">
        <v>45179</v>
      </c>
      <c r="B243" s="7" t="s">
        <v>1370</v>
      </c>
      <c r="C243" s="7" t="s">
        <v>773</v>
      </c>
      <c r="D243" s="7" t="s">
        <v>1371</v>
      </c>
      <c r="E243" s="30">
        <v>5.5</v>
      </c>
      <c r="F243" s="30">
        <v>3.8</v>
      </c>
      <c r="G243" s="48">
        <v>1.65</v>
      </c>
      <c r="H243" s="8">
        <v>4.75</v>
      </c>
      <c r="I243" s="8">
        <v>3.8</v>
      </c>
      <c r="J243" s="8">
        <v>1.72</v>
      </c>
      <c r="K243" s="4">
        <f>SUM(E243:G243)/3</f>
        <v>3.6500000000000004</v>
      </c>
      <c r="L243" s="9">
        <f>(SUM(H243:J243)/3)*-1</f>
        <v>-3.4233333333333338</v>
      </c>
      <c r="M243" s="5">
        <f t="shared" si="9"/>
        <v>0.22666666666666657</v>
      </c>
      <c r="N243" s="77" t="s">
        <v>1253</v>
      </c>
    </row>
    <row r="244" spans="1:14" ht="14.5" customHeight="1" thickTop="1" thickBot="1">
      <c r="A244" s="6">
        <v>45047</v>
      </c>
      <c r="B244" s="7" t="s">
        <v>200</v>
      </c>
      <c r="C244" s="7" t="s">
        <v>1022</v>
      </c>
      <c r="D244" s="7" t="s">
        <v>201</v>
      </c>
      <c r="E244" s="30">
        <v>1.65</v>
      </c>
      <c r="F244" s="30">
        <v>3.5</v>
      </c>
      <c r="G244" s="48">
        <v>6</v>
      </c>
      <c r="H244" s="8">
        <v>1.7</v>
      </c>
      <c r="I244" s="8">
        <v>3.6</v>
      </c>
      <c r="J244" s="8">
        <v>5.25</v>
      </c>
      <c r="K244" s="4">
        <f t="shared" si="11"/>
        <v>3.7166666666666668</v>
      </c>
      <c r="L244" s="9">
        <f t="shared" si="10"/>
        <v>-3.5166666666666671</v>
      </c>
      <c r="M244" s="5">
        <f t="shared" si="9"/>
        <v>0.19999999999999973</v>
      </c>
      <c r="N244" s="77" t="s">
        <v>1279</v>
      </c>
    </row>
    <row r="245" spans="1:14" ht="14.5" customHeight="1" thickTop="1" thickBot="1">
      <c r="A245" s="6">
        <v>45165</v>
      </c>
      <c r="B245" s="7" t="s">
        <v>265</v>
      </c>
      <c r="C245" s="7" t="s">
        <v>1497</v>
      </c>
      <c r="D245" s="7" t="s">
        <v>267</v>
      </c>
      <c r="E245" s="30">
        <v>1.67</v>
      </c>
      <c r="F245" s="30">
        <v>3.8</v>
      </c>
      <c r="G245" s="48">
        <v>4</v>
      </c>
      <c r="H245" s="8">
        <v>1.65</v>
      </c>
      <c r="I245" s="15">
        <v>3.8</v>
      </c>
      <c r="J245" s="8">
        <v>4</v>
      </c>
      <c r="K245" s="4">
        <f t="shared" si="11"/>
        <v>3.1566666666666663</v>
      </c>
      <c r="L245" s="9">
        <f t="shared" si="10"/>
        <v>-3.15</v>
      </c>
      <c r="M245" s="5">
        <f t="shared" si="9"/>
        <v>6.6666666666663765E-3</v>
      </c>
      <c r="N245" s="76" t="s">
        <v>1249</v>
      </c>
    </row>
    <row r="246" spans="1:14" ht="14.5" customHeight="1" thickTop="1" thickBot="1">
      <c r="A246" s="6">
        <v>45173</v>
      </c>
      <c r="B246" s="7" t="s">
        <v>1498</v>
      </c>
      <c r="C246" s="7" t="s">
        <v>1499</v>
      </c>
      <c r="D246" s="7" t="s">
        <v>276</v>
      </c>
      <c r="E246" s="30">
        <v>1.67</v>
      </c>
      <c r="F246" s="30">
        <v>3.5</v>
      </c>
      <c r="G246" s="48">
        <v>4.33</v>
      </c>
      <c r="H246" s="8">
        <v>1.5</v>
      </c>
      <c r="I246" s="8">
        <v>3.8</v>
      </c>
      <c r="J246" s="8">
        <v>5.25</v>
      </c>
      <c r="K246" s="4">
        <f t="shared" si="11"/>
        <v>3.1666666666666665</v>
      </c>
      <c r="L246" s="9">
        <f t="shared" si="10"/>
        <v>-3.5166666666666671</v>
      </c>
      <c r="M246" s="5">
        <f t="shared" si="9"/>
        <v>-0.35000000000000053</v>
      </c>
      <c r="N246" s="76" t="s">
        <v>1261</v>
      </c>
    </row>
    <row r="247" spans="1:14" ht="14.5" customHeight="1" thickTop="1" thickBot="1">
      <c r="A247" s="6">
        <v>45197</v>
      </c>
      <c r="B247" s="7" t="s">
        <v>76</v>
      </c>
      <c r="C247" s="7" t="s">
        <v>1500</v>
      </c>
      <c r="D247" s="7" t="s">
        <v>1215</v>
      </c>
      <c r="E247" s="30">
        <v>1.67</v>
      </c>
      <c r="F247" s="30">
        <v>4</v>
      </c>
      <c r="G247" s="48">
        <v>4.33</v>
      </c>
      <c r="H247" s="8">
        <v>1.55</v>
      </c>
      <c r="I247" s="8">
        <v>4.5</v>
      </c>
      <c r="J247" s="8">
        <v>5.75</v>
      </c>
      <c r="K247" s="4">
        <f t="shared" si="11"/>
        <v>3.3333333333333335</v>
      </c>
      <c r="L247" s="9">
        <f t="shared" si="10"/>
        <v>-3.9333333333333336</v>
      </c>
      <c r="M247" s="5">
        <f t="shared" si="9"/>
        <v>-0.60000000000000009</v>
      </c>
      <c r="N247" s="77" t="s">
        <v>23</v>
      </c>
    </row>
    <row r="248" spans="1:14" ht="14.5" customHeight="1" thickTop="1" thickBot="1">
      <c r="A248" s="6">
        <v>44999</v>
      </c>
      <c r="B248" s="7" t="s">
        <v>72</v>
      </c>
      <c r="C248" s="7" t="s">
        <v>571</v>
      </c>
      <c r="D248" s="7" t="s">
        <v>745</v>
      </c>
      <c r="E248" s="30">
        <v>1.67</v>
      </c>
      <c r="F248" s="30">
        <v>3.75</v>
      </c>
      <c r="G248" s="48">
        <v>4.33</v>
      </c>
      <c r="H248" s="8">
        <v>1.55</v>
      </c>
      <c r="I248" s="8">
        <v>4.5</v>
      </c>
      <c r="J248" s="8">
        <v>4.75</v>
      </c>
      <c r="K248" s="4">
        <f t="shared" si="11"/>
        <v>3.25</v>
      </c>
      <c r="L248" s="9">
        <f t="shared" si="10"/>
        <v>-3.6</v>
      </c>
      <c r="M248" s="5">
        <f t="shared" si="9"/>
        <v>-0.35000000000000009</v>
      </c>
      <c r="N248" s="77" t="s">
        <v>23</v>
      </c>
    </row>
    <row r="249" spans="1:14" ht="14.5" customHeight="1" thickTop="1" thickBot="1">
      <c r="A249" s="6">
        <v>45217</v>
      </c>
      <c r="B249" s="7" t="s">
        <v>891</v>
      </c>
      <c r="C249" s="7" t="s">
        <v>1501</v>
      </c>
      <c r="D249" s="7" t="s">
        <v>1502</v>
      </c>
      <c r="E249" s="30">
        <v>1.67</v>
      </c>
      <c r="F249" s="30">
        <v>3.75</v>
      </c>
      <c r="G249" s="48">
        <v>4.33</v>
      </c>
      <c r="H249" s="8">
        <v>1.75</v>
      </c>
      <c r="I249" s="8">
        <v>3.25</v>
      </c>
      <c r="J249" s="8">
        <v>4.5</v>
      </c>
      <c r="K249" s="4">
        <f t="shared" si="11"/>
        <v>3.25</v>
      </c>
      <c r="L249" s="9">
        <f t="shared" si="10"/>
        <v>-3.1666666666666665</v>
      </c>
      <c r="M249" s="5">
        <f t="shared" si="9"/>
        <v>8.3333333333333481E-2</v>
      </c>
      <c r="N249" s="77" t="s">
        <v>23</v>
      </c>
    </row>
    <row r="250" spans="1:14" ht="14.5" customHeight="1" thickTop="1" thickBot="1">
      <c r="A250" s="6">
        <v>44854</v>
      </c>
      <c r="B250" s="7" t="s">
        <v>327</v>
      </c>
      <c r="C250" s="7" t="s">
        <v>970</v>
      </c>
      <c r="D250" s="7" t="s">
        <v>329</v>
      </c>
      <c r="E250" s="30">
        <v>1.67</v>
      </c>
      <c r="F250" s="30">
        <v>3.75</v>
      </c>
      <c r="G250" s="48">
        <v>4.33</v>
      </c>
      <c r="H250" s="8">
        <v>1.85</v>
      </c>
      <c r="I250" s="8">
        <v>3.5</v>
      </c>
      <c r="J250" s="8">
        <v>3.75</v>
      </c>
      <c r="K250" s="4">
        <f t="shared" si="11"/>
        <v>3.25</v>
      </c>
      <c r="L250" s="9">
        <f t="shared" si="10"/>
        <v>-3.0333333333333332</v>
      </c>
      <c r="M250" s="5">
        <f t="shared" si="9"/>
        <v>0.21666666666666679</v>
      </c>
      <c r="N250" s="81" t="s">
        <v>1469</v>
      </c>
    </row>
    <row r="251" spans="1:14" ht="14.5" customHeight="1" thickTop="1" thickBot="1">
      <c r="A251" s="6">
        <v>45171</v>
      </c>
      <c r="B251" s="7" t="s">
        <v>1257</v>
      </c>
      <c r="C251" s="7" t="s">
        <v>1066</v>
      </c>
      <c r="D251" s="7" t="s">
        <v>1200</v>
      </c>
      <c r="E251" s="30">
        <v>1.67</v>
      </c>
      <c r="F251" s="30">
        <v>3.4</v>
      </c>
      <c r="G251" s="48">
        <v>4.5</v>
      </c>
      <c r="H251" s="8">
        <v>2.15</v>
      </c>
      <c r="I251" s="8">
        <v>3.4</v>
      </c>
      <c r="J251" s="8">
        <v>2.75</v>
      </c>
      <c r="K251" s="4">
        <f t="shared" si="11"/>
        <v>3.19</v>
      </c>
      <c r="L251" s="9">
        <f t="shared" si="10"/>
        <v>-2.7666666666666671</v>
      </c>
      <c r="M251" s="5">
        <f t="shared" si="9"/>
        <v>0.4233333333333329</v>
      </c>
      <c r="N251" s="76" t="s">
        <v>1261</v>
      </c>
    </row>
    <row r="252" spans="1:14" ht="14.5" customHeight="1" thickTop="1" thickBot="1">
      <c r="A252" s="6">
        <v>44969</v>
      </c>
      <c r="B252" s="7" t="s">
        <v>294</v>
      </c>
      <c r="C252" s="7" t="s">
        <v>1503</v>
      </c>
      <c r="D252" s="7" t="s">
        <v>1146</v>
      </c>
      <c r="E252" s="30">
        <v>1.67</v>
      </c>
      <c r="F252" s="30">
        <v>3.6</v>
      </c>
      <c r="G252" s="48">
        <v>4.5</v>
      </c>
      <c r="H252" s="8">
        <v>2.1</v>
      </c>
      <c r="I252" s="8">
        <v>3.2</v>
      </c>
      <c r="J252" s="8">
        <v>3.2</v>
      </c>
      <c r="K252" s="4">
        <f t="shared" si="11"/>
        <v>3.2566666666666664</v>
      </c>
      <c r="L252" s="9">
        <f t="shared" si="10"/>
        <v>-2.8333333333333335</v>
      </c>
      <c r="M252" s="5">
        <f t="shared" si="9"/>
        <v>0.4233333333333329</v>
      </c>
      <c r="N252" s="77" t="s">
        <v>1256</v>
      </c>
    </row>
    <row r="253" spans="1:14" ht="14.5" customHeight="1" thickTop="1" thickBot="1">
      <c r="A253" s="6">
        <v>45017</v>
      </c>
      <c r="B253" s="7" t="s">
        <v>324</v>
      </c>
      <c r="C253" s="7" t="s">
        <v>1504</v>
      </c>
      <c r="D253" s="7" t="s">
        <v>1505</v>
      </c>
      <c r="E253" s="30">
        <v>1.67</v>
      </c>
      <c r="F253" s="30">
        <v>3.6</v>
      </c>
      <c r="G253" s="48">
        <v>4.5</v>
      </c>
      <c r="H253" s="8">
        <v>1.7</v>
      </c>
      <c r="I253" s="8">
        <v>3.6</v>
      </c>
      <c r="J253" s="8">
        <v>4.2</v>
      </c>
      <c r="K253" s="4">
        <f t="shared" si="11"/>
        <v>3.2566666666666664</v>
      </c>
      <c r="L253" s="9">
        <f t="shared" si="10"/>
        <v>-3.1666666666666665</v>
      </c>
      <c r="M253" s="5">
        <f t="shared" si="9"/>
        <v>8.9999999999999858E-2</v>
      </c>
      <c r="N253" s="81" t="s">
        <v>1287</v>
      </c>
    </row>
    <row r="254" spans="1:14" ht="14.5" customHeight="1" thickTop="1" thickBot="1">
      <c r="A254" s="6">
        <v>45178</v>
      </c>
      <c r="B254" s="7" t="s">
        <v>1506</v>
      </c>
      <c r="C254" s="7" t="s">
        <v>1507</v>
      </c>
      <c r="D254" s="7" t="s">
        <v>1508</v>
      </c>
      <c r="E254" s="30">
        <v>1.67</v>
      </c>
      <c r="F254" s="30">
        <v>3.6</v>
      </c>
      <c r="G254" s="48">
        <v>4.5</v>
      </c>
      <c r="H254" s="8">
        <v>1.57</v>
      </c>
      <c r="I254" s="8">
        <v>3.4</v>
      </c>
      <c r="J254" s="8">
        <v>6.5</v>
      </c>
      <c r="K254" s="4">
        <f t="shared" si="11"/>
        <v>3.2566666666666664</v>
      </c>
      <c r="L254" s="9">
        <f t="shared" si="10"/>
        <v>-3.8233333333333328</v>
      </c>
      <c r="M254" s="5">
        <f t="shared" si="9"/>
        <v>-0.56666666666666643</v>
      </c>
      <c r="N254" s="77" t="s">
        <v>1253</v>
      </c>
    </row>
    <row r="255" spans="1:14" ht="14.5" customHeight="1" thickTop="1" thickBot="1">
      <c r="A255" s="42">
        <v>45121</v>
      </c>
      <c r="B255" s="7" t="s">
        <v>1509</v>
      </c>
      <c r="C255" s="7" t="s">
        <v>1510</v>
      </c>
      <c r="D255" s="31" t="s">
        <v>1511</v>
      </c>
      <c r="E255" s="30">
        <v>1.67</v>
      </c>
      <c r="F255" s="30">
        <v>3.6</v>
      </c>
      <c r="G255" s="48">
        <v>4.5</v>
      </c>
      <c r="H255" s="8">
        <v>1.6</v>
      </c>
      <c r="I255" s="8">
        <v>3.8</v>
      </c>
      <c r="J255" s="8">
        <v>4.75</v>
      </c>
      <c r="K255" s="4">
        <f t="shared" si="11"/>
        <v>3.2566666666666664</v>
      </c>
      <c r="L255" s="9">
        <f t="shared" si="10"/>
        <v>-3.3833333333333333</v>
      </c>
      <c r="M255" s="5">
        <f t="shared" si="9"/>
        <v>-0.12666666666666693</v>
      </c>
      <c r="N255" s="77" t="s">
        <v>23</v>
      </c>
    </row>
    <row r="256" spans="1:14" ht="14.5" customHeight="1" thickTop="1" thickBot="1">
      <c r="A256" s="6">
        <v>44964</v>
      </c>
      <c r="B256" s="7" t="s">
        <v>719</v>
      </c>
      <c r="C256" s="7" t="s">
        <v>238</v>
      </c>
      <c r="D256" s="7" t="s">
        <v>378</v>
      </c>
      <c r="E256" s="30">
        <v>1.67</v>
      </c>
      <c r="F256" s="30">
        <v>3.6</v>
      </c>
      <c r="G256" s="48">
        <v>4.5</v>
      </c>
      <c r="H256" s="8">
        <v>1.62</v>
      </c>
      <c r="I256" s="8">
        <v>4</v>
      </c>
      <c r="J256" s="8">
        <v>5.75</v>
      </c>
      <c r="K256" s="4">
        <f t="shared" si="11"/>
        <v>3.2566666666666664</v>
      </c>
      <c r="L256" s="9">
        <f t="shared" si="10"/>
        <v>-3.7900000000000005</v>
      </c>
      <c r="M256" s="5">
        <f t="shared" si="9"/>
        <v>-0.5333333333333341</v>
      </c>
      <c r="N256" s="77" t="s">
        <v>1251</v>
      </c>
    </row>
    <row r="257" spans="1:14" ht="14.5" customHeight="1" thickTop="1" thickBot="1">
      <c r="A257" s="6">
        <v>44975</v>
      </c>
      <c r="B257" s="7" t="s">
        <v>1314</v>
      </c>
      <c r="C257" s="7" t="s">
        <v>722</v>
      </c>
      <c r="D257" s="7" t="s">
        <v>232</v>
      </c>
      <c r="E257" s="30">
        <v>1.67</v>
      </c>
      <c r="F257" s="30">
        <v>3.75</v>
      </c>
      <c r="G257" s="48">
        <v>4.5</v>
      </c>
      <c r="H257" s="8">
        <v>1.7</v>
      </c>
      <c r="I257" s="8">
        <v>3.75</v>
      </c>
      <c r="J257" s="8">
        <v>4.33</v>
      </c>
      <c r="K257" s="4">
        <f t="shared" si="11"/>
        <v>3.3066666666666666</v>
      </c>
      <c r="L257" s="9">
        <f t="shared" si="10"/>
        <v>-3.2600000000000002</v>
      </c>
      <c r="M257" s="5">
        <f t="shared" si="9"/>
        <v>4.6666666666666412E-2</v>
      </c>
      <c r="N257" s="77" t="s">
        <v>23</v>
      </c>
    </row>
    <row r="258" spans="1:14" ht="14.5" customHeight="1" thickTop="1" thickBot="1">
      <c r="A258" s="6">
        <v>44985</v>
      </c>
      <c r="B258" s="7" t="s">
        <v>165</v>
      </c>
      <c r="C258" s="7" t="s">
        <v>498</v>
      </c>
      <c r="D258" s="7" t="s">
        <v>166</v>
      </c>
      <c r="E258" s="30">
        <v>4.5</v>
      </c>
      <c r="F258" s="30">
        <v>3.4</v>
      </c>
      <c r="G258" s="48">
        <v>1.67</v>
      </c>
      <c r="H258" s="8">
        <v>5.5</v>
      </c>
      <c r="I258" s="8">
        <v>3.8</v>
      </c>
      <c r="J258" s="8">
        <v>1.5</v>
      </c>
      <c r="K258" s="4">
        <f t="shared" si="11"/>
        <v>3.19</v>
      </c>
      <c r="L258" s="9">
        <f t="shared" si="10"/>
        <v>-3.6</v>
      </c>
      <c r="M258" s="5">
        <f t="shared" ref="M258:M321" si="14">SUM(K258:L258)</f>
        <v>-0.41000000000000014</v>
      </c>
      <c r="N258" s="77" t="s">
        <v>1512</v>
      </c>
    </row>
    <row r="259" spans="1:14" ht="14.5" customHeight="1" thickTop="1" thickBot="1">
      <c r="A259" s="6">
        <v>44934</v>
      </c>
      <c r="B259" s="7" t="s">
        <v>147</v>
      </c>
      <c r="C259" s="7" t="s">
        <v>1111</v>
      </c>
      <c r="D259" s="7" t="s">
        <v>671</v>
      </c>
      <c r="E259" s="30">
        <v>4.5</v>
      </c>
      <c r="F259" s="30">
        <v>3.6</v>
      </c>
      <c r="G259" s="48">
        <v>1.67</v>
      </c>
      <c r="H259" s="8">
        <v>5.25</v>
      </c>
      <c r="I259" s="8">
        <v>3.8</v>
      </c>
      <c r="J259" s="8">
        <v>1.57</v>
      </c>
      <c r="K259" s="4">
        <f t="shared" si="11"/>
        <v>3.2566666666666664</v>
      </c>
      <c r="L259" s="9">
        <f t="shared" si="10"/>
        <v>-3.5400000000000005</v>
      </c>
      <c r="M259" s="5">
        <f t="shared" si="14"/>
        <v>-0.2833333333333341</v>
      </c>
      <c r="N259" s="81" t="s">
        <v>1270</v>
      </c>
    </row>
    <row r="260" spans="1:14" ht="14.5" customHeight="1" thickTop="1" thickBot="1">
      <c r="A260" s="6">
        <v>45018</v>
      </c>
      <c r="B260" s="7" t="s">
        <v>1513</v>
      </c>
      <c r="C260" s="7" t="s">
        <v>1514</v>
      </c>
      <c r="D260" s="7" t="s">
        <v>1515</v>
      </c>
      <c r="E260" s="30">
        <v>4.5</v>
      </c>
      <c r="F260" s="30">
        <v>3.6</v>
      </c>
      <c r="G260" s="48">
        <v>1.67</v>
      </c>
      <c r="H260" s="8">
        <v>8</v>
      </c>
      <c r="I260" s="8">
        <v>4.5</v>
      </c>
      <c r="J260" s="8">
        <v>1.33</v>
      </c>
      <c r="K260" s="4">
        <f t="shared" si="11"/>
        <v>3.2566666666666664</v>
      </c>
      <c r="L260" s="9">
        <f t="shared" si="10"/>
        <v>-4.6100000000000003</v>
      </c>
      <c r="M260" s="5">
        <f t="shared" si="14"/>
        <v>-1.3533333333333339</v>
      </c>
      <c r="N260" s="76" t="s">
        <v>1261</v>
      </c>
    </row>
    <row r="261" spans="1:14" ht="14.5" customHeight="1" thickTop="1" thickBot="1">
      <c r="A261" s="42">
        <v>45159</v>
      </c>
      <c r="B261" s="7" t="s">
        <v>785</v>
      </c>
      <c r="C261" s="7" t="s">
        <v>1516</v>
      </c>
      <c r="D261" s="7" t="s">
        <v>1517</v>
      </c>
      <c r="E261" s="30">
        <v>1.67</v>
      </c>
      <c r="F261" s="30">
        <v>3.6</v>
      </c>
      <c r="G261" s="48">
        <v>5</v>
      </c>
      <c r="H261" s="8">
        <v>1.7</v>
      </c>
      <c r="I261" s="8">
        <v>3.4</v>
      </c>
      <c r="J261" s="8">
        <v>5</v>
      </c>
      <c r="K261" s="4">
        <f t="shared" si="11"/>
        <v>3.4233333333333333</v>
      </c>
      <c r="L261" s="9">
        <f t="shared" si="10"/>
        <v>-3.3666666666666667</v>
      </c>
      <c r="M261" s="5">
        <f t="shared" si="14"/>
        <v>5.6666666666666643E-2</v>
      </c>
      <c r="N261" s="76" t="s">
        <v>1261</v>
      </c>
    </row>
    <row r="262" spans="1:14" ht="14.5" customHeight="1" thickTop="1" thickBot="1">
      <c r="A262" s="6">
        <v>45290</v>
      </c>
      <c r="B262" s="7" t="s">
        <v>480</v>
      </c>
      <c r="C262" s="7" t="s">
        <v>583</v>
      </c>
      <c r="D262" s="7" t="s">
        <v>788</v>
      </c>
      <c r="E262" s="30">
        <v>1.67</v>
      </c>
      <c r="F262" s="30">
        <v>3.6</v>
      </c>
      <c r="G262" s="48">
        <v>5</v>
      </c>
      <c r="H262" s="8">
        <v>1.67</v>
      </c>
      <c r="I262" s="8">
        <v>3.8</v>
      </c>
      <c r="J262" s="8">
        <v>5.25</v>
      </c>
      <c r="K262" s="4">
        <f t="shared" si="11"/>
        <v>3.4233333333333333</v>
      </c>
      <c r="L262" s="9">
        <f t="shared" si="10"/>
        <v>-3.5733333333333328</v>
      </c>
      <c r="M262" s="5">
        <f t="shared" si="14"/>
        <v>-0.14999999999999947</v>
      </c>
      <c r="N262" s="76" t="s">
        <v>1261</v>
      </c>
    </row>
    <row r="263" spans="1:14" ht="14.5" customHeight="1" thickTop="1" thickBot="1">
      <c r="A263" s="6">
        <v>45004</v>
      </c>
      <c r="B263" s="7" t="s">
        <v>120</v>
      </c>
      <c r="C263" s="7" t="s">
        <v>1191</v>
      </c>
      <c r="D263" s="7" t="s">
        <v>641</v>
      </c>
      <c r="E263" s="30">
        <v>1.67</v>
      </c>
      <c r="F263" s="30">
        <v>3.8</v>
      </c>
      <c r="G263" s="48">
        <v>5</v>
      </c>
      <c r="H263" s="8">
        <v>1.72</v>
      </c>
      <c r="I263" s="8">
        <v>3.8</v>
      </c>
      <c r="J263" s="8">
        <v>4.75</v>
      </c>
      <c r="K263" s="4">
        <f t="shared" si="11"/>
        <v>3.4899999999999998</v>
      </c>
      <c r="L263" s="9">
        <f t="shared" si="10"/>
        <v>-3.4233333333333333</v>
      </c>
      <c r="M263" s="5">
        <f t="shared" si="14"/>
        <v>6.666666666666643E-2</v>
      </c>
      <c r="N263" s="76" t="s">
        <v>1261</v>
      </c>
    </row>
    <row r="264" spans="1:14" ht="14.5" customHeight="1" thickTop="1" thickBot="1">
      <c r="A264" s="6">
        <v>45193</v>
      </c>
      <c r="B264" s="7" t="s">
        <v>255</v>
      </c>
      <c r="C264" s="7" t="s">
        <v>1074</v>
      </c>
      <c r="D264" s="7" t="s">
        <v>1136</v>
      </c>
      <c r="E264" s="30">
        <v>1.67</v>
      </c>
      <c r="F264" s="30">
        <v>3.4</v>
      </c>
      <c r="G264" s="48">
        <v>5</v>
      </c>
      <c r="H264" s="8">
        <v>1.72</v>
      </c>
      <c r="I264" s="8">
        <v>3.5</v>
      </c>
      <c r="J264" s="8">
        <v>5.5</v>
      </c>
      <c r="K264" s="4">
        <f t="shared" si="11"/>
        <v>3.3566666666666669</v>
      </c>
      <c r="L264" s="9">
        <f t="shared" ref="L264:L334" si="15">(SUM(H264:J264)/3)*-1</f>
        <v>-3.5733333333333328</v>
      </c>
      <c r="M264" s="5">
        <f t="shared" si="14"/>
        <v>-0.2166666666666659</v>
      </c>
      <c r="N264" s="77" t="s">
        <v>1251</v>
      </c>
    </row>
    <row r="265" spans="1:14" ht="14.5" customHeight="1" thickTop="1" thickBot="1">
      <c r="A265" s="6">
        <v>44983</v>
      </c>
      <c r="B265" s="7" t="s">
        <v>120</v>
      </c>
      <c r="C265" s="7" t="s">
        <v>526</v>
      </c>
      <c r="D265" s="7" t="s">
        <v>1518</v>
      </c>
      <c r="E265" s="30">
        <v>1.67</v>
      </c>
      <c r="F265" s="30">
        <v>3.75</v>
      </c>
      <c r="G265" s="48">
        <v>5</v>
      </c>
      <c r="H265" s="8">
        <v>1.7</v>
      </c>
      <c r="I265" s="8">
        <v>3.75</v>
      </c>
      <c r="J265" s="8">
        <v>5.25</v>
      </c>
      <c r="K265" s="4">
        <f t="shared" si="11"/>
        <v>3.4733333333333332</v>
      </c>
      <c r="L265" s="9">
        <f t="shared" si="15"/>
        <v>-3.5666666666666664</v>
      </c>
      <c r="M265" s="5">
        <f t="shared" si="14"/>
        <v>-9.3333333333333268E-2</v>
      </c>
      <c r="N265" s="77" t="s">
        <v>1258</v>
      </c>
    </row>
    <row r="266" spans="1:14" ht="14.5" customHeight="1" thickTop="1" thickBot="1">
      <c r="A266" s="6">
        <v>45025</v>
      </c>
      <c r="B266" s="7" t="s">
        <v>46</v>
      </c>
      <c r="C266" s="7" t="s">
        <v>83</v>
      </c>
      <c r="D266" s="7" t="s">
        <v>48</v>
      </c>
      <c r="E266" s="30">
        <v>1.67</v>
      </c>
      <c r="F266" s="30">
        <v>3.75</v>
      </c>
      <c r="G266" s="48">
        <v>5</v>
      </c>
      <c r="H266" s="8">
        <v>1.8</v>
      </c>
      <c r="I266" s="8">
        <v>3.75</v>
      </c>
      <c r="J266" s="8">
        <v>4.33</v>
      </c>
      <c r="K266" s="4">
        <f t="shared" ref="K266:K337" si="16">SUM(E266:G266)/3</f>
        <v>3.4733333333333332</v>
      </c>
      <c r="L266" s="9">
        <f t="shared" si="15"/>
        <v>-3.293333333333333</v>
      </c>
      <c r="M266" s="5">
        <f t="shared" si="14"/>
        <v>0.18000000000000016</v>
      </c>
      <c r="N266" s="77" t="s">
        <v>23</v>
      </c>
    </row>
    <row r="267" spans="1:14" ht="14.5" customHeight="1" thickTop="1" thickBot="1">
      <c r="A267" s="6">
        <v>44858</v>
      </c>
      <c r="B267" s="7" t="s">
        <v>127</v>
      </c>
      <c r="C267" s="7" t="s">
        <v>525</v>
      </c>
      <c r="D267" s="7" t="s">
        <v>1058</v>
      </c>
      <c r="E267" s="30">
        <v>1.67</v>
      </c>
      <c r="F267" s="30">
        <v>3.75</v>
      </c>
      <c r="G267" s="48">
        <v>5</v>
      </c>
      <c r="H267" s="8">
        <v>1.83</v>
      </c>
      <c r="I267" s="8">
        <v>3.5</v>
      </c>
      <c r="J267" s="8">
        <v>4.75</v>
      </c>
      <c r="K267" s="4">
        <f t="shared" si="16"/>
        <v>3.4733333333333332</v>
      </c>
      <c r="L267" s="9">
        <f t="shared" si="15"/>
        <v>-3.36</v>
      </c>
      <c r="M267" s="5">
        <f t="shared" si="14"/>
        <v>0.11333333333333329</v>
      </c>
      <c r="N267" s="77" t="s">
        <v>23</v>
      </c>
    </row>
    <row r="268" spans="1:14" ht="14.5" customHeight="1" thickTop="1" thickBot="1">
      <c r="A268" s="6">
        <v>45202</v>
      </c>
      <c r="B268" s="7" t="s">
        <v>255</v>
      </c>
      <c r="C268" s="7" t="s">
        <v>284</v>
      </c>
      <c r="D268" s="7" t="s">
        <v>804</v>
      </c>
      <c r="E268" s="30">
        <v>5</v>
      </c>
      <c r="F268" s="30">
        <v>3.4</v>
      </c>
      <c r="G268" s="48">
        <v>1.67</v>
      </c>
      <c r="H268" s="8">
        <v>6.5</v>
      </c>
      <c r="I268" s="8">
        <v>3.75</v>
      </c>
      <c r="J268" s="8">
        <v>1.6</v>
      </c>
      <c r="K268" s="4">
        <f t="shared" si="16"/>
        <v>3.3566666666666669</v>
      </c>
      <c r="L268" s="9">
        <f t="shared" si="15"/>
        <v>-3.9499999999999997</v>
      </c>
      <c r="M268" s="5">
        <f t="shared" si="14"/>
        <v>-0.59333333333333282</v>
      </c>
      <c r="N268" s="77" t="s">
        <v>1512</v>
      </c>
    </row>
    <row r="269" spans="1:14" ht="14.5" customHeight="1" thickTop="1" thickBot="1">
      <c r="A269" s="6">
        <v>44819</v>
      </c>
      <c r="B269" s="7" t="s">
        <v>84</v>
      </c>
      <c r="C269" s="7" t="s">
        <v>513</v>
      </c>
      <c r="D269" s="7" t="s">
        <v>614</v>
      </c>
      <c r="E269" s="30">
        <v>5</v>
      </c>
      <c r="F269" s="30">
        <v>3.8</v>
      </c>
      <c r="G269" s="48">
        <v>1.67</v>
      </c>
      <c r="H269" s="8">
        <v>3.75</v>
      </c>
      <c r="I269" s="8">
        <v>3.6</v>
      </c>
      <c r="J269" s="8">
        <v>1.95</v>
      </c>
      <c r="K269" s="4">
        <f t="shared" si="16"/>
        <v>3.49</v>
      </c>
      <c r="L269" s="9">
        <f t="shared" si="15"/>
        <v>-3.0999999999999996</v>
      </c>
      <c r="M269" s="5">
        <f t="shared" si="14"/>
        <v>0.39000000000000057</v>
      </c>
      <c r="N269" s="77" t="s">
        <v>1269</v>
      </c>
    </row>
    <row r="270" spans="1:14" ht="14.5" customHeight="1" thickTop="1" thickBot="1">
      <c r="A270" s="6">
        <v>45158</v>
      </c>
      <c r="B270" s="7" t="s">
        <v>346</v>
      </c>
      <c r="C270" s="7" t="s">
        <v>1519</v>
      </c>
      <c r="D270" s="7" t="s">
        <v>1520</v>
      </c>
      <c r="E270" s="30">
        <v>1.67</v>
      </c>
      <c r="F270" s="30">
        <v>3.5</v>
      </c>
      <c r="G270" s="48">
        <v>5.5</v>
      </c>
      <c r="H270" s="8">
        <v>1.85</v>
      </c>
      <c r="I270" s="8">
        <v>3.3</v>
      </c>
      <c r="J270" s="8">
        <v>4.75</v>
      </c>
      <c r="K270" s="4">
        <f t="shared" si="16"/>
        <v>3.5566666666666666</v>
      </c>
      <c r="L270" s="9">
        <f t="shared" si="15"/>
        <v>-3.3000000000000003</v>
      </c>
      <c r="M270" s="5">
        <f t="shared" si="14"/>
        <v>0.25666666666666638</v>
      </c>
      <c r="N270" s="77" t="s">
        <v>1279</v>
      </c>
    </row>
    <row r="271" spans="1:14" ht="14.5" customHeight="1" thickTop="1" thickBot="1">
      <c r="A271" s="6">
        <v>44889</v>
      </c>
      <c r="B271" s="17" t="s">
        <v>1367</v>
      </c>
      <c r="C271" s="7" t="s">
        <v>1521</v>
      </c>
      <c r="D271" s="7" t="s">
        <v>1522</v>
      </c>
      <c r="E271" s="30">
        <v>1.67</v>
      </c>
      <c r="F271" s="30">
        <v>3.6</v>
      </c>
      <c r="G271" s="48">
        <v>5.5</v>
      </c>
      <c r="H271" s="8">
        <v>1.75</v>
      </c>
      <c r="I271" s="8">
        <v>3.5</v>
      </c>
      <c r="J271" s="8">
        <v>5</v>
      </c>
      <c r="K271" s="4">
        <f t="shared" si="16"/>
        <v>3.59</v>
      </c>
      <c r="L271" s="9">
        <f t="shared" si="15"/>
        <v>-3.4166666666666665</v>
      </c>
      <c r="M271" s="5">
        <f t="shared" si="14"/>
        <v>0.17333333333333334</v>
      </c>
      <c r="N271" s="77" t="s">
        <v>1271</v>
      </c>
    </row>
    <row r="272" spans="1:14" ht="14.5" customHeight="1" thickTop="1" thickBot="1">
      <c r="A272" s="6">
        <v>44974</v>
      </c>
      <c r="B272" s="7" t="s">
        <v>79</v>
      </c>
      <c r="C272" s="7" t="s">
        <v>1470</v>
      </c>
      <c r="D272" s="7" t="s">
        <v>1523</v>
      </c>
      <c r="E272" s="30">
        <v>1.67</v>
      </c>
      <c r="F272" s="30">
        <v>3.6</v>
      </c>
      <c r="G272" s="48">
        <v>5.25</v>
      </c>
      <c r="H272" s="8">
        <v>1.75</v>
      </c>
      <c r="I272" s="8">
        <v>3.8</v>
      </c>
      <c r="J272" s="8">
        <v>4.75</v>
      </c>
      <c r="K272" s="4">
        <f t="shared" si="16"/>
        <v>3.5066666666666664</v>
      </c>
      <c r="L272" s="9">
        <f t="shared" si="15"/>
        <v>-3.4333333333333336</v>
      </c>
      <c r="M272" s="5">
        <f t="shared" si="14"/>
        <v>7.3333333333332806E-2</v>
      </c>
      <c r="N272" s="77" t="s">
        <v>1271</v>
      </c>
    </row>
    <row r="273" spans="1:14" ht="14.5" customHeight="1" thickTop="1" thickBot="1">
      <c r="A273" s="6">
        <v>44978</v>
      </c>
      <c r="B273" s="7" t="s">
        <v>49</v>
      </c>
      <c r="C273" s="7" t="s">
        <v>1054</v>
      </c>
      <c r="D273" s="7" t="s">
        <v>970</v>
      </c>
      <c r="E273" s="30">
        <v>1.67</v>
      </c>
      <c r="F273" s="30">
        <v>3.6</v>
      </c>
      <c r="G273" s="48">
        <v>5.25</v>
      </c>
      <c r="H273" s="8">
        <v>1.65</v>
      </c>
      <c r="I273" s="8">
        <v>3.6</v>
      </c>
      <c r="J273" s="8">
        <v>5.5</v>
      </c>
      <c r="K273" s="4">
        <f t="shared" si="16"/>
        <v>3.5066666666666664</v>
      </c>
      <c r="L273" s="9">
        <f t="shared" si="15"/>
        <v>-3.5833333333333335</v>
      </c>
      <c r="M273" s="5">
        <f t="shared" si="14"/>
        <v>-7.6666666666667105E-2</v>
      </c>
      <c r="N273" s="77" t="s">
        <v>1253</v>
      </c>
    </row>
    <row r="274" spans="1:14" ht="14.5" customHeight="1" thickTop="1" thickBot="1">
      <c r="A274" s="6">
        <v>45053</v>
      </c>
      <c r="B274" s="7" t="s">
        <v>338</v>
      </c>
      <c r="C274" s="7" t="s">
        <v>203</v>
      </c>
      <c r="D274" s="7" t="s">
        <v>802</v>
      </c>
      <c r="E274" s="30">
        <v>1.67</v>
      </c>
      <c r="F274" s="30">
        <v>3.5</v>
      </c>
      <c r="G274" s="48">
        <v>5.75</v>
      </c>
      <c r="H274" s="8">
        <v>1.9</v>
      </c>
      <c r="I274" s="8">
        <v>3.5</v>
      </c>
      <c r="J274" s="8">
        <v>4.2</v>
      </c>
      <c r="K274" s="4">
        <f t="shared" si="16"/>
        <v>3.64</v>
      </c>
      <c r="L274" s="9">
        <f t="shared" si="15"/>
        <v>-3.2000000000000006</v>
      </c>
      <c r="M274" s="5">
        <f t="shared" si="14"/>
        <v>0.4399999999999995</v>
      </c>
      <c r="N274" s="77" t="s">
        <v>1253</v>
      </c>
    </row>
    <row r="275" spans="1:14" ht="14.5" customHeight="1" thickTop="1" thickBot="1">
      <c r="A275" s="6">
        <v>44990</v>
      </c>
      <c r="B275" s="7" t="s">
        <v>552</v>
      </c>
      <c r="C275" s="7" t="s">
        <v>919</v>
      </c>
      <c r="D275" s="7" t="s">
        <v>1524</v>
      </c>
      <c r="E275" s="30">
        <v>1.7</v>
      </c>
      <c r="F275" s="30">
        <v>3.4</v>
      </c>
      <c r="G275" s="48">
        <v>4</v>
      </c>
      <c r="H275" s="8">
        <v>1.65</v>
      </c>
      <c r="I275" s="8">
        <v>3.4</v>
      </c>
      <c r="J275" s="8">
        <v>4.75</v>
      </c>
      <c r="K275" s="4">
        <f t="shared" si="16"/>
        <v>3.0333333333333332</v>
      </c>
      <c r="L275" s="9">
        <f t="shared" si="15"/>
        <v>-3.2666666666666671</v>
      </c>
      <c r="M275" s="5">
        <f t="shared" si="14"/>
        <v>-0.23333333333333384</v>
      </c>
      <c r="N275" s="77" t="s">
        <v>1251</v>
      </c>
    </row>
    <row r="276" spans="1:14" ht="14.5" customHeight="1" thickTop="1" thickBot="1">
      <c r="A276" s="6">
        <v>45136</v>
      </c>
      <c r="B276" s="7" t="s">
        <v>212</v>
      </c>
      <c r="C276" s="7" t="s">
        <v>224</v>
      </c>
      <c r="D276" s="7" t="s">
        <v>705</v>
      </c>
      <c r="E276" s="30">
        <v>1.7</v>
      </c>
      <c r="F276" s="30">
        <v>3.8</v>
      </c>
      <c r="G276" s="48">
        <v>4</v>
      </c>
      <c r="H276" s="8">
        <v>1.7</v>
      </c>
      <c r="I276" s="8">
        <v>4</v>
      </c>
      <c r="J276" s="8">
        <v>4.5</v>
      </c>
      <c r="K276" s="4">
        <f t="shared" si="16"/>
        <v>3.1666666666666665</v>
      </c>
      <c r="L276" s="9">
        <f t="shared" si="15"/>
        <v>-3.4</v>
      </c>
      <c r="M276" s="5">
        <f t="shared" si="14"/>
        <v>-0.23333333333333339</v>
      </c>
      <c r="N276" s="81" t="s">
        <v>1287</v>
      </c>
    </row>
    <row r="277" spans="1:14" ht="14.5" customHeight="1" thickTop="1" thickBot="1">
      <c r="A277" s="6">
        <v>45189</v>
      </c>
      <c r="B277" s="7" t="s">
        <v>1012</v>
      </c>
      <c r="C277" s="7" t="s">
        <v>1013</v>
      </c>
      <c r="D277" s="7" t="s">
        <v>1525</v>
      </c>
      <c r="E277" s="30">
        <v>1.7</v>
      </c>
      <c r="F277" s="30">
        <v>4</v>
      </c>
      <c r="G277" s="48">
        <v>4</v>
      </c>
      <c r="H277" s="8">
        <v>1.44</v>
      </c>
      <c r="I277" s="8">
        <v>4.75</v>
      </c>
      <c r="J277" s="8">
        <v>5.25</v>
      </c>
      <c r="K277" s="4">
        <f t="shared" si="16"/>
        <v>3.2333333333333329</v>
      </c>
      <c r="L277" s="9">
        <f t="shared" si="15"/>
        <v>-3.813333333333333</v>
      </c>
      <c r="M277" s="5">
        <f t="shared" si="14"/>
        <v>-0.58000000000000007</v>
      </c>
      <c r="N277" s="77" t="s">
        <v>1271</v>
      </c>
    </row>
    <row r="278" spans="1:14" ht="14.5" customHeight="1" thickTop="1" thickBot="1">
      <c r="A278" s="6">
        <v>44843</v>
      </c>
      <c r="B278" s="7" t="s">
        <v>147</v>
      </c>
      <c r="C278" s="7" t="s">
        <v>1111</v>
      </c>
      <c r="D278" s="7" t="s">
        <v>911</v>
      </c>
      <c r="E278" s="30">
        <v>4</v>
      </c>
      <c r="F278" s="30">
        <v>3.75</v>
      </c>
      <c r="G278" s="48">
        <v>1.7</v>
      </c>
      <c r="H278" s="8">
        <v>5</v>
      </c>
      <c r="I278" s="8">
        <v>4</v>
      </c>
      <c r="J278" s="8">
        <v>1.53</v>
      </c>
      <c r="K278" s="4">
        <f t="shared" si="16"/>
        <v>3.15</v>
      </c>
      <c r="L278" s="9">
        <f t="shared" si="15"/>
        <v>-3.51</v>
      </c>
      <c r="M278" s="5">
        <f t="shared" si="14"/>
        <v>-0.35999999999999988</v>
      </c>
      <c r="N278" s="77" t="s">
        <v>1253</v>
      </c>
    </row>
    <row r="279" spans="1:14" ht="14.5" customHeight="1" thickTop="1" thickBot="1">
      <c r="A279" s="6">
        <v>45039</v>
      </c>
      <c r="B279" s="7" t="s">
        <v>265</v>
      </c>
      <c r="C279" s="7" t="s">
        <v>1526</v>
      </c>
      <c r="D279" s="7" t="s">
        <v>266</v>
      </c>
      <c r="E279" s="30">
        <v>4</v>
      </c>
      <c r="F279" s="30">
        <v>3.75</v>
      </c>
      <c r="G279" s="48">
        <v>1.7</v>
      </c>
      <c r="H279" s="8">
        <v>4.33</v>
      </c>
      <c r="I279" s="8">
        <v>3.8</v>
      </c>
      <c r="J279" s="8">
        <v>1.61</v>
      </c>
      <c r="K279" s="4">
        <f t="shared" si="16"/>
        <v>3.15</v>
      </c>
      <c r="L279" s="9">
        <f t="shared" si="15"/>
        <v>-3.2466666666666661</v>
      </c>
      <c r="M279" s="5">
        <f t="shared" si="14"/>
        <v>-9.6666666666666234E-2</v>
      </c>
      <c r="N279" s="77" t="s">
        <v>1251</v>
      </c>
    </row>
    <row r="280" spans="1:14" ht="14.5" customHeight="1" thickTop="1" thickBot="1">
      <c r="A280" s="6">
        <v>45186</v>
      </c>
      <c r="B280" s="7" t="s">
        <v>546</v>
      </c>
      <c r="C280" s="7" t="s">
        <v>1527</v>
      </c>
      <c r="D280" s="7" t="s">
        <v>1528</v>
      </c>
      <c r="E280" s="30">
        <v>1.7</v>
      </c>
      <c r="F280" s="30">
        <v>3.5</v>
      </c>
      <c r="G280" s="48">
        <v>4.2</v>
      </c>
      <c r="H280" s="8">
        <v>1.62</v>
      </c>
      <c r="I280" s="8">
        <v>3.75</v>
      </c>
      <c r="J280" s="8">
        <v>4.5</v>
      </c>
      <c r="K280" s="4">
        <f t="shared" si="16"/>
        <v>3.1333333333333333</v>
      </c>
      <c r="L280" s="9">
        <f t="shared" si="15"/>
        <v>-3.2900000000000005</v>
      </c>
      <c r="M280" s="5">
        <f t="shared" si="14"/>
        <v>-0.15666666666666718</v>
      </c>
      <c r="N280" s="77" t="s">
        <v>1253</v>
      </c>
    </row>
    <row r="281" spans="1:14" ht="14.5" customHeight="1" thickTop="1" thickBot="1">
      <c r="A281" s="6">
        <v>44916</v>
      </c>
      <c r="B281" s="7" t="s">
        <v>1529</v>
      </c>
      <c r="C281" s="7" t="s">
        <v>1197</v>
      </c>
      <c r="D281" s="7" t="s">
        <v>1530</v>
      </c>
      <c r="E281" s="30">
        <v>1.7</v>
      </c>
      <c r="F281" s="30">
        <v>3.75</v>
      </c>
      <c r="G281" s="48">
        <v>4.2</v>
      </c>
      <c r="H281" s="8">
        <v>1.65</v>
      </c>
      <c r="I281" s="8">
        <v>3.8</v>
      </c>
      <c r="J281" s="8">
        <v>4.33</v>
      </c>
      <c r="K281" s="4">
        <f t="shared" si="16"/>
        <v>3.2166666666666668</v>
      </c>
      <c r="L281" s="9">
        <f t="shared" si="15"/>
        <v>-3.26</v>
      </c>
      <c r="M281" s="5">
        <f t="shared" si="14"/>
        <v>-4.3333333333333002E-2</v>
      </c>
      <c r="N281" s="77" t="s">
        <v>1305</v>
      </c>
    </row>
    <row r="282" spans="1:14" ht="14.5" customHeight="1" thickTop="1" thickBot="1">
      <c r="A282" s="6">
        <v>45227</v>
      </c>
      <c r="B282" s="7" t="s">
        <v>807</v>
      </c>
      <c r="C282" s="7" t="s">
        <v>1531</v>
      </c>
      <c r="D282" s="7" t="s">
        <v>1532</v>
      </c>
      <c r="E282" s="30">
        <v>4.2</v>
      </c>
      <c r="F282" s="30">
        <v>3.6</v>
      </c>
      <c r="G282" s="48">
        <v>1.7</v>
      </c>
      <c r="H282" s="8">
        <v>5.25</v>
      </c>
      <c r="I282" s="8">
        <v>3.8</v>
      </c>
      <c r="J282" s="8">
        <v>1.65</v>
      </c>
      <c r="K282" s="4">
        <f t="shared" si="16"/>
        <v>3.1666666666666665</v>
      </c>
      <c r="L282" s="9">
        <f t="shared" si="15"/>
        <v>-3.5666666666666669</v>
      </c>
      <c r="M282" s="5">
        <f t="shared" si="14"/>
        <v>-0.40000000000000036</v>
      </c>
      <c r="N282" s="77" t="s">
        <v>1305</v>
      </c>
    </row>
    <row r="283" spans="1:14" ht="14.5" customHeight="1" thickTop="1" thickBot="1">
      <c r="A283" s="6">
        <v>45018</v>
      </c>
      <c r="B283" s="7" t="s">
        <v>1419</v>
      </c>
      <c r="C283" s="7" t="s">
        <v>985</v>
      </c>
      <c r="D283" s="7" t="s">
        <v>1299</v>
      </c>
      <c r="E283" s="30">
        <v>4.2</v>
      </c>
      <c r="F283" s="30">
        <v>3.75</v>
      </c>
      <c r="G283" s="48">
        <v>1.7</v>
      </c>
      <c r="H283" s="8">
        <v>4.5</v>
      </c>
      <c r="I283" s="8">
        <v>3.6</v>
      </c>
      <c r="J283" s="8">
        <v>1.61</v>
      </c>
      <c r="K283" s="4">
        <f t="shared" si="16"/>
        <v>3.2166666666666668</v>
      </c>
      <c r="L283" s="9">
        <f t="shared" si="15"/>
        <v>-3.2366666666666664</v>
      </c>
      <c r="M283" s="5">
        <f t="shared" si="14"/>
        <v>-1.9999999999999574E-2</v>
      </c>
      <c r="N283" s="77" t="s">
        <v>1253</v>
      </c>
    </row>
    <row r="284" spans="1:14" ht="14.5" customHeight="1" thickTop="1" thickBot="1">
      <c r="A284" s="6">
        <v>45069</v>
      </c>
      <c r="B284" s="7" t="s">
        <v>1314</v>
      </c>
      <c r="C284" s="31" t="s">
        <v>232</v>
      </c>
      <c r="D284" s="7" t="s">
        <v>1533</v>
      </c>
      <c r="E284" s="30">
        <v>4.2</v>
      </c>
      <c r="F284" s="30">
        <v>3.75</v>
      </c>
      <c r="G284" s="48">
        <v>1.7</v>
      </c>
      <c r="H284" s="8">
        <v>7</v>
      </c>
      <c r="I284" s="8">
        <v>5</v>
      </c>
      <c r="J284" s="8">
        <v>1.33</v>
      </c>
      <c r="K284" s="4">
        <f t="shared" si="16"/>
        <v>3.2166666666666668</v>
      </c>
      <c r="L284" s="9">
        <f t="shared" si="15"/>
        <v>-4.4433333333333334</v>
      </c>
      <c r="M284" s="5">
        <f t="shared" si="14"/>
        <v>-1.2266666666666666</v>
      </c>
      <c r="N284" s="77" t="s">
        <v>1271</v>
      </c>
    </row>
    <row r="285" spans="1:14" ht="14.5" customHeight="1" thickTop="1" thickBot="1">
      <c r="A285" s="6">
        <v>45090</v>
      </c>
      <c r="B285" s="7" t="s">
        <v>1097</v>
      </c>
      <c r="C285" s="7" t="s">
        <v>1534</v>
      </c>
      <c r="D285" s="7" t="s">
        <v>1535</v>
      </c>
      <c r="E285" s="30">
        <v>4.2</v>
      </c>
      <c r="F285" s="30">
        <v>3.8</v>
      </c>
      <c r="G285" s="48">
        <v>1.7</v>
      </c>
      <c r="H285" s="8">
        <v>4</v>
      </c>
      <c r="I285" s="8">
        <v>4</v>
      </c>
      <c r="J285" s="8">
        <v>1.72</v>
      </c>
      <c r="K285" s="4">
        <f t="shared" si="16"/>
        <v>3.2333333333333329</v>
      </c>
      <c r="L285" s="9">
        <f t="shared" si="15"/>
        <v>-3.24</v>
      </c>
      <c r="M285" s="5">
        <f t="shared" si="14"/>
        <v>-6.6666666666672647E-3</v>
      </c>
      <c r="N285" s="76" t="s">
        <v>1261</v>
      </c>
    </row>
    <row r="286" spans="1:14" ht="14.5" customHeight="1" thickTop="1" thickBot="1">
      <c r="A286" s="6">
        <v>45059</v>
      </c>
      <c r="B286" s="7" t="s">
        <v>91</v>
      </c>
      <c r="C286" s="7" t="s">
        <v>688</v>
      </c>
      <c r="D286" s="7" t="s">
        <v>1392</v>
      </c>
      <c r="E286" s="30">
        <v>1.7</v>
      </c>
      <c r="F286" s="30">
        <v>3.5</v>
      </c>
      <c r="G286" s="48">
        <v>4.33</v>
      </c>
      <c r="H286" s="8">
        <v>1.66</v>
      </c>
      <c r="I286" s="8">
        <v>3.5</v>
      </c>
      <c r="J286" s="8">
        <v>4.33</v>
      </c>
      <c r="K286" s="4">
        <f t="shared" si="16"/>
        <v>3.1766666666666672</v>
      </c>
      <c r="L286" s="9">
        <f t="shared" si="15"/>
        <v>-3.1633333333333336</v>
      </c>
      <c r="M286" s="5">
        <f t="shared" si="14"/>
        <v>1.3333333333333641E-2</v>
      </c>
      <c r="N286" s="77" t="s">
        <v>1536</v>
      </c>
    </row>
    <row r="287" spans="1:14" ht="14.5" customHeight="1" thickTop="1" thickBot="1">
      <c r="A287" s="6">
        <v>45045</v>
      </c>
      <c r="B287" s="7" t="s">
        <v>1096</v>
      </c>
      <c r="C287" s="7" t="s">
        <v>1243</v>
      </c>
      <c r="D287" s="31" t="s">
        <v>1537</v>
      </c>
      <c r="E287" s="30">
        <v>1.7</v>
      </c>
      <c r="F287" s="30">
        <v>4</v>
      </c>
      <c r="G287" s="48">
        <v>4.33</v>
      </c>
      <c r="H287" s="8">
        <v>1.9</v>
      </c>
      <c r="I287" s="8">
        <v>4</v>
      </c>
      <c r="J287" s="8">
        <v>3.5</v>
      </c>
      <c r="K287" s="4">
        <f t="shared" si="16"/>
        <v>3.3433333333333337</v>
      </c>
      <c r="L287" s="9">
        <f t="shared" si="15"/>
        <v>-3.1333333333333333</v>
      </c>
      <c r="M287" s="5">
        <f t="shared" si="14"/>
        <v>0.21000000000000041</v>
      </c>
      <c r="N287" s="77" t="s">
        <v>1425</v>
      </c>
    </row>
    <row r="288" spans="1:14" ht="14.5" customHeight="1" thickTop="1" thickBot="1">
      <c r="A288" s="6">
        <v>45073</v>
      </c>
      <c r="B288" s="7" t="s">
        <v>32</v>
      </c>
      <c r="C288" s="7" t="s">
        <v>953</v>
      </c>
      <c r="D288" s="7" t="s">
        <v>550</v>
      </c>
      <c r="E288" s="30">
        <v>1.7</v>
      </c>
      <c r="F288" s="30">
        <v>4.2</v>
      </c>
      <c r="G288" s="48">
        <v>4.33</v>
      </c>
      <c r="H288" s="8">
        <v>1.61</v>
      </c>
      <c r="I288" s="8">
        <v>4.33</v>
      </c>
      <c r="J288" s="8">
        <v>4.75</v>
      </c>
      <c r="K288" s="4">
        <f t="shared" si="16"/>
        <v>3.41</v>
      </c>
      <c r="L288" s="9">
        <f t="shared" si="15"/>
        <v>-3.5633333333333339</v>
      </c>
      <c r="M288" s="5">
        <f t="shared" si="14"/>
        <v>-0.15333333333333377</v>
      </c>
      <c r="N288" s="81" t="s">
        <v>1270</v>
      </c>
    </row>
    <row r="289" spans="1:14" ht="14.5" customHeight="1" thickTop="1" thickBot="1">
      <c r="A289" s="6">
        <v>45064</v>
      </c>
      <c r="B289" s="7" t="s">
        <v>52</v>
      </c>
      <c r="C289" s="7" t="s">
        <v>1199</v>
      </c>
      <c r="D289" s="7" t="s">
        <v>54</v>
      </c>
      <c r="E289" s="30">
        <v>1.7</v>
      </c>
      <c r="F289" s="30">
        <v>4</v>
      </c>
      <c r="G289" s="48">
        <v>4.5</v>
      </c>
      <c r="H289" s="8">
        <v>1.72</v>
      </c>
      <c r="I289" s="8">
        <v>4</v>
      </c>
      <c r="J289" s="8">
        <v>4.5</v>
      </c>
      <c r="K289" s="4">
        <f t="shared" si="16"/>
        <v>3.4</v>
      </c>
      <c r="L289" s="9">
        <f t="shared" si="15"/>
        <v>-3.4066666666666663</v>
      </c>
      <c r="M289" s="5">
        <f t="shared" si="14"/>
        <v>-6.6666666666663765E-3</v>
      </c>
      <c r="N289" s="77" t="s">
        <v>1251</v>
      </c>
    </row>
    <row r="290" spans="1:14" ht="14.5" customHeight="1" thickTop="1" thickBot="1">
      <c r="A290" s="6">
        <v>45067</v>
      </c>
      <c r="B290" s="7" t="s">
        <v>144</v>
      </c>
      <c r="C290" s="7" t="s">
        <v>827</v>
      </c>
      <c r="D290" s="7" t="s">
        <v>828</v>
      </c>
      <c r="E290" s="30">
        <v>1.7</v>
      </c>
      <c r="F290" s="30">
        <v>3.5</v>
      </c>
      <c r="G290" s="48">
        <v>4.5</v>
      </c>
      <c r="H290" s="8">
        <v>1.75</v>
      </c>
      <c r="I290" s="8">
        <v>3.4</v>
      </c>
      <c r="J290" s="8">
        <v>4.33</v>
      </c>
      <c r="K290" s="4">
        <f t="shared" si="16"/>
        <v>3.2333333333333329</v>
      </c>
      <c r="L290" s="9">
        <f t="shared" si="15"/>
        <v>-3.16</v>
      </c>
      <c r="M290" s="5">
        <f t="shared" si="14"/>
        <v>7.3333333333332806E-2</v>
      </c>
      <c r="N290" s="77" t="s">
        <v>1256</v>
      </c>
    </row>
    <row r="291" spans="1:14" ht="14.5" customHeight="1" thickTop="1" thickBot="1">
      <c r="A291" s="6">
        <v>45144</v>
      </c>
      <c r="B291" s="7" t="s">
        <v>561</v>
      </c>
      <c r="C291" s="7" t="s">
        <v>1144</v>
      </c>
      <c r="D291" s="7" t="s">
        <v>1299</v>
      </c>
      <c r="E291" s="30">
        <v>1.7</v>
      </c>
      <c r="F291" s="30">
        <v>3.5</v>
      </c>
      <c r="G291" s="48">
        <v>4.5</v>
      </c>
      <c r="H291" s="8">
        <v>2.0499999999999998</v>
      </c>
      <c r="I291" s="8">
        <v>3.3</v>
      </c>
      <c r="J291" s="8">
        <v>3.4</v>
      </c>
      <c r="K291" s="4">
        <f t="shared" si="16"/>
        <v>3.2333333333333329</v>
      </c>
      <c r="L291" s="9">
        <f t="shared" si="15"/>
        <v>-2.9166666666666665</v>
      </c>
      <c r="M291" s="5">
        <f t="shared" si="14"/>
        <v>0.31666666666666643</v>
      </c>
      <c r="N291" s="77" t="s">
        <v>23</v>
      </c>
    </row>
    <row r="292" spans="1:14" ht="14.5" customHeight="1" thickTop="1" thickBot="1">
      <c r="A292" s="6">
        <v>44941</v>
      </c>
      <c r="B292" s="7" t="s">
        <v>262</v>
      </c>
      <c r="C292" s="7" t="s">
        <v>987</v>
      </c>
      <c r="D292" s="7" t="s">
        <v>1079</v>
      </c>
      <c r="E292" s="30">
        <v>1.7</v>
      </c>
      <c r="F292" s="30">
        <v>3.5</v>
      </c>
      <c r="G292" s="48">
        <v>4.5</v>
      </c>
      <c r="H292" s="8">
        <v>1.91</v>
      </c>
      <c r="I292" s="8">
        <v>3.25</v>
      </c>
      <c r="J292" s="8">
        <v>3.8</v>
      </c>
      <c r="K292" s="4">
        <f t="shared" si="16"/>
        <v>3.2333333333333329</v>
      </c>
      <c r="L292" s="9">
        <f t="shared" si="15"/>
        <v>-2.9866666666666668</v>
      </c>
      <c r="M292" s="5">
        <f t="shared" si="14"/>
        <v>0.24666666666666615</v>
      </c>
      <c r="N292" s="77" t="s">
        <v>1256</v>
      </c>
    </row>
    <row r="293" spans="1:14" ht="14.5" customHeight="1" thickTop="1" thickBot="1">
      <c r="A293" s="6">
        <v>44849</v>
      </c>
      <c r="B293" s="7" t="s">
        <v>1290</v>
      </c>
      <c r="C293" s="7" t="s">
        <v>1538</v>
      </c>
      <c r="D293" s="7" t="s">
        <v>1539</v>
      </c>
      <c r="E293" s="30">
        <v>1.7</v>
      </c>
      <c r="F293" s="30">
        <v>3.5</v>
      </c>
      <c r="G293" s="48">
        <v>4.5</v>
      </c>
      <c r="H293" s="8">
        <v>1.44</v>
      </c>
      <c r="I293" s="8">
        <v>4.2</v>
      </c>
      <c r="J293" s="8">
        <v>6</v>
      </c>
      <c r="K293" s="4">
        <f t="shared" si="16"/>
        <v>3.2333333333333329</v>
      </c>
      <c r="L293" s="9">
        <f t="shared" si="15"/>
        <v>-3.8800000000000003</v>
      </c>
      <c r="M293" s="5">
        <f t="shared" si="14"/>
        <v>-0.64666666666666739</v>
      </c>
      <c r="N293" s="77" t="s">
        <v>1253</v>
      </c>
    </row>
    <row r="294" spans="1:14" ht="14.5" customHeight="1" thickTop="1" thickBot="1">
      <c r="A294" s="6">
        <v>44758</v>
      </c>
      <c r="B294" s="7" t="s">
        <v>1257</v>
      </c>
      <c r="C294" s="7" t="s">
        <v>724</v>
      </c>
      <c r="D294" s="7" t="s">
        <v>1021</v>
      </c>
      <c r="E294" s="30">
        <v>1.7</v>
      </c>
      <c r="F294" s="30">
        <v>3.5</v>
      </c>
      <c r="G294" s="48">
        <v>4.5</v>
      </c>
      <c r="H294" s="8">
        <v>1.53</v>
      </c>
      <c r="I294" s="8">
        <v>3.8</v>
      </c>
      <c r="J294" s="8">
        <v>5.5</v>
      </c>
      <c r="K294" s="4">
        <f t="shared" si="16"/>
        <v>3.2333333333333329</v>
      </c>
      <c r="L294" s="9">
        <f t="shared" si="15"/>
        <v>-3.61</v>
      </c>
      <c r="M294" s="5">
        <f t="shared" si="14"/>
        <v>-0.37666666666666693</v>
      </c>
      <c r="N294" s="77" t="s">
        <v>1253</v>
      </c>
    </row>
    <row r="295" spans="1:14" ht="14.5" customHeight="1" thickTop="1" thickBot="1">
      <c r="A295" s="6">
        <v>44812</v>
      </c>
      <c r="B295" s="7" t="s">
        <v>111</v>
      </c>
      <c r="C295" s="7" t="s">
        <v>1105</v>
      </c>
      <c r="D295" s="7" t="s">
        <v>355</v>
      </c>
      <c r="E295" s="30">
        <v>1.7</v>
      </c>
      <c r="F295" s="30">
        <v>3.8</v>
      </c>
      <c r="G295" s="48">
        <v>4.5</v>
      </c>
      <c r="H295" s="8">
        <v>1.5</v>
      </c>
      <c r="I295" s="8">
        <v>4.33</v>
      </c>
      <c r="J295" s="8">
        <v>6.5</v>
      </c>
      <c r="K295" s="4">
        <f t="shared" si="16"/>
        <v>3.3333333333333335</v>
      </c>
      <c r="L295" s="9">
        <f t="shared" si="15"/>
        <v>-4.1100000000000003</v>
      </c>
      <c r="M295" s="5">
        <f t="shared" si="14"/>
        <v>-0.77666666666666684</v>
      </c>
      <c r="N295" s="77" t="s">
        <v>1253</v>
      </c>
    </row>
    <row r="296" spans="1:14" ht="14.5" customHeight="1" thickTop="1" thickBot="1">
      <c r="A296" s="6">
        <v>44815</v>
      </c>
      <c r="B296" s="7" t="s">
        <v>52</v>
      </c>
      <c r="C296" s="7" t="s">
        <v>767</v>
      </c>
      <c r="D296" s="7" t="s">
        <v>544</v>
      </c>
      <c r="E296" s="30">
        <v>1.7</v>
      </c>
      <c r="F296" s="30">
        <v>4</v>
      </c>
      <c r="G296" s="48">
        <v>4.5</v>
      </c>
      <c r="H296" s="8">
        <v>1.53</v>
      </c>
      <c r="I296" s="8">
        <v>4.5</v>
      </c>
      <c r="J296" s="8">
        <v>5.5</v>
      </c>
      <c r="K296" s="4">
        <f t="shared" si="16"/>
        <v>3.4</v>
      </c>
      <c r="L296" s="9">
        <f t="shared" si="15"/>
        <v>-3.8433333333333337</v>
      </c>
      <c r="M296" s="5">
        <f t="shared" si="14"/>
        <v>-0.4433333333333338</v>
      </c>
      <c r="N296" s="77" t="s">
        <v>23</v>
      </c>
    </row>
    <row r="297" spans="1:14" ht="14.5" customHeight="1" thickTop="1" thickBot="1">
      <c r="A297" s="6">
        <v>45200</v>
      </c>
      <c r="B297" s="7" t="s">
        <v>516</v>
      </c>
      <c r="C297" s="7" t="s">
        <v>833</v>
      </c>
      <c r="D297" s="7" t="s">
        <v>1138</v>
      </c>
      <c r="E297" s="30">
        <v>1.7</v>
      </c>
      <c r="F297" s="30">
        <v>4</v>
      </c>
      <c r="G297" s="48">
        <v>4.5</v>
      </c>
      <c r="H297" s="8">
        <v>1.57</v>
      </c>
      <c r="I297" s="8">
        <v>4.2</v>
      </c>
      <c r="J297" s="8">
        <v>5.5</v>
      </c>
      <c r="K297" s="4">
        <f t="shared" si="16"/>
        <v>3.4</v>
      </c>
      <c r="L297" s="9">
        <f t="shared" si="15"/>
        <v>-3.7566666666666664</v>
      </c>
      <c r="M297" s="5">
        <f t="shared" si="14"/>
        <v>-0.35666666666666647</v>
      </c>
      <c r="N297" s="77" t="s">
        <v>1279</v>
      </c>
    </row>
    <row r="298" spans="1:14" ht="14.5" customHeight="1" thickTop="1" thickBot="1">
      <c r="A298" s="6">
        <v>45148</v>
      </c>
      <c r="B298" s="7" t="s">
        <v>135</v>
      </c>
      <c r="C298" s="7" t="s">
        <v>954</v>
      </c>
      <c r="D298" s="7" t="s">
        <v>1540</v>
      </c>
      <c r="E298" s="30">
        <v>4.5</v>
      </c>
      <c r="F298" s="30">
        <v>3.8</v>
      </c>
      <c r="G298" s="48">
        <v>1.7</v>
      </c>
      <c r="H298" s="8">
        <v>5</v>
      </c>
      <c r="I298" s="8">
        <v>3.75</v>
      </c>
      <c r="J298" s="8">
        <v>1.7</v>
      </c>
      <c r="K298" s="4">
        <f t="shared" si="16"/>
        <v>3.3333333333333335</v>
      </c>
      <c r="L298" s="9">
        <f t="shared" si="15"/>
        <v>-3.4833333333333329</v>
      </c>
      <c r="M298" s="5">
        <f t="shared" si="14"/>
        <v>-0.14999999999999947</v>
      </c>
      <c r="N298" s="76" t="s">
        <v>1261</v>
      </c>
    </row>
    <row r="299" spans="1:14" ht="14.5" customHeight="1" thickTop="1" thickBot="1">
      <c r="A299" s="6">
        <v>45165</v>
      </c>
      <c r="B299" s="7" t="s">
        <v>106</v>
      </c>
      <c r="C299" s="7" t="s">
        <v>790</v>
      </c>
      <c r="D299" s="7" t="s">
        <v>1382</v>
      </c>
      <c r="E299" s="30">
        <v>4.75</v>
      </c>
      <c r="F299" s="30">
        <v>3.3</v>
      </c>
      <c r="G299" s="48">
        <v>1.7</v>
      </c>
      <c r="H299" s="8">
        <v>4.5</v>
      </c>
      <c r="I299" s="8">
        <v>3.1</v>
      </c>
      <c r="J299" s="8">
        <v>1.8</v>
      </c>
      <c r="K299" s="4">
        <f t="shared" si="16"/>
        <v>3.25</v>
      </c>
      <c r="L299" s="9">
        <f t="shared" si="15"/>
        <v>-3.1333333333333333</v>
      </c>
      <c r="M299" s="5">
        <f t="shared" si="14"/>
        <v>0.1166666666666667</v>
      </c>
      <c r="N299" s="76" t="s">
        <v>1249</v>
      </c>
    </row>
    <row r="300" spans="1:14" ht="14.5" customHeight="1" thickTop="1" thickBot="1">
      <c r="A300" s="6">
        <v>45158</v>
      </c>
      <c r="B300" s="7" t="s">
        <v>46</v>
      </c>
      <c r="C300" s="7" t="s">
        <v>1541</v>
      </c>
      <c r="D300" s="31" t="s">
        <v>157</v>
      </c>
      <c r="E300" s="30">
        <v>4.75</v>
      </c>
      <c r="F300" s="30">
        <v>3.8</v>
      </c>
      <c r="G300" s="48">
        <v>1.7</v>
      </c>
      <c r="H300" s="12">
        <v>4.75</v>
      </c>
      <c r="I300" s="12">
        <v>3.8</v>
      </c>
      <c r="J300" s="12">
        <v>1.7</v>
      </c>
      <c r="K300" s="4">
        <f t="shared" si="16"/>
        <v>3.4166666666666665</v>
      </c>
      <c r="L300" s="9">
        <f t="shared" si="15"/>
        <v>-3.4166666666666665</v>
      </c>
      <c r="M300" s="5">
        <f t="shared" si="14"/>
        <v>0</v>
      </c>
      <c r="N300" s="77" t="s">
        <v>1271</v>
      </c>
    </row>
    <row r="301" spans="1:14" ht="14.5" customHeight="1" thickTop="1" thickBot="1">
      <c r="A301" s="6">
        <v>45039</v>
      </c>
      <c r="B301" s="7" t="s">
        <v>127</v>
      </c>
      <c r="C301" s="7" t="s">
        <v>875</v>
      </c>
      <c r="D301" s="7" t="s">
        <v>275</v>
      </c>
      <c r="E301" s="30">
        <v>1.7</v>
      </c>
      <c r="F301" s="30">
        <v>3.6</v>
      </c>
      <c r="G301" s="48">
        <v>5</v>
      </c>
      <c r="H301" s="8">
        <v>1.9</v>
      </c>
      <c r="I301" s="8">
        <v>3.5</v>
      </c>
      <c r="J301" s="8">
        <v>4.5</v>
      </c>
      <c r="K301" s="4">
        <f t="shared" si="16"/>
        <v>3.4333333333333336</v>
      </c>
      <c r="L301" s="9">
        <f t="shared" si="15"/>
        <v>-3.3000000000000003</v>
      </c>
      <c r="M301" s="5">
        <f t="shared" si="14"/>
        <v>0.1333333333333333</v>
      </c>
      <c r="N301" s="76" t="s">
        <v>1261</v>
      </c>
    </row>
    <row r="302" spans="1:14" ht="14.5" customHeight="1" thickTop="1" thickBot="1">
      <c r="A302" s="6">
        <v>45202</v>
      </c>
      <c r="B302" s="7" t="s">
        <v>605</v>
      </c>
      <c r="C302" s="7" t="s">
        <v>1542</v>
      </c>
      <c r="D302" s="7" t="s">
        <v>1543</v>
      </c>
      <c r="E302" s="30">
        <v>1.7</v>
      </c>
      <c r="F302" s="30">
        <v>3.25</v>
      </c>
      <c r="G302" s="48">
        <v>5</v>
      </c>
      <c r="H302" s="8">
        <v>1.61</v>
      </c>
      <c r="I302" s="8">
        <v>3.4</v>
      </c>
      <c r="J302" s="8">
        <v>5.5</v>
      </c>
      <c r="K302" s="4">
        <f t="shared" si="16"/>
        <v>3.3166666666666664</v>
      </c>
      <c r="L302" s="9">
        <f t="shared" si="15"/>
        <v>-3.5033333333333334</v>
      </c>
      <c r="M302" s="5">
        <f t="shared" si="14"/>
        <v>-0.18666666666666698</v>
      </c>
      <c r="N302" s="77" t="s">
        <v>1253</v>
      </c>
    </row>
    <row r="303" spans="1:14" ht="14.5" customHeight="1" thickTop="1" thickBot="1">
      <c r="A303" s="6">
        <v>45220</v>
      </c>
      <c r="B303" s="7" t="s">
        <v>111</v>
      </c>
      <c r="C303" s="7" t="s">
        <v>1544</v>
      </c>
      <c r="D303" s="7" t="s">
        <v>113</v>
      </c>
      <c r="E303" s="30">
        <v>1.7</v>
      </c>
      <c r="F303" s="30">
        <v>3.5</v>
      </c>
      <c r="G303" s="48">
        <v>5</v>
      </c>
      <c r="H303" s="8">
        <v>1.7</v>
      </c>
      <c r="I303" s="8">
        <v>3.8</v>
      </c>
      <c r="J303" s="8">
        <v>5</v>
      </c>
      <c r="K303" s="4">
        <f t="shared" si="16"/>
        <v>3.4</v>
      </c>
      <c r="L303" s="9">
        <f t="shared" si="15"/>
        <v>-3.5</v>
      </c>
      <c r="M303" s="5">
        <f t="shared" si="14"/>
        <v>-0.10000000000000009</v>
      </c>
      <c r="N303" s="77" t="s">
        <v>23</v>
      </c>
    </row>
    <row r="304" spans="1:14" ht="14.5" customHeight="1" thickTop="1" thickBot="1">
      <c r="A304" s="6">
        <v>44778</v>
      </c>
      <c r="B304" s="7" t="s">
        <v>111</v>
      </c>
      <c r="C304" s="7" t="s">
        <v>1544</v>
      </c>
      <c r="D304" s="7" t="s">
        <v>862</v>
      </c>
      <c r="E304" s="30">
        <v>1.7</v>
      </c>
      <c r="F304" s="30">
        <v>3.75</v>
      </c>
      <c r="G304" s="48">
        <v>5</v>
      </c>
      <c r="H304" s="8">
        <v>1.83</v>
      </c>
      <c r="I304" s="8">
        <v>3.8</v>
      </c>
      <c r="J304" s="8">
        <v>4</v>
      </c>
      <c r="K304" s="4">
        <f t="shared" si="16"/>
        <v>3.4833333333333329</v>
      </c>
      <c r="L304" s="9">
        <f t="shared" si="15"/>
        <v>-3.2099999999999995</v>
      </c>
      <c r="M304" s="5">
        <f t="shared" si="14"/>
        <v>0.27333333333333343</v>
      </c>
      <c r="N304" s="77" t="s">
        <v>1253</v>
      </c>
    </row>
    <row r="305" spans="1:14" ht="14.5" customHeight="1" thickTop="1" thickBot="1">
      <c r="A305" s="6">
        <v>44837</v>
      </c>
      <c r="B305" s="7" t="s">
        <v>111</v>
      </c>
      <c r="C305" s="7" t="s">
        <v>633</v>
      </c>
      <c r="D305" s="7" t="s">
        <v>113</v>
      </c>
      <c r="E305" s="30">
        <v>1.7</v>
      </c>
      <c r="F305" s="30">
        <v>3.75</v>
      </c>
      <c r="G305" s="48">
        <v>5</v>
      </c>
      <c r="H305" s="8">
        <v>1.67</v>
      </c>
      <c r="I305" s="8">
        <v>4</v>
      </c>
      <c r="J305" s="12">
        <v>5</v>
      </c>
      <c r="K305" s="4">
        <f t="shared" si="16"/>
        <v>3.4833333333333329</v>
      </c>
      <c r="L305" s="9">
        <f t="shared" si="15"/>
        <v>-3.5566666666666666</v>
      </c>
      <c r="M305" s="5">
        <f t="shared" si="14"/>
        <v>-7.3333333333333695E-2</v>
      </c>
      <c r="N305" s="77" t="s">
        <v>1269</v>
      </c>
    </row>
    <row r="306" spans="1:14" ht="14.5" customHeight="1" thickTop="1" thickBot="1">
      <c r="A306" s="6">
        <v>45023</v>
      </c>
      <c r="B306" s="7" t="s">
        <v>190</v>
      </c>
      <c r="C306" s="7" t="s">
        <v>107</v>
      </c>
      <c r="D306" s="7" t="s">
        <v>1494</v>
      </c>
      <c r="E306" s="30">
        <v>5</v>
      </c>
      <c r="F306" s="30">
        <v>3.6</v>
      </c>
      <c r="G306" s="48">
        <v>1.7</v>
      </c>
      <c r="H306" s="8">
        <v>4.5</v>
      </c>
      <c r="I306" s="8">
        <v>3.1</v>
      </c>
      <c r="J306" s="8">
        <v>1.95</v>
      </c>
      <c r="K306" s="4">
        <f t="shared" si="16"/>
        <v>3.4333333333333331</v>
      </c>
      <c r="L306" s="9">
        <f t="shared" si="15"/>
        <v>-3.1833333333333331</v>
      </c>
      <c r="M306" s="5">
        <f t="shared" si="14"/>
        <v>0.25</v>
      </c>
      <c r="N306" s="76" t="s">
        <v>1261</v>
      </c>
    </row>
    <row r="307" spans="1:14" ht="14.5" customHeight="1" thickTop="1" thickBot="1">
      <c r="A307" s="6">
        <v>45026</v>
      </c>
      <c r="B307" s="7" t="s">
        <v>277</v>
      </c>
      <c r="C307" s="7" t="s">
        <v>726</v>
      </c>
      <c r="D307" s="7" t="s">
        <v>853</v>
      </c>
      <c r="E307" s="30">
        <v>5</v>
      </c>
      <c r="F307" s="30">
        <v>3.8</v>
      </c>
      <c r="G307" s="48">
        <v>1.7</v>
      </c>
      <c r="H307" s="8">
        <v>4.5</v>
      </c>
      <c r="I307" s="8">
        <v>3.8</v>
      </c>
      <c r="J307" s="8">
        <v>1.75</v>
      </c>
      <c r="K307" s="4">
        <f t="shared" si="16"/>
        <v>3.5</v>
      </c>
      <c r="L307" s="9">
        <f t="shared" si="15"/>
        <v>-3.35</v>
      </c>
      <c r="M307" s="5">
        <f t="shared" si="14"/>
        <v>0.14999999999999991</v>
      </c>
      <c r="N307" s="77" t="s">
        <v>1305</v>
      </c>
    </row>
    <row r="308" spans="1:14" ht="14.5" customHeight="1" thickTop="1" thickBot="1">
      <c r="A308" s="6">
        <v>45097</v>
      </c>
      <c r="B308" s="11" t="s">
        <v>1545</v>
      </c>
      <c r="C308" s="7" t="s">
        <v>1546</v>
      </c>
      <c r="D308" s="7" t="s">
        <v>773</v>
      </c>
      <c r="E308" s="30">
        <v>5</v>
      </c>
      <c r="F308" s="30">
        <v>3.6</v>
      </c>
      <c r="G308" s="48">
        <v>1.7</v>
      </c>
      <c r="H308" s="8">
        <v>5.5</v>
      </c>
      <c r="I308" s="8">
        <v>3.75</v>
      </c>
      <c r="J308" s="8">
        <v>1.6</v>
      </c>
      <c r="K308" s="4">
        <f t="shared" si="16"/>
        <v>3.4333333333333331</v>
      </c>
      <c r="L308" s="9">
        <f t="shared" si="15"/>
        <v>-3.6166666666666667</v>
      </c>
      <c r="M308" s="5">
        <f t="shared" si="14"/>
        <v>-0.18333333333333357</v>
      </c>
      <c r="N308" s="77" t="s">
        <v>1269</v>
      </c>
    </row>
    <row r="309" spans="1:14" ht="14.5" customHeight="1" thickTop="1" thickBot="1">
      <c r="A309" s="6">
        <v>44809</v>
      </c>
      <c r="B309" s="7" t="s">
        <v>46</v>
      </c>
      <c r="C309" s="7" t="s">
        <v>48</v>
      </c>
      <c r="D309" s="7" t="s">
        <v>157</v>
      </c>
      <c r="E309" s="30">
        <v>5</v>
      </c>
      <c r="F309" s="30">
        <v>3.6</v>
      </c>
      <c r="G309" s="48">
        <v>1.7</v>
      </c>
      <c r="H309" s="8">
        <v>5.25</v>
      </c>
      <c r="I309" s="8">
        <v>4</v>
      </c>
      <c r="J309" s="8">
        <v>1.6</v>
      </c>
      <c r="K309" s="4">
        <f t="shared" si="16"/>
        <v>3.4333333333333331</v>
      </c>
      <c r="L309" s="9">
        <f t="shared" si="15"/>
        <v>-3.6166666666666667</v>
      </c>
      <c r="M309" s="5">
        <f t="shared" si="14"/>
        <v>-0.18333333333333357</v>
      </c>
      <c r="N309" s="76" t="s">
        <v>1249</v>
      </c>
    </row>
    <row r="310" spans="1:14" ht="14.5" customHeight="1" thickTop="1" thickBot="1">
      <c r="A310" s="6">
        <v>45018</v>
      </c>
      <c r="B310" s="7" t="s">
        <v>185</v>
      </c>
      <c r="C310" s="31" t="s">
        <v>1547</v>
      </c>
      <c r="D310" s="7" t="s">
        <v>186</v>
      </c>
      <c r="E310" s="30">
        <v>5</v>
      </c>
      <c r="F310" s="30">
        <v>3.6</v>
      </c>
      <c r="G310" s="48">
        <v>1.7</v>
      </c>
      <c r="H310" s="8">
        <v>4.75</v>
      </c>
      <c r="I310" s="8">
        <v>3.75</v>
      </c>
      <c r="J310" s="8">
        <v>1.7</v>
      </c>
      <c r="K310" s="4">
        <f t="shared" si="16"/>
        <v>3.4333333333333331</v>
      </c>
      <c r="L310" s="9">
        <f t="shared" si="15"/>
        <v>-3.4</v>
      </c>
      <c r="M310" s="5">
        <f t="shared" si="14"/>
        <v>3.3333333333333215E-2</v>
      </c>
      <c r="N310" s="77" t="s">
        <v>1258</v>
      </c>
    </row>
    <row r="311" spans="1:14" ht="14.5" customHeight="1" thickTop="1" thickBot="1">
      <c r="A311" s="6">
        <v>45115</v>
      </c>
      <c r="B311" s="7" t="s">
        <v>180</v>
      </c>
      <c r="C311" s="7" t="s">
        <v>784</v>
      </c>
      <c r="D311" s="7" t="s">
        <v>129</v>
      </c>
      <c r="E311" s="30">
        <v>1.7</v>
      </c>
      <c r="F311" s="30">
        <v>3.4</v>
      </c>
      <c r="G311" s="48">
        <v>5.25</v>
      </c>
      <c r="H311" s="8">
        <v>1.9</v>
      </c>
      <c r="I311" s="8">
        <v>3.4</v>
      </c>
      <c r="J311" s="8">
        <v>4.5</v>
      </c>
      <c r="K311" s="4">
        <f t="shared" si="16"/>
        <v>3.4499999999999997</v>
      </c>
      <c r="L311" s="9">
        <f t="shared" si="15"/>
        <v>-3.2666666666666671</v>
      </c>
      <c r="M311" s="5">
        <f t="shared" si="14"/>
        <v>0.18333333333333268</v>
      </c>
      <c r="N311" s="77" t="s">
        <v>1251</v>
      </c>
    </row>
    <row r="312" spans="1:14" ht="14.5" customHeight="1" thickTop="1" thickBot="1">
      <c r="A312" s="16">
        <v>45026</v>
      </c>
      <c r="B312" s="11" t="s">
        <v>1548</v>
      </c>
      <c r="C312" s="7" t="s">
        <v>1549</v>
      </c>
      <c r="D312" s="31" t="s">
        <v>1550</v>
      </c>
      <c r="E312" s="30">
        <v>1.7</v>
      </c>
      <c r="F312" s="30">
        <v>3.5</v>
      </c>
      <c r="G312" s="48">
        <v>5.25</v>
      </c>
      <c r="H312" s="8">
        <v>1.8</v>
      </c>
      <c r="I312" s="8">
        <v>3.5</v>
      </c>
      <c r="J312" s="8">
        <v>4.75</v>
      </c>
      <c r="K312" s="4">
        <f>SUM(E312:G312)/3</f>
        <v>3.4833333333333329</v>
      </c>
      <c r="L312" s="9">
        <f>(SUM(H312:J312)/3)*-1</f>
        <v>-3.35</v>
      </c>
      <c r="M312" s="5">
        <f t="shared" si="14"/>
        <v>0.13333333333333286</v>
      </c>
      <c r="N312" s="81" t="s">
        <v>1270</v>
      </c>
    </row>
    <row r="313" spans="1:14" ht="14.5" customHeight="1" thickTop="1" thickBot="1">
      <c r="A313" s="6">
        <v>44955</v>
      </c>
      <c r="B313" s="7" t="s">
        <v>437</v>
      </c>
      <c r="C313" s="7" t="s">
        <v>1178</v>
      </c>
      <c r="D313" s="7" t="s">
        <v>1128</v>
      </c>
      <c r="E313" s="30">
        <v>1.7</v>
      </c>
      <c r="F313" s="30">
        <v>3.5</v>
      </c>
      <c r="G313" s="48">
        <v>5.25</v>
      </c>
      <c r="H313" s="8">
        <v>1.73</v>
      </c>
      <c r="I313" s="8">
        <v>3.6</v>
      </c>
      <c r="J313" s="8">
        <v>4.75</v>
      </c>
      <c r="K313" s="4">
        <f t="shared" si="16"/>
        <v>3.4833333333333329</v>
      </c>
      <c r="L313" s="9">
        <f t="shared" si="15"/>
        <v>-3.36</v>
      </c>
      <c r="M313" s="5">
        <f t="shared" si="14"/>
        <v>0.12333333333333307</v>
      </c>
      <c r="N313" s="76" t="s">
        <v>1249</v>
      </c>
    </row>
    <row r="314" spans="1:14" ht="14.5" customHeight="1" thickTop="1" thickBot="1">
      <c r="A314" s="6">
        <v>45041</v>
      </c>
      <c r="B314" s="7" t="s">
        <v>338</v>
      </c>
      <c r="C314" s="7" t="s">
        <v>1107</v>
      </c>
      <c r="D314" s="7" t="s">
        <v>966</v>
      </c>
      <c r="E314" s="30">
        <v>1.7</v>
      </c>
      <c r="F314" s="30">
        <v>3.5</v>
      </c>
      <c r="G314" s="48">
        <v>5.25</v>
      </c>
      <c r="H314" s="8">
        <v>1.8</v>
      </c>
      <c r="I314" s="8">
        <v>3.5</v>
      </c>
      <c r="J314" s="8">
        <v>4.75</v>
      </c>
      <c r="K314" s="4">
        <f t="shared" si="16"/>
        <v>3.4833333333333329</v>
      </c>
      <c r="L314" s="9">
        <f t="shared" si="15"/>
        <v>-3.35</v>
      </c>
      <c r="M314" s="5">
        <f t="shared" si="14"/>
        <v>0.13333333333333286</v>
      </c>
      <c r="N314" s="77" t="s">
        <v>1253</v>
      </c>
    </row>
    <row r="315" spans="1:14" ht="14.5" customHeight="1" thickTop="1" thickBot="1">
      <c r="A315" s="6">
        <v>45004</v>
      </c>
      <c r="B315" s="7" t="s">
        <v>317</v>
      </c>
      <c r="C315" s="7" t="s">
        <v>962</v>
      </c>
      <c r="D315" s="7" t="s">
        <v>1190</v>
      </c>
      <c r="E315" s="30">
        <v>1.7</v>
      </c>
      <c r="F315" s="30">
        <v>3.5</v>
      </c>
      <c r="G315" s="48">
        <v>5.25</v>
      </c>
      <c r="H315" s="8">
        <v>1.66</v>
      </c>
      <c r="I315" s="8">
        <v>3.6</v>
      </c>
      <c r="J315" s="8">
        <v>5.75</v>
      </c>
      <c r="K315" s="4">
        <f t="shared" si="16"/>
        <v>3.4833333333333329</v>
      </c>
      <c r="L315" s="9">
        <f t="shared" si="15"/>
        <v>-3.67</v>
      </c>
      <c r="M315" s="5">
        <f t="shared" si="14"/>
        <v>-0.18666666666666698</v>
      </c>
      <c r="N315" s="77" t="s">
        <v>1269</v>
      </c>
    </row>
    <row r="316" spans="1:14" ht="14.5" customHeight="1" thickTop="1" thickBot="1">
      <c r="A316" s="6">
        <v>45082</v>
      </c>
      <c r="B316" s="7" t="s">
        <v>1157</v>
      </c>
      <c r="C316" s="7" t="s">
        <v>1551</v>
      </c>
      <c r="D316" s="7" t="s">
        <v>1552</v>
      </c>
      <c r="E316" s="30">
        <v>1.7</v>
      </c>
      <c r="F316" s="30">
        <v>3.6</v>
      </c>
      <c r="G316" s="48">
        <v>5.25</v>
      </c>
      <c r="H316" s="8">
        <v>1.57</v>
      </c>
      <c r="I316" s="8">
        <v>4.33</v>
      </c>
      <c r="J316" s="8">
        <v>5.5</v>
      </c>
      <c r="K316" s="4">
        <f t="shared" si="16"/>
        <v>3.5166666666666671</v>
      </c>
      <c r="L316" s="9">
        <f t="shared" si="15"/>
        <v>-3.8000000000000003</v>
      </c>
      <c r="M316" s="5">
        <f t="shared" si="14"/>
        <v>-0.28333333333333321</v>
      </c>
      <c r="N316" s="77" t="s">
        <v>1253</v>
      </c>
    </row>
    <row r="317" spans="1:14" ht="14.5" customHeight="1" thickTop="1" thickBot="1">
      <c r="A317" s="6">
        <v>45201</v>
      </c>
      <c r="B317" s="7" t="s">
        <v>969</v>
      </c>
      <c r="C317" s="7" t="s">
        <v>1553</v>
      </c>
      <c r="D317" s="7" t="s">
        <v>1554</v>
      </c>
      <c r="E317" s="30">
        <v>1.7</v>
      </c>
      <c r="F317" s="30">
        <v>3.6</v>
      </c>
      <c r="G317" s="48">
        <v>5.25</v>
      </c>
      <c r="H317" s="8">
        <v>1.61</v>
      </c>
      <c r="I317" s="8">
        <v>3.6</v>
      </c>
      <c r="J317" s="8">
        <v>6</v>
      </c>
      <c r="K317" s="4">
        <f t="shared" si="16"/>
        <v>3.5166666666666671</v>
      </c>
      <c r="L317" s="9">
        <f t="shared" si="15"/>
        <v>-3.7366666666666668</v>
      </c>
      <c r="M317" s="5">
        <f t="shared" si="14"/>
        <v>-0.21999999999999975</v>
      </c>
      <c r="N317" s="77" t="s">
        <v>1305</v>
      </c>
    </row>
    <row r="318" spans="1:14" ht="14.5" customHeight="1" thickTop="1" thickBot="1">
      <c r="A318" s="6">
        <v>45053</v>
      </c>
      <c r="B318" s="7" t="s">
        <v>381</v>
      </c>
      <c r="C318" s="7" t="s">
        <v>1415</v>
      </c>
      <c r="D318" s="7" t="s">
        <v>1171</v>
      </c>
      <c r="E318" s="30">
        <v>1.73</v>
      </c>
      <c r="F318" s="30">
        <v>3.5</v>
      </c>
      <c r="G318" s="48">
        <v>3.8</v>
      </c>
      <c r="H318" s="8">
        <v>1.95</v>
      </c>
      <c r="I318" s="8">
        <v>3.4</v>
      </c>
      <c r="J318" s="8">
        <v>3.3</v>
      </c>
      <c r="K318" s="4">
        <f t="shared" si="16"/>
        <v>3.0100000000000002</v>
      </c>
      <c r="L318" s="9">
        <f t="shared" si="15"/>
        <v>-2.8833333333333329</v>
      </c>
      <c r="M318" s="5">
        <f t="shared" si="14"/>
        <v>0.12666666666666737</v>
      </c>
      <c r="N318" s="77" t="s">
        <v>23</v>
      </c>
    </row>
    <row r="319" spans="1:14" ht="14.5" customHeight="1" thickTop="1" thickBot="1">
      <c r="A319" s="6">
        <v>44955</v>
      </c>
      <c r="B319" s="7" t="s">
        <v>262</v>
      </c>
      <c r="C319" s="7" t="s">
        <v>263</v>
      </c>
      <c r="D319" s="7" t="s">
        <v>1120</v>
      </c>
      <c r="E319" s="30">
        <v>1.73</v>
      </c>
      <c r="F319" s="30">
        <v>3.75</v>
      </c>
      <c r="G319" s="48">
        <v>3.8</v>
      </c>
      <c r="H319" s="8">
        <v>1.8</v>
      </c>
      <c r="I319" s="8">
        <v>3.6</v>
      </c>
      <c r="J319" s="8">
        <v>3.5</v>
      </c>
      <c r="K319" s="4">
        <f t="shared" si="16"/>
        <v>3.0933333333333337</v>
      </c>
      <c r="L319" s="9">
        <f t="shared" si="15"/>
        <v>-2.9666666666666668</v>
      </c>
      <c r="M319" s="5">
        <f t="shared" si="14"/>
        <v>0.12666666666666693</v>
      </c>
      <c r="N319" s="77" t="s">
        <v>1269</v>
      </c>
    </row>
    <row r="320" spans="1:14" ht="14.5" customHeight="1" thickTop="1" thickBot="1">
      <c r="A320" s="6">
        <v>45075</v>
      </c>
      <c r="B320" s="7" t="s">
        <v>1419</v>
      </c>
      <c r="C320" s="7" t="s">
        <v>1555</v>
      </c>
      <c r="D320" s="7" t="s">
        <v>676</v>
      </c>
      <c r="E320" s="30">
        <v>1.73</v>
      </c>
      <c r="F320" s="30">
        <v>3.6</v>
      </c>
      <c r="G320" s="48">
        <v>3.8</v>
      </c>
      <c r="H320" s="8">
        <v>1.61</v>
      </c>
      <c r="I320" s="8">
        <v>4.33</v>
      </c>
      <c r="J320" s="8">
        <v>4.5</v>
      </c>
      <c r="K320" s="4">
        <f t="shared" si="16"/>
        <v>3.043333333333333</v>
      </c>
      <c r="L320" s="9">
        <f t="shared" si="15"/>
        <v>-3.4800000000000004</v>
      </c>
      <c r="M320" s="5">
        <f t="shared" si="14"/>
        <v>-0.43666666666666742</v>
      </c>
      <c r="N320" s="77" t="s">
        <v>1271</v>
      </c>
    </row>
    <row r="321" spans="1:14" ht="14.5" customHeight="1" thickTop="1" thickBot="1">
      <c r="A321" s="6">
        <v>44966</v>
      </c>
      <c r="B321" s="7" t="s">
        <v>229</v>
      </c>
      <c r="C321" s="7" t="s">
        <v>1556</v>
      </c>
      <c r="D321" s="7" t="s">
        <v>1557</v>
      </c>
      <c r="E321" s="30">
        <v>1.73</v>
      </c>
      <c r="F321" s="30">
        <v>3.5</v>
      </c>
      <c r="G321" s="48">
        <v>4</v>
      </c>
      <c r="H321" s="8">
        <v>1.73</v>
      </c>
      <c r="I321" s="8">
        <v>3.5</v>
      </c>
      <c r="J321" s="8">
        <v>4</v>
      </c>
      <c r="K321" s="4">
        <f t="shared" si="16"/>
        <v>3.0766666666666667</v>
      </c>
      <c r="L321" s="9">
        <f t="shared" si="15"/>
        <v>-3.0766666666666667</v>
      </c>
      <c r="M321" s="5">
        <f t="shared" si="14"/>
        <v>0</v>
      </c>
      <c r="N321" s="77" t="s">
        <v>1271</v>
      </c>
    </row>
    <row r="322" spans="1:14" ht="14.5" customHeight="1" thickTop="1" thickBot="1">
      <c r="A322" s="6">
        <v>45080</v>
      </c>
      <c r="B322" s="7" t="s">
        <v>321</v>
      </c>
      <c r="C322" s="7" t="s">
        <v>972</v>
      </c>
      <c r="D322" s="7" t="s">
        <v>323</v>
      </c>
      <c r="E322" s="30">
        <v>1.73</v>
      </c>
      <c r="F322" s="30">
        <v>3.5</v>
      </c>
      <c r="G322" s="48">
        <v>4</v>
      </c>
      <c r="H322" s="8">
        <v>1.72</v>
      </c>
      <c r="I322" s="8">
        <v>3.5</v>
      </c>
      <c r="J322" s="8">
        <v>4</v>
      </c>
      <c r="K322" s="4">
        <f t="shared" si="16"/>
        <v>3.0766666666666667</v>
      </c>
      <c r="L322" s="9">
        <f t="shared" si="15"/>
        <v>-3.0733333333333328</v>
      </c>
      <c r="M322" s="5">
        <f t="shared" ref="M322:M385" si="17">SUM(K322:L322)</f>
        <v>3.3333333333338544E-3</v>
      </c>
      <c r="N322" s="77" t="s">
        <v>23</v>
      </c>
    </row>
    <row r="323" spans="1:14" ht="14.5" customHeight="1" thickTop="1" thickBot="1">
      <c r="A323" s="34">
        <v>45150</v>
      </c>
      <c r="B323" s="7" t="s">
        <v>212</v>
      </c>
      <c r="C323" s="7" t="s">
        <v>705</v>
      </c>
      <c r="D323" s="7" t="s">
        <v>885</v>
      </c>
      <c r="E323" s="30">
        <v>1.73</v>
      </c>
      <c r="F323" s="30">
        <v>3.6</v>
      </c>
      <c r="G323" s="48">
        <v>4</v>
      </c>
      <c r="H323" s="8">
        <v>1.9</v>
      </c>
      <c r="I323" s="8">
        <v>3.6</v>
      </c>
      <c r="J323" s="8">
        <v>3.8</v>
      </c>
      <c r="K323" s="4">
        <f>SUM(E323:G323)/3</f>
        <v>3.11</v>
      </c>
      <c r="L323" s="9">
        <f>(SUM(H323:J323)/3)*-1</f>
        <v>-3.1</v>
      </c>
      <c r="M323" s="5">
        <f t="shared" si="17"/>
        <v>9.9999999999997868E-3</v>
      </c>
      <c r="N323" s="76" t="s">
        <v>1249</v>
      </c>
    </row>
    <row r="324" spans="1:14" ht="14.5" customHeight="1" thickTop="1" thickBot="1">
      <c r="A324" s="6">
        <v>44905</v>
      </c>
      <c r="B324" s="21" t="s">
        <v>1110</v>
      </c>
      <c r="C324" s="7" t="s">
        <v>1558</v>
      </c>
      <c r="D324" s="7" t="s">
        <v>1559</v>
      </c>
      <c r="E324" s="30">
        <v>1.73</v>
      </c>
      <c r="F324" s="30">
        <v>3.5</v>
      </c>
      <c r="G324" s="48">
        <v>4.2</v>
      </c>
      <c r="H324" s="8">
        <v>1.73</v>
      </c>
      <c r="I324" s="8">
        <v>3.6</v>
      </c>
      <c r="J324" s="8">
        <v>4.2</v>
      </c>
      <c r="K324" s="4">
        <f t="shared" si="16"/>
        <v>3.1433333333333331</v>
      </c>
      <c r="L324" s="9">
        <f t="shared" si="15"/>
        <v>-3.1766666666666672</v>
      </c>
      <c r="M324" s="5">
        <f t="shared" si="17"/>
        <v>-3.3333333333334103E-2</v>
      </c>
      <c r="N324" s="77" t="s">
        <v>23</v>
      </c>
    </row>
    <row r="325" spans="1:14" ht="14.5" customHeight="1" thickTop="1" thickBot="1">
      <c r="A325" s="6">
        <v>45105</v>
      </c>
      <c r="B325" s="7" t="s">
        <v>1416</v>
      </c>
      <c r="C325" s="7" t="s">
        <v>1560</v>
      </c>
      <c r="D325" s="7" t="s">
        <v>1561</v>
      </c>
      <c r="E325" s="30">
        <v>1.73</v>
      </c>
      <c r="F325" s="30">
        <v>3.5</v>
      </c>
      <c r="G325" s="48">
        <v>4.2</v>
      </c>
      <c r="H325" s="8">
        <v>1.66</v>
      </c>
      <c r="I325" s="8">
        <v>3.6</v>
      </c>
      <c r="J325" s="8">
        <v>4.75</v>
      </c>
      <c r="K325" s="4">
        <f t="shared" si="16"/>
        <v>3.1433333333333331</v>
      </c>
      <c r="L325" s="9">
        <f t="shared" si="15"/>
        <v>-3.3366666666666664</v>
      </c>
      <c r="M325" s="5">
        <f t="shared" si="17"/>
        <v>-0.19333333333333336</v>
      </c>
      <c r="N325" s="77" t="s">
        <v>1330</v>
      </c>
    </row>
    <row r="326" spans="1:14" ht="14.5" customHeight="1" thickTop="1" thickBot="1">
      <c r="A326" s="6">
        <v>45180</v>
      </c>
      <c r="B326" s="7" t="s">
        <v>1419</v>
      </c>
      <c r="C326" s="7" t="s">
        <v>675</v>
      </c>
      <c r="D326" s="7" t="s">
        <v>916</v>
      </c>
      <c r="E326" s="30">
        <v>1.73</v>
      </c>
      <c r="F326" s="30">
        <v>3.4</v>
      </c>
      <c r="G326" s="48">
        <v>4.2</v>
      </c>
      <c r="H326" s="8">
        <v>1.72</v>
      </c>
      <c r="I326" s="12">
        <v>3.4</v>
      </c>
      <c r="J326" s="12">
        <v>4.2</v>
      </c>
      <c r="K326" s="4">
        <f t="shared" si="16"/>
        <v>3.11</v>
      </c>
      <c r="L326" s="9">
        <f t="shared" si="15"/>
        <v>-3.1066666666666669</v>
      </c>
      <c r="M326" s="5">
        <f t="shared" si="17"/>
        <v>3.3333333333329662E-3</v>
      </c>
      <c r="N326" s="77" t="s">
        <v>1253</v>
      </c>
    </row>
    <row r="327" spans="1:14" ht="14.5" customHeight="1" thickTop="1" thickBot="1">
      <c r="A327" s="6">
        <v>44784</v>
      </c>
      <c r="B327" s="7" t="s">
        <v>11</v>
      </c>
      <c r="C327" s="7" t="s">
        <v>21</v>
      </c>
      <c r="D327" s="7" t="s">
        <v>25</v>
      </c>
      <c r="E327" s="30">
        <v>1.73</v>
      </c>
      <c r="F327" s="30">
        <v>3.4</v>
      </c>
      <c r="G327" s="48">
        <v>4.2</v>
      </c>
      <c r="H327" s="12">
        <v>1.73</v>
      </c>
      <c r="I327" s="12">
        <v>3.4</v>
      </c>
      <c r="J327" s="12">
        <v>4.2</v>
      </c>
      <c r="K327" s="4">
        <f t="shared" si="16"/>
        <v>3.11</v>
      </c>
      <c r="L327" s="9">
        <f t="shared" si="15"/>
        <v>-3.11</v>
      </c>
      <c r="M327" s="5">
        <f t="shared" si="17"/>
        <v>0</v>
      </c>
      <c r="N327" s="77" t="s">
        <v>1258</v>
      </c>
    </row>
    <row r="328" spans="1:14" ht="14.5" customHeight="1" thickTop="1" thickBot="1">
      <c r="A328" s="10">
        <v>45154</v>
      </c>
      <c r="B328" s="7" t="s">
        <v>1294</v>
      </c>
      <c r="C328" s="7" t="s">
        <v>1562</v>
      </c>
      <c r="D328" s="7" t="s">
        <v>1563</v>
      </c>
      <c r="E328" s="30">
        <v>1.73</v>
      </c>
      <c r="F328" s="30">
        <v>3.4</v>
      </c>
      <c r="G328" s="48">
        <v>4.2</v>
      </c>
      <c r="H328" s="8">
        <v>1.61</v>
      </c>
      <c r="I328" s="8">
        <v>3.5</v>
      </c>
      <c r="J328" s="8">
        <v>4.75</v>
      </c>
      <c r="K328" s="4">
        <f t="shared" si="16"/>
        <v>3.11</v>
      </c>
      <c r="L328" s="9">
        <f t="shared" si="15"/>
        <v>-3.2866666666666666</v>
      </c>
      <c r="M328" s="5">
        <f t="shared" si="17"/>
        <v>-0.17666666666666675</v>
      </c>
      <c r="N328" s="77" t="s">
        <v>1564</v>
      </c>
    </row>
    <row r="329" spans="1:14" ht="14.5" customHeight="1" thickTop="1" thickBot="1">
      <c r="A329" s="10">
        <v>45087</v>
      </c>
      <c r="B329" s="7" t="s">
        <v>1565</v>
      </c>
      <c r="C329" s="7" t="s">
        <v>1566</v>
      </c>
      <c r="D329" s="7" t="s">
        <v>1140</v>
      </c>
      <c r="E329" s="30">
        <v>1.73</v>
      </c>
      <c r="F329" s="30">
        <v>3.4</v>
      </c>
      <c r="G329" s="48">
        <v>4.2</v>
      </c>
      <c r="H329" s="8">
        <v>1.5</v>
      </c>
      <c r="I329" s="8">
        <v>3.8</v>
      </c>
      <c r="J329" s="8">
        <v>5</v>
      </c>
      <c r="K329" s="4">
        <f t="shared" si="16"/>
        <v>3.11</v>
      </c>
      <c r="L329" s="9">
        <f t="shared" si="15"/>
        <v>-3.4333333333333336</v>
      </c>
      <c r="M329" s="5">
        <f t="shared" si="17"/>
        <v>-0.32333333333333369</v>
      </c>
      <c r="N329" s="77" t="s">
        <v>23</v>
      </c>
    </row>
    <row r="330" spans="1:14" ht="14.5" customHeight="1" thickTop="1" thickBot="1">
      <c r="A330" s="10">
        <v>44892</v>
      </c>
      <c r="B330" s="7" t="s">
        <v>552</v>
      </c>
      <c r="C330" s="7" t="s">
        <v>1567</v>
      </c>
      <c r="D330" s="7" t="s">
        <v>1568</v>
      </c>
      <c r="E330" s="30">
        <v>1.73</v>
      </c>
      <c r="F330" s="30">
        <v>3.6</v>
      </c>
      <c r="G330" s="48">
        <v>4.2</v>
      </c>
      <c r="H330" s="8">
        <v>2.0499999999999998</v>
      </c>
      <c r="I330" s="8">
        <v>3.5</v>
      </c>
      <c r="J330" s="8">
        <v>3.2</v>
      </c>
      <c r="K330" s="4">
        <f t="shared" si="16"/>
        <v>3.1766666666666672</v>
      </c>
      <c r="L330" s="9">
        <f t="shared" si="15"/>
        <v>-2.9166666666666665</v>
      </c>
      <c r="M330" s="5">
        <f t="shared" si="17"/>
        <v>0.26000000000000068</v>
      </c>
      <c r="N330" s="77" t="s">
        <v>1279</v>
      </c>
    </row>
    <row r="331" spans="1:14" ht="14.5" customHeight="1" thickTop="1" thickBot="1">
      <c r="A331" s="6">
        <v>45081</v>
      </c>
      <c r="B331" s="7" t="s">
        <v>277</v>
      </c>
      <c r="C331" s="7" t="s">
        <v>1569</v>
      </c>
      <c r="D331" s="31" t="s">
        <v>1001</v>
      </c>
      <c r="E331" s="30">
        <v>1.73</v>
      </c>
      <c r="F331" s="30">
        <v>3.6</v>
      </c>
      <c r="G331" s="48">
        <v>4.2</v>
      </c>
      <c r="H331" s="8">
        <v>1.9</v>
      </c>
      <c r="I331" s="8">
        <v>3.6</v>
      </c>
      <c r="J331" s="8">
        <v>4</v>
      </c>
      <c r="K331" s="4">
        <f t="shared" si="16"/>
        <v>3.1766666666666672</v>
      </c>
      <c r="L331" s="9">
        <f t="shared" si="15"/>
        <v>-3.1666666666666665</v>
      </c>
      <c r="M331" s="5">
        <f t="shared" si="17"/>
        <v>1.0000000000000675E-2</v>
      </c>
      <c r="N331" s="77" t="s">
        <v>1258</v>
      </c>
    </row>
    <row r="332" spans="1:14" ht="14.5" customHeight="1" thickTop="1" thickBot="1">
      <c r="A332" s="6">
        <v>45017</v>
      </c>
      <c r="B332" s="7" t="s">
        <v>212</v>
      </c>
      <c r="C332" s="7" t="s">
        <v>1198</v>
      </c>
      <c r="D332" s="21" t="s">
        <v>224</v>
      </c>
      <c r="E332" s="30">
        <v>1.73</v>
      </c>
      <c r="F332" s="30">
        <v>3.6</v>
      </c>
      <c r="G332" s="48">
        <v>4.2</v>
      </c>
      <c r="H332" s="8">
        <v>1.83</v>
      </c>
      <c r="I332" s="8">
        <v>3.6</v>
      </c>
      <c r="J332" s="8">
        <v>4.2</v>
      </c>
      <c r="K332" s="4">
        <f t="shared" si="16"/>
        <v>3.1766666666666672</v>
      </c>
      <c r="L332" s="9">
        <f t="shared" si="15"/>
        <v>-3.2099999999999995</v>
      </c>
      <c r="M332" s="5">
        <f t="shared" si="17"/>
        <v>-3.3333333333332327E-2</v>
      </c>
      <c r="N332" s="77" t="s">
        <v>1305</v>
      </c>
    </row>
    <row r="333" spans="1:14" ht="14.5" customHeight="1" thickTop="1" thickBot="1">
      <c r="A333" s="6">
        <v>45164</v>
      </c>
      <c r="B333" s="7" t="s">
        <v>106</v>
      </c>
      <c r="C333" s="7" t="s">
        <v>159</v>
      </c>
      <c r="D333" s="32" t="s">
        <v>1235</v>
      </c>
      <c r="E333" s="30">
        <v>1.73</v>
      </c>
      <c r="F333" s="30">
        <v>3.6</v>
      </c>
      <c r="G333" s="48">
        <v>4.2</v>
      </c>
      <c r="H333" s="8">
        <v>1.66</v>
      </c>
      <c r="I333" s="8">
        <v>3.6</v>
      </c>
      <c r="J333" s="8">
        <v>4.5</v>
      </c>
      <c r="K333" s="4">
        <f t="shared" si="16"/>
        <v>3.1766666666666672</v>
      </c>
      <c r="L333" s="9">
        <f t="shared" si="15"/>
        <v>-3.2533333333333334</v>
      </c>
      <c r="M333" s="5">
        <f t="shared" si="17"/>
        <v>-7.6666666666666217E-2</v>
      </c>
      <c r="N333" s="76" t="s">
        <v>1261</v>
      </c>
    </row>
    <row r="334" spans="1:14" ht="14.5" customHeight="1" thickTop="1" thickBot="1">
      <c r="A334" s="6">
        <v>45157</v>
      </c>
      <c r="B334" s="7" t="s">
        <v>132</v>
      </c>
      <c r="C334" s="7" t="s">
        <v>1230</v>
      </c>
      <c r="D334" s="7" t="s">
        <v>734</v>
      </c>
      <c r="E334" s="30">
        <v>4.2</v>
      </c>
      <c r="F334" s="30">
        <v>4</v>
      </c>
      <c r="G334" s="48">
        <v>1.73</v>
      </c>
      <c r="H334" s="8">
        <v>4.75</v>
      </c>
      <c r="I334" s="8">
        <v>4</v>
      </c>
      <c r="J334" s="8">
        <v>1.7</v>
      </c>
      <c r="K334" s="4">
        <f t="shared" si="16"/>
        <v>3.31</v>
      </c>
      <c r="L334" s="9">
        <f t="shared" si="15"/>
        <v>-3.4833333333333329</v>
      </c>
      <c r="M334" s="5">
        <f t="shared" si="17"/>
        <v>-0.1733333333333329</v>
      </c>
      <c r="N334" s="77" t="s">
        <v>1253</v>
      </c>
    </row>
    <row r="335" spans="1:14" ht="14.5" customHeight="1" thickTop="1" thickBot="1">
      <c r="A335" s="6">
        <v>45227</v>
      </c>
      <c r="B335" s="7" t="s">
        <v>472</v>
      </c>
      <c r="C335" s="7" t="s">
        <v>1570</v>
      </c>
      <c r="D335" s="7" t="s">
        <v>1453</v>
      </c>
      <c r="E335" s="30">
        <v>4.2</v>
      </c>
      <c r="F335" s="30">
        <v>3.4</v>
      </c>
      <c r="G335" s="48">
        <v>1.73</v>
      </c>
      <c r="H335" s="8">
        <v>4.5</v>
      </c>
      <c r="I335" s="15">
        <v>3.4</v>
      </c>
      <c r="J335" s="8">
        <v>1.66</v>
      </c>
      <c r="K335" s="4">
        <f t="shared" si="16"/>
        <v>3.11</v>
      </c>
      <c r="L335" s="9">
        <f t="shared" ref="L335:L399" si="18">(SUM(H335:J335)/3)*-1</f>
        <v>-3.186666666666667</v>
      </c>
      <c r="M335" s="5">
        <f t="shared" si="17"/>
        <v>-7.6666666666667105E-2</v>
      </c>
      <c r="N335" s="76" t="s">
        <v>1249</v>
      </c>
    </row>
    <row r="336" spans="1:14" ht="14.5" customHeight="1" thickTop="1" thickBot="1">
      <c r="A336" s="6">
        <v>45033</v>
      </c>
      <c r="B336" s="7" t="s">
        <v>255</v>
      </c>
      <c r="C336" s="7" t="s">
        <v>1571</v>
      </c>
      <c r="D336" s="7" t="s">
        <v>1496</v>
      </c>
      <c r="E336" s="30">
        <v>1.73</v>
      </c>
      <c r="F336" s="30">
        <v>3.2</v>
      </c>
      <c r="G336" s="48">
        <v>4.33</v>
      </c>
      <c r="H336" s="8">
        <v>2.37</v>
      </c>
      <c r="I336" s="8">
        <v>3.1</v>
      </c>
      <c r="J336" s="8">
        <v>3.25</v>
      </c>
      <c r="K336" s="4">
        <f t="shared" si="16"/>
        <v>3.0866666666666664</v>
      </c>
      <c r="L336" s="9">
        <f t="shared" si="18"/>
        <v>-2.9066666666666667</v>
      </c>
      <c r="M336" s="5">
        <f t="shared" si="17"/>
        <v>0.17999999999999972</v>
      </c>
      <c r="N336" s="77" t="s">
        <v>23</v>
      </c>
    </row>
    <row r="337" spans="1:14" ht="14.5" customHeight="1" thickTop="1" thickBot="1">
      <c r="A337" s="6">
        <v>44884</v>
      </c>
      <c r="B337" s="7" t="s">
        <v>1419</v>
      </c>
      <c r="C337" s="7" t="s">
        <v>675</v>
      </c>
      <c r="D337" s="7" t="s">
        <v>915</v>
      </c>
      <c r="E337" s="30">
        <v>1.73</v>
      </c>
      <c r="F337" s="30">
        <v>3.3</v>
      </c>
      <c r="G337" s="48">
        <v>4.33</v>
      </c>
      <c r="H337" s="12">
        <v>1.73</v>
      </c>
      <c r="I337" s="12">
        <v>3.3</v>
      </c>
      <c r="J337" s="12">
        <v>4.33</v>
      </c>
      <c r="K337" s="4">
        <f t="shared" si="16"/>
        <v>3.1199999999999997</v>
      </c>
      <c r="L337" s="9">
        <f t="shared" si="18"/>
        <v>-3.1199999999999997</v>
      </c>
      <c r="M337" s="5">
        <f t="shared" si="17"/>
        <v>0</v>
      </c>
      <c r="N337" s="76" t="s">
        <v>1249</v>
      </c>
    </row>
    <row r="338" spans="1:14" ht="14.5" customHeight="1" thickTop="1" thickBot="1">
      <c r="A338" s="6">
        <v>44885</v>
      </c>
      <c r="B338" s="7" t="s">
        <v>262</v>
      </c>
      <c r="C338" s="7" t="s">
        <v>1055</v>
      </c>
      <c r="D338" s="7" t="s">
        <v>1079</v>
      </c>
      <c r="E338" s="30">
        <v>1.73</v>
      </c>
      <c r="F338" s="30">
        <v>3.5</v>
      </c>
      <c r="G338" s="48">
        <v>4.33</v>
      </c>
      <c r="H338" s="8">
        <v>1.95</v>
      </c>
      <c r="I338" s="8">
        <v>3.4</v>
      </c>
      <c r="J338" s="8">
        <v>3.6</v>
      </c>
      <c r="K338" s="4">
        <f t="shared" ref="K338:K402" si="19">SUM(E338:G338)/3</f>
        <v>3.186666666666667</v>
      </c>
      <c r="L338" s="9">
        <f t="shared" si="18"/>
        <v>-2.9833333333333329</v>
      </c>
      <c r="M338" s="5">
        <f t="shared" si="17"/>
        <v>0.20333333333333403</v>
      </c>
      <c r="N338" s="76" t="s">
        <v>1261</v>
      </c>
    </row>
    <row r="339" spans="1:14" ht="14.5" customHeight="1" thickTop="1" thickBot="1">
      <c r="A339" s="6">
        <v>45137</v>
      </c>
      <c r="B339" s="7" t="s">
        <v>516</v>
      </c>
      <c r="C339" s="7" t="s">
        <v>1098</v>
      </c>
      <c r="D339" s="7" t="s">
        <v>1099</v>
      </c>
      <c r="E339" s="30">
        <v>1.73</v>
      </c>
      <c r="F339" s="30">
        <v>4</v>
      </c>
      <c r="G339" s="48">
        <v>4.33</v>
      </c>
      <c r="H339" s="8">
        <v>2</v>
      </c>
      <c r="I339" s="8">
        <v>3.6</v>
      </c>
      <c r="J339" s="8">
        <v>3.6</v>
      </c>
      <c r="K339" s="4">
        <f t="shared" si="19"/>
        <v>3.3533333333333335</v>
      </c>
      <c r="L339" s="9">
        <f t="shared" si="18"/>
        <v>-3.0666666666666664</v>
      </c>
      <c r="M339" s="5">
        <f t="shared" si="17"/>
        <v>0.28666666666666707</v>
      </c>
      <c r="N339" s="76" t="s">
        <v>1261</v>
      </c>
    </row>
    <row r="340" spans="1:14" ht="14.5" customHeight="1" thickTop="1" thickBot="1">
      <c r="A340" s="6">
        <v>45052</v>
      </c>
      <c r="B340" s="7" t="s">
        <v>1572</v>
      </c>
      <c r="C340" s="7" t="s">
        <v>1573</v>
      </c>
      <c r="D340" s="31" t="s">
        <v>1574</v>
      </c>
      <c r="E340" s="30">
        <v>1.73</v>
      </c>
      <c r="F340" s="30">
        <v>3.5</v>
      </c>
      <c r="G340" s="48">
        <v>4.33</v>
      </c>
      <c r="H340" s="8">
        <v>1.6</v>
      </c>
      <c r="I340" s="8">
        <v>3.6</v>
      </c>
      <c r="J340" s="8">
        <v>5.25</v>
      </c>
      <c r="K340" s="4">
        <f t="shared" si="19"/>
        <v>3.186666666666667</v>
      </c>
      <c r="L340" s="9">
        <f t="shared" si="18"/>
        <v>-3.4833333333333329</v>
      </c>
      <c r="M340" s="5">
        <f t="shared" si="17"/>
        <v>-0.29666666666666597</v>
      </c>
      <c r="N340" s="76" t="s">
        <v>1261</v>
      </c>
    </row>
    <row r="341" spans="1:14" ht="14.5" customHeight="1" thickTop="1" thickBot="1">
      <c r="A341" s="33">
        <v>45192</v>
      </c>
      <c r="B341" s="11" t="s">
        <v>369</v>
      </c>
      <c r="C341" s="7" t="s">
        <v>964</v>
      </c>
      <c r="D341" s="11" t="s">
        <v>838</v>
      </c>
      <c r="E341" s="30">
        <v>1.73</v>
      </c>
      <c r="F341" s="30">
        <v>3.5</v>
      </c>
      <c r="G341" s="48">
        <v>4.33</v>
      </c>
      <c r="H341" s="8">
        <v>1.72</v>
      </c>
      <c r="I341" s="8">
        <v>3.6</v>
      </c>
      <c r="J341" s="8">
        <v>4.75</v>
      </c>
      <c r="K341" s="4">
        <f t="shared" si="19"/>
        <v>3.186666666666667</v>
      </c>
      <c r="L341" s="9">
        <f t="shared" si="18"/>
        <v>-3.3566666666666669</v>
      </c>
      <c r="M341" s="5">
        <f t="shared" si="17"/>
        <v>-0.16999999999999993</v>
      </c>
      <c r="N341" s="77" t="s">
        <v>1253</v>
      </c>
    </row>
    <row r="342" spans="1:14" ht="14.5" customHeight="1" thickTop="1" thickBot="1">
      <c r="A342" s="6">
        <v>45082</v>
      </c>
      <c r="B342" s="7" t="s">
        <v>49</v>
      </c>
      <c r="C342" s="7" t="s">
        <v>50</v>
      </c>
      <c r="D342" s="7" t="s">
        <v>643</v>
      </c>
      <c r="E342" s="30">
        <v>1.73</v>
      </c>
      <c r="F342" s="30">
        <v>3.8</v>
      </c>
      <c r="G342" s="48">
        <v>4.33</v>
      </c>
      <c r="H342" s="8">
        <v>1.66</v>
      </c>
      <c r="I342" s="8">
        <v>4</v>
      </c>
      <c r="J342" s="8">
        <v>5</v>
      </c>
      <c r="K342" s="4">
        <f t="shared" si="19"/>
        <v>3.2866666666666666</v>
      </c>
      <c r="L342" s="9">
        <f t="shared" si="18"/>
        <v>-3.5533333333333332</v>
      </c>
      <c r="M342" s="5">
        <f t="shared" si="17"/>
        <v>-0.26666666666666661</v>
      </c>
      <c r="N342" s="76" t="s">
        <v>1249</v>
      </c>
    </row>
    <row r="343" spans="1:14" ht="14.5" customHeight="1" thickTop="1" thickBot="1">
      <c r="A343" s="57">
        <v>44920</v>
      </c>
      <c r="B343" s="40" t="s">
        <v>56</v>
      </c>
      <c r="C343" s="40" t="s">
        <v>58</v>
      </c>
      <c r="D343" s="40" t="s">
        <v>372</v>
      </c>
      <c r="E343" s="84">
        <v>1.73</v>
      </c>
      <c r="F343" s="84">
        <v>3.8</v>
      </c>
      <c r="G343" s="88">
        <v>4.33</v>
      </c>
      <c r="H343" s="41">
        <v>1.75</v>
      </c>
      <c r="I343" s="41">
        <v>3.75</v>
      </c>
      <c r="J343" s="41">
        <v>4</v>
      </c>
      <c r="K343" s="4">
        <f t="shared" si="19"/>
        <v>3.2866666666666666</v>
      </c>
      <c r="L343" s="9">
        <f t="shared" si="18"/>
        <v>-3.1666666666666665</v>
      </c>
      <c r="M343" s="5">
        <f t="shared" si="17"/>
        <v>0.12000000000000011</v>
      </c>
      <c r="N343" s="78" t="s">
        <v>1256</v>
      </c>
    </row>
    <row r="344" spans="1:14" ht="14.5" customHeight="1" thickTop="1" thickBot="1">
      <c r="A344" s="6">
        <v>45033</v>
      </c>
      <c r="B344" s="7" t="s">
        <v>255</v>
      </c>
      <c r="C344" s="7" t="s">
        <v>801</v>
      </c>
      <c r="D344" s="7" t="s">
        <v>1496</v>
      </c>
      <c r="E344" s="30">
        <v>1.73</v>
      </c>
      <c r="F344" s="30">
        <v>3.2</v>
      </c>
      <c r="G344" s="48">
        <v>4.33</v>
      </c>
      <c r="H344" s="8">
        <v>2.37</v>
      </c>
      <c r="I344" s="8">
        <v>3.1</v>
      </c>
      <c r="J344" s="8">
        <v>3.25</v>
      </c>
      <c r="K344" s="4">
        <f t="shared" si="19"/>
        <v>3.0866666666666664</v>
      </c>
      <c r="L344" s="9">
        <f t="shared" si="18"/>
        <v>-2.9066666666666667</v>
      </c>
      <c r="M344" s="5">
        <f t="shared" si="17"/>
        <v>0.17999999999999972</v>
      </c>
      <c r="N344" s="77" t="s">
        <v>23</v>
      </c>
    </row>
    <row r="345" spans="1:14" ht="14.5" customHeight="1" thickTop="1" thickBot="1">
      <c r="A345" s="6">
        <v>44930</v>
      </c>
      <c r="B345" s="7" t="s">
        <v>56</v>
      </c>
      <c r="C345" s="7" t="s">
        <v>371</v>
      </c>
      <c r="D345" s="7" t="s">
        <v>468</v>
      </c>
      <c r="E345" s="30">
        <v>1.73</v>
      </c>
      <c r="F345" s="30">
        <v>3.75</v>
      </c>
      <c r="G345" s="48">
        <v>4.5</v>
      </c>
      <c r="H345" s="8">
        <v>2.0499999999999998</v>
      </c>
      <c r="I345" s="8">
        <v>3.75</v>
      </c>
      <c r="J345" s="8">
        <v>3.2</v>
      </c>
      <c r="K345" s="4">
        <f t="shared" si="19"/>
        <v>3.3266666666666667</v>
      </c>
      <c r="L345" s="9">
        <f t="shared" si="18"/>
        <v>-3</v>
      </c>
      <c r="M345" s="5">
        <f t="shared" si="17"/>
        <v>0.32666666666666666</v>
      </c>
      <c r="N345" s="77" t="s">
        <v>1253</v>
      </c>
    </row>
    <row r="346" spans="1:14" ht="14.5" customHeight="1" thickTop="1" thickBot="1">
      <c r="A346" s="6">
        <v>45198</v>
      </c>
      <c r="B346" s="7" t="s">
        <v>387</v>
      </c>
      <c r="C346" s="7" t="s">
        <v>1140</v>
      </c>
      <c r="D346" s="7" t="s">
        <v>1202</v>
      </c>
      <c r="E346" s="30">
        <v>1.73</v>
      </c>
      <c r="F346" s="30">
        <v>3.8</v>
      </c>
      <c r="G346" s="48">
        <v>4.5</v>
      </c>
      <c r="H346" s="8">
        <v>1.8</v>
      </c>
      <c r="I346" s="8">
        <v>3.75</v>
      </c>
      <c r="J346" s="8">
        <v>4</v>
      </c>
      <c r="K346" s="4">
        <f t="shared" si="19"/>
        <v>3.3433333333333333</v>
      </c>
      <c r="L346" s="9">
        <f t="shared" si="18"/>
        <v>-3.1833333333333336</v>
      </c>
      <c r="M346" s="5">
        <f t="shared" si="17"/>
        <v>0.1599999999999997</v>
      </c>
      <c r="N346" s="77" t="s">
        <v>1271</v>
      </c>
    </row>
    <row r="347" spans="1:14" ht="14.5" customHeight="1" thickTop="1" thickBot="1">
      <c r="A347" s="6">
        <v>45179</v>
      </c>
      <c r="B347" s="7" t="s">
        <v>1575</v>
      </c>
      <c r="C347" s="7" t="s">
        <v>1576</v>
      </c>
      <c r="D347" s="7" t="s">
        <v>1577</v>
      </c>
      <c r="E347" s="30">
        <v>1.73</v>
      </c>
      <c r="F347" s="30">
        <v>3.4</v>
      </c>
      <c r="G347" s="48">
        <v>4.5</v>
      </c>
      <c r="H347" s="8">
        <v>2.15</v>
      </c>
      <c r="I347" s="8">
        <v>3.1</v>
      </c>
      <c r="J347" s="8">
        <v>3.25</v>
      </c>
      <c r="K347" s="4">
        <f t="shared" si="19"/>
        <v>3.2099999999999995</v>
      </c>
      <c r="L347" s="9">
        <f t="shared" si="18"/>
        <v>-2.8333333333333335</v>
      </c>
      <c r="M347" s="5">
        <f t="shared" si="17"/>
        <v>0.37666666666666604</v>
      </c>
      <c r="N347" s="79" t="s">
        <v>1512</v>
      </c>
    </row>
    <row r="348" spans="1:14" ht="14.5" customHeight="1" thickTop="1" thickBot="1">
      <c r="A348" s="6">
        <v>44986</v>
      </c>
      <c r="B348" s="7" t="s">
        <v>190</v>
      </c>
      <c r="C348" s="7" t="s">
        <v>44</v>
      </c>
      <c r="D348" s="7" t="s">
        <v>1578</v>
      </c>
      <c r="E348" s="30">
        <v>1.73</v>
      </c>
      <c r="F348" s="30">
        <v>3.4</v>
      </c>
      <c r="G348" s="48">
        <v>4.5</v>
      </c>
      <c r="H348" s="8">
        <v>1.6</v>
      </c>
      <c r="I348" s="8">
        <v>3.75</v>
      </c>
      <c r="J348" s="8">
        <v>5.25</v>
      </c>
      <c r="K348" s="4">
        <f t="shared" si="19"/>
        <v>3.2099999999999995</v>
      </c>
      <c r="L348" s="9">
        <f t="shared" si="18"/>
        <v>-3.5333333333333332</v>
      </c>
      <c r="M348" s="5">
        <f t="shared" si="17"/>
        <v>-0.32333333333333369</v>
      </c>
      <c r="N348" s="77" t="s">
        <v>1536</v>
      </c>
    </row>
    <row r="349" spans="1:14" ht="14.5" customHeight="1" thickTop="1" thickBot="1">
      <c r="A349" s="10">
        <v>45194</v>
      </c>
      <c r="B349" s="11" t="s">
        <v>38</v>
      </c>
      <c r="C349" s="7" t="s">
        <v>233</v>
      </c>
      <c r="D349" s="7" t="s">
        <v>928</v>
      </c>
      <c r="E349" s="30">
        <v>1.73</v>
      </c>
      <c r="F349" s="30">
        <v>3.5</v>
      </c>
      <c r="G349" s="48">
        <v>4.5</v>
      </c>
      <c r="H349" s="30">
        <v>1.73</v>
      </c>
      <c r="I349" s="8">
        <v>3.75</v>
      </c>
      <c r="J349" s="8">
        <v>5.25</v>
      </c>
      <c r="K349" s="4">
        <f t="shared" si="19"/>
        <v>3.2433333333333336</v>
      </c>
      <c r="L349" s="9">
        <f t="shared" si="18"/>
        <v>-3.5766666666666667</v>
      </c>
      <c r="M349" s="5">
        <f t="shared" si="17"/>
        <v>-0.33333333333333304</v>
      </c>
      <c r="N349" s="77" t="s">
        <v>1253</v>
      </c>
    </row>
    <row r="350" spans="1:14" ht="14.5" customHeight="1" thickTop="1" thickBot="1">
      <c r="A350" s="10">
        <v>44941</v>
      </c>
      <c r="B350" s="11" t="s">
        <v>262</v>
      </c>
      <c r="C350" s="7" t="s">
        <v>987</v>
      </c>
      <c r="D350" s="7" t="s">
        <v>1079</v>
      </c>
      <c r="E350" s="30">
        <v>1.73</v>
      </c>
      <c r="F350" s="30">
        <v>3.5</v>
      </c>
      <c r="G350" s="48">
        <v>4.5</v>
      </c>
      <c r="H350" s="8">
        <v>1.91</v>
      </c>
      <c r="I350" s="8">
        <v>3.25</v>
      </c>
      <c r="J350" s="8">
        <v>3.8</v>
      </c>
      <c r="K350" s="4">
        <f t="shared" si="19"/>
        <v>3.2433333333333336</v>
      </c>
      <c r="L350" s="9">
        <f t="shared" si="18"/>
        <v>-2.9866666666666668</v>
      </c>
      <c r="M350" s="5">
        <f t="shared" si="17"/>
        <v>0.25666666666666682</v>
      </c>
      <c r="N350" s="78" t="s">
        <v>1256</v>
      </c>
    </row>
    <row r="351" spans="1:14" ht="14.5" customHeight="1" thickTop="1" thickBot="1">
      <c r="A351" s="6">
        <v>45078</v>
      </c>
      <c r="B351" s="7" t="s">
        <v>52</v>
      </c>
      <c r="C351" s="7" t="s">
        <v>1016</v>
      </c>
      <c r="D351" s="7" t="s">
        <v>650</v>
      </c>
      <c r="E351" s="30">
        <v>1.73</v>
      </c>
      <c r="F351" s="30">
        <v>3.75</v>
      </c>
      <c r="G351" s="48">
        <v>4.5</v>
      </c>
      <c r="H351" s="8">
        <v>1.7</v>
      </c>
      <c r="I351" s="8">
        <v>3.75</v>
      </c>
      <c r="J351" s="8">
        <v>5.25</v>
      </c>
      <c r="K351" s="4">
        <f t="shared" si="19"/>
        <v>3.3266666666666667</v>
      </c>
      <c r="L351" s="9">
        <f t="shared" si="18"/>
        <v>-3.5666666666666664</v>
      </c>
      <c r="M351" s="5">
        <f t="shared" si="17"/>
        <v>-0.23999999999999977</v>
      </c>
      <c r="N351" s="77" t="s">
        <v>1253</v>
      </c>
    </row>
    <row r="352" spans="1:14" ht="14.5" customHeight="1" thickTop="1" thickBot="1">
      <c r="A352" s="16">
        <v>45046</v>
      </c>
      <c r="B352" s="11" t="s">
        <v>1579</v>
      </c>
      <c r="C352" s="7" t="s">
        <v>385</v>
      </c>
      <c r="D352" s="7" t="s">
        <v>1561</v>
      </c>
      <c r="E352" s="30">
        <v>1.73</v>
      </c>
      <c r="F352" s="30">
        <v>4</v>
      </c>
      <c r="G352" s="48">
        <v>4.5</v>
      </c>
      <c r="H352" s="8">
        <v>1.72</v>
      </c>
      <c r="I352" s="8">
        <v>3.8</v>
      </c>
      <c r="J352" s="8">
        <v>4.5</v>
      </c>
      <c r="K352" s="4">
        <f t="shared" si="19"/>
        <v>3.41</v>
      </c>
      <c r="L352" s="9">
        <f t="shared" si="18"/>
        <v>-3.34</v>
      </c>
      <c r="M352" s="5">
        <f t="shared" si="17"/>
        <v>7.0000000000000284E-2</v>
      </c>
      <c r="N352" s="81" t="s">
        <v>1270</v>
      </c>
    </row>
    <row r="353" spans="1:14" ht="14.5" customHeight="1" thickTop="1" thickBot="1">
      <c r="A353" s="6">
        <v>45152</v>
      </c>
      <c r="B353" s="7" t="s">
        <v>707</v>
      </c>
      <c r="C353" s="7" t="s">
        <v>953</v>
      </c>
      <c r="D353" s="7" t="s">
        <v>1580</v>
      </c>
      <c r="E353" s="30">
        <v>4.5</v>
      </c>
      <c r="F353" s="30">
        <v>3.75</v>
      </c>
      <c r="G353" s="48">
        <v>1.73</v>
      </c>
      <c r="H353" s="8">
        <v>5.75</v>
      </c>
      <c r="I353" s="8">
        <v>4</v>
      </c>
      <c r="J353" s="8">
        <v>1.6</v>
      </c>
      <c r="K353" s="4">
        <f t="shared" si="19"/>
        <v>3.3266666666666667</v>
      </c>
      <c r="L353" s="9">
        <f t="shared" si="18"/>
        <v>-3.7833333333333332</v>
      </c>
      <c r="M353" s="5">
        <f t="shared" si="17"/>
        <v>-0.45666666666666655</v>
      </c>
      <c r="N353" s="77" t="s">
        <v>1251</v>
      </c>
    </row>
    <row r="354" spans="1:14" ht="14.5" customHeight="1" thickTop="1" thickBot="1">
      <c r="A354" s="6">
        <v>44975</v>
      </c>
      <c r="B354" s="7" t="s">
        <v>46</v>
      </c>
      <c r="C354" s="7" t="s">
        <v>1193</v>
      </c>
      <c r="D354" s="7" t="s">
        <v>82</v>
      </c>
      <c r="E354" s="30">
        <v>4.5</v>
      </c>
      <c r="F354" s="30">
        <v>3.75</v>
      </c>
      <c r="G354" s="48">
        <v>1.73</v>
      </c>
      <c r="H354" s="8">
        <v>4.33</v>
      </c>
      <c r="I354" s="8">
        <v>3.8</v>
      </c>
      <c r="J354" s="8">
        <v>1.73</v>
      </c>
      <c r="K354" s="4">
        <f t="shared" si="19"/>
        <v>3.3266666666666667</v>
      </c>
      <c r="L354" s="9">
        <f t="shared" si="18"/>
        <v>-3.2866666666666666</v>
      </c>
      <c r="M354" s="5">
        <f t="shared" si="17"/>
        <v>4.0000000000000036E-2</v>
      </c>
      <c r="N354" s="77" t="s">
        <v>23</v>
      </c>
    </row>
    <row r="355" spans="1:14" ht="14.5" customHeight="1" thickTop="1" thickBot="1">
      <c r="A355" s="6">
        <v>45005</v>
      </c>
      <c r="B355" s="7" t="s">
        <v>56</v>
      </c>
      <c r="C355" s="7" t="s">
        <v>372</v>
      </c>
      <c r="D355" s="7" t="s">
        <v>80</v>
      </c>
      <c r="E355" s="30">
        <v>4.5</v>
      </c>
      <c r="F355" s="30">
        <v>3.75</v>
      </c>
      <c r="G355" s="48">
        <v>1.73</v>
      </c>
      <c r="H355" s="8">
        <v>5</v>
      </c>
      <c r="I355" s="8">
        <v>4.33</v>
      </c>
      <c r="J355" s="8">
        <v>1.6</v>
      </c>
      <c r="K355" s="4">
        <f t="shared" si="19"/>
        <v>3.3266666666666667</v>
      </c>
      <c r="L355" s="9">
        <f t="shared" si="18"/>
        <v>-3.6433333333333331</v>
      </c>
      <c r="M355" s="5">
        <f t="shared" si="17"/>
        <v>-0.31666666666666643</v>
      </c>
      <c r="N355" s="77" t="s">
        <v>1253</v>
      </c>
    </row>
    <row r="356" spans="1:14" ht="14.5" customHeight="1" thickTop="1" thickBot="1">
      <c r="A356" s="6">
        <v>45177</v>
      </c>
      <c r="B356" s="7" t="s">
        <v>1370</v>
      </c>
      <c r="C356" s="7" t="s">
        <v>1581</v>
      </c>
      <c r="D356" s="7" t="s">
        <v>1582</v>
      </c>
      <c r="E356" s="30">
        <v>4.75</v>
      </c>
      <c r="F356" s="30">
        <v>3.5</v>
      </c>
      <c r="G356" s="48">
        <v>1.73</v>
      </c>
      <c r="H356" s="8">
        <v>5.5</v>
      </c>
      <c r="I356" s="12">
        <v>3.5</v>
      </c>
      <c r="J356" s="8">
        <v>1.66</v>
      </c>
      <c r="K356" s="4">
        <f t="shared" si="19"/>
        <v>3.3266666666666667</v>
      </c>
      <c r="L356" s="9">
        <f t="shared" si="18"/>
        <v>-3.5533333333333332</v>
      </c>
      <c r="M356" s="5">
        <f t="shared" si="17"/>
        <v>-0.22666666666666657</v>
      </c>
      <c r="N356" s="81" t="s">
        <v>1287</v>
      </c>
    </row>
    <row r="357" spans="1:14" ht="14.5" customHeight="1" thickTop="1" thickBot="1">
      <c r="A357" s="6">
        <v>44864</v>
      </c>
      <c r="B357" s="7" t="s">
        <v>309</v>
      </c>
      <c r="C357" s="7" t="s">
        <v>1583</v>
      </c>
      <c r="D357" s="7" t="s">
        <v>1106</v>
      </c>
      <c r="E357" s="30">
        <v>4.75</v>
      </c>
      <c r="F357" s="30">
        <v>3.6</v>
      </c>
      <c r="G357" s="48">
        <v>1.73</v>
      </c>
      <c r="H357" s="8">
        <v>6.5</v>
      </c>
      <c r="I357" s="12">
        <v>3.5</v>
      </c>
      <c r="J357" s="8">
        <v>1.62</v>
      </c>
      <c r="K357" s="4">
        <f t="shared" si="19"/>
        <v>3.36</v>
      </c>
      <c r="L357" s="9">
        <f t="shared" si="18"/>
        <v>-3.8733333333333335</v>
      </c>
      <c r="M357" s="5">
        <f t="shared" si="17"/>
        <v>-0.51333333333333364</v>
      </c>
      <c r="N357" s="77" t="s">
        <v>1258</v>
      </c>
    </row>
    <row r="358" spans="1:14" ht="14.5" customHeight="1" thickTop="1" thickBot="1">
      <c r="A358" s="16">
        <v>44818</v>
      </c>
      <c r="B358" s="11" t="s">
        <v>480</v>
      </c>
      <c r="C358" s="7" t="s">
        <v>843</v>
      </c>
      <c r="D358" s="7" t="s">
        <v>330</v>
      </c>
      <c r="E358" s="30">
        <v>4.75</v>
      </c>
      <c r="F358" s="30">
        <v>3.75</v>
      </c>
      <c r="G358" s="48">
        <v>1.73</v>
      </c>
      <c r="H358" s="8">
        <v>5.75</v>
      </c>
      <c r="I358" s="8">
        <v>4</v>
      </c>
      <c r="J358" s="8">
        <v>1.57</v>
      </c>
      <c r="K358" s="4">
        <f t="shared" si="19"/>
        <v>3.41</v>
      </c>
      <c r="L358" s="9">
        <f t="shared" si="18"/>
        <v>-3.7733333333333334</v>
      </c>
      <c r="M358" s="5">
        <f t="shared" si="17"/>
        <v>-0.36333333333333329</v>
      </c>
      <c r="N358" s="77" t="s">
        <v>1269</v>
      </c>
    </row>
    <row r="359" spans="1:14" ht="14.5" customHeight="1" thickTop="1" thickBot="1">
      <c r="A359" s="6">
        <v>44983</v>
      </c>
      <c r="B359" s="7" t="s">
        <v>132</v>
      </c>
      <c r="C359" s="7" t="s">
        <v>1122</v>
      </c>
      <c r="D359" s="7" t="s">
        <v>887</v>
      </c>
      <c r="E359" s="30">
        <v>4.75</v>
      </c>
      <c r="F359" s="30">
        <v>3.6</v>
      </c>
      <c r="G359" s="48">
        <v>1.73</v>
      </c>
      <c r="H359" s="8">
        <v>4.5</v>
      </c>
      <c r="I359" s="8">
        <v>3.8</v>
      </c>
      <c r="J359" s="8">
        <v>1.75</v>
      </c>
      <c r="K359" s="4">
        <f t="shared" si="19"/>
        <v>3.36</v>
      </c>
      <c r="L359" s="9">
        <f t="shared" si="18"/>
        <v>-3.35</v>
      </c>
      <c r="M359" s="5">
        <f t="shared" si="17"/>
        <v>9.9999999999997868E-3</v>
      </c>
      <c r="N359" s="77" t="s">
        <v>1330</v>
      </c>
    </row>
    <row r="360" spans="1:14" ht="14.5" customHeight="1" thickTop="1" thickBot="1">
      <c r="A360" s="10">
        <v>44975</v>
      </c>
      <c r="B360" s="11" t="s">
        <v>46</v>
      </c>
      <c r="C360" s="7" t="s">
        <v>1193</v>
      </c>
      <c r="D360" s="7" t="s">
        <v>82</v>
      </c>
      <c r="E360" s="30">
        <v>4.75</v>
      </c>
      <c r="F360" s="30">
        <v>3.6</v>
      </c>
      <c r="G360" s="48">
        <v>1.73</v>
      </c>
      <c r="H360" s="8">
        <v>4.33</v>
      </c>
      <c r="I360" s="8">
        <v>3.8</v>
      </c>
      <c r="J360" s="8">
        <v>1.73</v>
      </c>
      <c r="K360" s="4">
        <f t="shared" si="19"/>
        <v>3.36</v>
      </c>
      <c r="L360" s="9">
        <f t="shared" si="18"/>
        <v>-3.2866666666666666</v>
      </c>
      <c r="M360" s="5">
        <f t="shared" si="17"/>
        <v>7.333333333333325E-2</v>
      </c>
      <c r="N360" s="77" t="s">
        <v>23</v>
      </c>
    </row>
    <row r="361" spans="1:14" ht="14.5" customHeight="1" thickTop="1" thickBot="1">
      <c r="A361" s="10">
        <v>45221</v>
      </c>
      <c r="B361" s="18" t="s">
        <v>120</v>
      </c>
      <c r="C361" s="7" t="s">
        <v>1584</v>
      </c>
      <c r="D361" s="7" t="s">
        <v>1585</v>
      </c>
      <c r="E361" s="30">
        <v>1.73</v>
      </c>
      <c r="F361" s="30">
        <v>3.5</v>
      </c>
      <c r="G361" s="48">
        <v>5</v>
      </c>
      <c r="H361" s="8">
        <v>1.72</v>
      </c>
      <c r="I361" s="8">
        <v>3.75</v>
      </c>
      <c r="J361" s="8">
        <v>5.25</v>
      </c>
      <c r="K361" s="4">
        <f t="shared" si="19"/>
        <v>3.41</v>
      </c>
      <c r="L361" s="9">
        <f t="shared" si="18"/>
        <v>-3.5733333333333328</v>
      </c>
      <c r="M361" s="5">
        <f t="shared" si="17"/>
        <v>-0.16333333333333266</v>
      </c>
      <c r="N361" s="77" t="s">
        <v>1425</v>
      </c>
    </row>
    <row r="362" spans="1:14" ht="14.5" customHeight="1" thickTop="1" thickBot="1">
      <c r="A362" s="6">
        <v>45015</v>
      </c>
      <c r="B362" s="7" t="s">
        <v>197</v>
      </c>
      <c r="C362" s="7" t="s">
        <v>621</v>
      </c>
      <c r="D362" s="7" t="s">
        <v>1060</v>
      </c>
      <c r="E362" s="30">
        <v>5</v>
      </c>
      <c r="F362" s="30">
        <v>3.5</v>
      </c>
      <c r="G362" s="48">
        <v>1.73</v>
      </c>
      <c r="H362" s="8">
        <v>5.5</v>
      </c>
      <c r="I362" s="8">
        <v>3.75</v>
      </c>
      <c r="J362" s="8">
        <v>1.66</v>
      </c>
      <c r="K362" s="4">
        <f t="shared" si="19"/>
        <v>3.41</v>
      </c>
      <c r="L362" s="9">
        <f t="shared" si="18"/>
        <v>-3.6366666666666667</v>
      </c>
      <c r="M362" s="5">
        <f t="shared" si="17"/>
        <v>-0.22666666666666657</v>
      </c>
      <c r="N362" s="77" t="s">
        <v>1258</v>
      </c>
    </row>
    <row r="363" spans="1:14" ht="14.5" customHeight="1" thickTop="1" thickBot="1">
      <c r="A363" s="58">
        <v>45089</v>
      </c>
      <c r="B363" s="59" t="s">
        <v>180</v>
      </c>
      <c r="C363" s="60" t="s">
        <v>1091</v>
      </c>
      <c r="D363" s="60" t="s">
        <v>824</v>
      </c>
      <c r="E363" s="85">
        <v>1.73</v>
      </c>
      <c r="F363" s="85">
        <v>3.4</v>
      </c>
      <c r="G363" s="90">
        <v>5.25</v>
      </c>
      <c r="H363" s="46">
        <v>1.61</v>
      </c>
      <c r="I363" s="46">
        <v>3.6</v>
      </c>
      <c r="J363" s="46">
        <v>6</v>
      </c>
      <c r="K363" s="4">
        <f t="shared" si="19"/>
        <v>3.4599999999999995</v>
      </c>
      <c r="L363" s="9">
        <f t="shared" si="18"/>
        <v>-3.7366666666666668</v>
      </c>
      <c r="M363" s="5">
        <f t="shared" si="17"/>
        <v>-0.27666666666666728</v>
      </c>
      <c r="N363" s="76" t="s">
        <v>1261</v>
      </c>
    </row>
    <row r="364" spans="1:14" ht="14.5" customHeight="1" thickTop="1" thickBot="1">
      <c r="A364" s="33">
        <v>44935</v>
      </c>
      <c r="B364" s="17" t="s">
        <v>309</v>
      </c>
      <c r="C364" s="18" t="s">
        <v>1586</v>
      </c>
      <c r="D364" s="18" t="s">
        <v>590</v>
      </c>
      <c r="E364" s="35">
        <v>1.73</v>
      </c>
      <c r="F364" s="35">
        <v>3.5</v>
      </c>
      <c r="G364" s="49">
        <v>5.25</v>
      </c>
      <c r="H364" s="20">
        <v>1.83</v>
      </c>
      <c r="I364" s="20">
        <v>3.2</v>
      </c>
      <c r="J364" s="20">
        <v>5</v>
      </c>
      <c r="K364" s="4">
        <f t="shared" si="19"/>
        <v>3.4933333333333336</v>
      </c>
      <c r="L364" s="9">
        <f t="shared" si="18"/>
        <v>-3.3433333333333337</v>
      </c>
      <c r="M364" s="5">
        <f t="shared" si="17"/>
        <v>0.14999999999999991</v>
      </c>
      <c r="N364" s="76" t="s">
        <v>1261</v>
      </c>
    </row>
    <row r="365" spans="1:14" ht="14.5" customHeight="1" thickTop="1" thickBot="1">
      <c r="A365" s="33">
        <v>45042</v>
      </c>
      <c r="B365" s="18" t="s">
        <v>197</v>
      </c>
      <c r="C365" s="18" t="s">
        <v>868</v>
      </c>
      <c r="D365" s="18" t="s">
        <v>621</v>
      </c>
      <c r="E365" s="35">
        <v>1.73</v>
      </c>
      <c r="F365" s="35">
        <v>3.6</v>
      </c>
      <c r="G365" s="49">
        <v>5.25</v>
      </c>
      <c r="H365" s="20">
        <v>1.57</v>
      </c>
      <c r="I365" s="20">
        <v>3.75</v>
      </c>
      <c r="J365" s="20">
        <v>6.5</v>
      </c>
      <c r="K365" s="4">
        <f t="shared" si="19"/>
        <v>3.5266666666666668</v>
      </c>
      <c r="L365" s="9">
        <f t="shared" si="18"/>
        <v>-3.94</v>
      </c>
      <c r="M365" s="5">
        <f t="shared" si="17"/>
        <v>-0.41333333333333311</v>
      </c>
      <c r="N365" s="77" t="s">
        <v>23</v>
      </c>
    </row>
    <row r="366" spans="1:14" ht="14.5" customHeight="1" thickTop="1" thickBot="1">
      <c r="A366" s="34">
        <v>44956</v>
      </c>
      <c r="B366" s="18" t="s">
        <v>1587</v>
      </c>
      <c r="C366" s="18" t="s">
        <v>1588</v>
      </c>
      <c r="D366" s="18" t="s">
        <v>1589</v>
      </c>
      <c r="E366" s="35">
        <v>1.75</v>
      </c>
      <c r="F366" s="35">
        <v>3.75</v>
      </c>
      <c r="G366" s="49">
        <v>3.6</v>
      </c>
      <c r="H366" s="20">
        <v>1.7</v>
      </c>
      <c r="I366" s="20">
        <v>3.8</v>
      </c>
      <c r="J366" s="20">
        <v>4</v>
      </c>
      <c r="K366" s="4">
        <f t="shared" si="19"/>
        <v>3.0333333333333332</v>
      </c>
      <c r="L366" s="9">
        <f t="shared" si="18"/>
        <v>-3.1666666666666665</v>
      </c>
      <c r="M366" s="5">
        <f t="shared" si="17"/>
        <v>-0.1333333333333333</v>
      </c>
      <c r="N366" s="77" t="s">
        <v>1305</v>
      </c>
    </row>
    <row r="367" spans="1:14" ht="14.5" customHeight="1" thickTop="1" thickBot="1">
      <c r="A367" s="33">
        <v>45045</v>
      </c>
      <c r="B367" s="17" t="s">
        <v>1110</v>
      </c>
      <c r="C367" s="18" t="s">
        <v>1590</v>
      </c>
      <c r="D367" s="18" t="s">
        <v>1591</v>
      </c>
      <c r="E367" s="35">
        <v>1.75</v>
      </c>
      <c r="F367" s="35">
        <v>3.75</v>
      </c>
      <c r="G367" s="49">
        <v>3.6</v>
      </c>
      <c r="H367" s="20">
        <v>1.5</v>
      </c>
      <c r="I367" s="20">
        <v>4.5</v>
      </c>
      <c r="J367" s="20">
        <v>4.5</v>
      </c>
      <c r="K367" s="4">
        <f t="shared" si="19"/>
        <v>3.0333333333333332</v>
      </c>
      <c r="L367" s="9">
        <f t="shared" si="18"/>
        <v>-3.5</v>
      </c>
      <c r="M367" s="5">
        <f t="shared" si="17"/>
        <v>-0.46666666666666679</v>
      </c>
      <c r="N367" s="76" t="s">
        <v>1261</v>
      </c>
    </row>
    <row r="368" spans="1:14" ht="14.5" customHeight="1" thickTop="1" thickBot="1">
      <c r="A368" s="34">
        <v>45019</v>
      </c>
      <c r="B368" s="18" t="s">
        <v>1592</v>
      </c>
      <c r="C368" s="18" t="s">
        <v>1593</v>
      </c>
      <c r="D368" s="18" t="s">
        <v>1594</v>
      </c>
      <c r="E368" s="35">
        <v>1.75</v>
      </c>
      <c r="F368" s="35">
        <v>3.75</v>
      </c>
      <c r="G368" s="49">
        <v>3.6</v>
      </c>
      <c r="H368" s="20">
        <v>1.53</v>
      </c>
      <c r="I368" s="20">
        <v>4.2</v>
      </c>
      <c r="J368" s="20">
        <v>4.75</v>
      </c>
      <c r="K368" s="4">
        <f t="shared" si="19"/>
        <v>3.0333333333333332</v>
      </c>
      <c r="L368" s="9">
        <f t="shared" si="18"/>
        <v>-3.4933333333333336</v>
      </c>
      <c r="M368" s="5">
        <f t="shared" si="17"/>
        <v>-0.46000000000000041</v>
      </c>
      <c r="N368" s="77" t="s">
        <v>1253</v>
      </c>
    </row>
    <row r="369" spans="1:14" ht="14.5" customHeight="1" thickTop="1" thickBot="1">
      <c r="A369" s="33">
        <v>45045</v>
      </c>
      <c r="B369" s="17" t="s">
        <v>1201</v>
      </c>
      <c r="C369" s="18" t="s">
        <v>1595</v>
      </c>
      <c r="D369" s="18" t="s">
        <v>1596</v>
      </c>
      <c r="E369" s="35">
        <v>3.6</v>
      </c>
      <c r="F369" s="35">
        <v>3.75</v>
      </c>
      <c r="G369" s="49">
        <v>1.75</v>
      </c>
      <c r="H369" s="20">
        <v>3.5</v>
      </c>
      <c r="I369" s="20">
        <v>4</v>
      </c>
      <c r="J369" s="20">
        <v>1.7</v>
      </c>
      <c r="K369" s="4">
        <f t="shared" si="19"/>
        <v>3.0333333333333332</v>
      </c>
      <c r="L369" s="9">
        <f t="shared" si="18"/>
        <v>-3.0666666666666664</v>
      </c>
      <c r="M369" s="5">
        <f t="shared" si="17"/>
        <v>-3.3333333333333215E-2</v>
      </c>
      <c r="N369" s="77" t="s">
        <v>1330</v>
      </c>
    </row>
    <row r="370" spans="1:14" ht="14.5" customHeight="1" thickTop="1" thickBot="1">
      <c r="A370" s="33">
        <v>44962</v>
      </c>
      <c r="B370" s="17" t="s">
        <v>294</v>
      </c>
      <c r="C370" s="18" t="s">
        <v>1172</v>
      </c>
      <c r="D370" s="18" t="s">
        <v>1423</v>
      </c>
      <c r="E370" s="35">
        <v>3.6</v>
      </c>
      <c r="F370" s="35">
        <v>4</v>
      </c>
      <c r="G370" s="49">
        <v>1.75</v>
      </c>
      <c r="H370" s="20">
        <v>4.2</v>
      </c>
      <c r="I370" s="20">
        <v>4.2</v>
      </c>
      <c r="J370" s="20">
        <v>1.65</v>
      </c>
      <c r="K370" s="4">
        <f t="shared" si="19"/>
        <v>3.1166666666666667</v>
      </c>
      <c r="L370" s="9">
        <f t="shared" si="18"/>
        <v>-3.35</v>
      </c>
      <c r="M370" s="5">
        <f t="shared" si="17"/>
        <v>-0.23333333333333339</v>
      </c>
      <c r="N370" s="76" t="s">
        <v>1261</v>
      </c>
    </row>
    <row r="371" spans="1:14" ht="14.5" customHeight="1" thickTop="1" thickBot="1">
      <c r="A371" s="16">
        <v>45054</v>
      </c>
      <c r="B371" s="11" t="s">
        <v>1597</v>
      </c>
      <c r="C371" s="61" t="s">
        <v>1598</v>
      </c>
      <c r="D371" s="61" t="s">
        <v>1599</v>
      </c>
      <c r="E371" s="87">
        <v>1.75</v>
      </c>
      <c r="F371" s="74">
        <v>3.4</v>
      </c>
      <c r="G371" s="91">
        <v>4</v>
      </c>
      <c r="H371" s="20">
        <v>1.67</v>
      </c>
      <c r="I371" s="68">
        <v>3.5</v>
      </c>
      <c r="J371" s="68">
        <v>4.2</v>
      </c>
      <c r="K371" s="4">
        <f t="shared" si="19"/>
        <v>3.0500000000000003</v>
      </c>
      <c r="L371" s="9">
        <f t="shared" si="18"/>
        <v>-3.1233333333333335</v>
      </c>
      <c r="M371" s="5">
        <f t="shared" si="17"/>
        <v>-7.333333333333325E-2</v>
      </c>
      <c r="N371" s="77" t="s">
        <v>1269</v>
      </c>
    </row>
    <row r="372" spans="1:14" ht="14.5" customHeight="1" thickTop="1" thickBot="1">
      <c r="A372" s="33">
        <v>45117</v>
      </c>
      <c r="B372" s="17" t="s">
        <v>735</v>
      </c>
      <c r="C372" s="18" t="s">
        <v>1600</v>
      </c>
      <c r="D372" s="18" t="s">
        <v>1601</v>
      </c>
      <c r="E372" s="35">
        <v>1.75</v>
      </c>
      <c r="F372" s="35">
        <v>3.4</v>
      </c>
      <c r="G372" s="49">
        <v>4</v>
      </c>
      <c r="H372" s="20">
        <v>1.72</v>
      </c>
      <c r="I372" s="20">
        <v>3.3</v>
      </c>
      <c r="J372" s="20">
        <v>4.5</v>
      </c>
      <c r="K372" s="4">
        <f t="shared" si="19"/>
        <v>3.0500000000000003</v>
      </c>
      <c r="L372" s="9">
        <f t="shared" si="18"/>
        <v>-3.1733333333333333</v>
      </c>
      <c r="M372" s="5">
        <f t="shared" si="17"/>
        <v>-0.12333333333333307</v>
      </c>
      <c r="N372" s="76" t="s">
        <v>1261</v>
      </c>
    </row>
    <row r="373" spans="1:14" ht="14.5" customHeight="1" thickTop="1" thickBot="1">
      <c r="A373" s="33">
        <v>45105</v>
      </c>
      <c r="B373" s="17" t="s">
        <v>891</v>
      </c>
      <c r="C373" s="18" t="s">
        <v>1602</v>
      </c>
      <c r="D373" s="18" t="s">
        <v>892</v>
      </c>
      <c r="E373" s="35">
        <v>1.75</v>
      </c>
      <c r="F373" s="35">
        <v>3.4</v>
      </c>
      <c r="G373" s="49">
        <v>4</v>
      </c>
      <c r="H373" s="20">
        <v>1.55</v>
      </c>
      <c r="I373" s="20">
        <v>4</v>
      </c>
      <c r="J373" s="20">
        <v>6.5</v>
      </c>
      <c r="K373" s="4">
        <f t="shared" si="19"/>
        <v>3.0500000000000003</v>
      </c>
      <c r="L373" s="9">
        <f t="shared" si="18"/>
        <v>-4.0166666666666666</v>
      </c>
      <c r="M373" s="5">
        <f t="shared" si="17"/>
        <v>-0.96666666666666634</v>
      </c>
      <c r="N373" s="77" t="s">
        <v>23</v>
      </c>
    </row>
    <row r="374" spans="1:14" ht="14.5" customHeight="1" thickTop="1" thickBot="1">
      <c r="A374" s="33">
        <v>45054</v>
      </c>
      <c r="B374" s="17" t="s">
        <v>1597</v>
      </c>
      <c r="C374" s="18" t="s">
        <v>1598</v>
      </c>
      <c r="D374" s="18" t="s">
        <v>1599</v>
      </c>
      <c r="E374" s="35">
        <v>1.75</v>
      </c>
      <c r="F374" s="35">
        <v>3.4</v>
      </c>
      <c r="G374" s="49">
        <v>4</v>
      </c>
      <c r="H374" s="20">
        <v>1.67</v>
      </c>
      <c r="I374" s="20">
        <v>3.5</v>
      </c>
      <c r="J374" s="20">
        <v>4.2</v>
      </c>
      <c r="K374" s="4">
        <f t="shared" si="19"/>
        <v>3.0500000000000003</v>
      </c>
      <c r="L374" s="9">
        <f t="shared" si="18"/>
        <v>-3.1233333333333335</v>
      </c>
      <c r="M374" s="5">
        <f t="shared" si="17"/>
        <v>-7.333333333333325E-2</v>
      </c>
      <c r="N374" s="81" t="s">
        <v>1287</v>
      </c>
    </row>
    <row r="375" spans="1:14" ht="14.5" customHeight="1" thickTop="1" thickBot="1">
      <c r="A375" s="33">
        <v>45223</v>
      </c>
      <c r="B375" s="17" t="s">
        <v>100</v>
      </c>
      <c r="C375" s="18" t="s">
        <v>1118</v>
      </c>
      <c r="D375" s="18" t="s">
        <v>101</v>
      </c>
      <c r="E375" s="35">
        <v>1.75</v>
      </c>
      <c r="F375" s="35">
        <v>3.6</v>
      </c>
      <c r="G375" s="49">
        <v>4</v>
      </c>
      <c r="H375" s="20">
        <v>1.67</v>
      </c>
      <c r="I375" s="20">
        <v>3.75</v>
      </c>
      <c r="J375" s="20">
        <v>4.33</v>
      </c>
      <c r="K375" s="4">
        <f t="shared" si="19"/>
        <v>3.1166666666666667</v>
      </c>
      <c r="L375" s="9">
        <f t="shared" si="18"/>
        <v>-3.25</v>
      </c>
      <c r="M375" s="5">
        <f t="shared" si="17"/>
        <v>-0.1333333333333333</v>
      </c>
      <c r="N375" s="77" t="s">
        <v>1269</v>
      </c>
    </row>
    <row r="376" spans="1:14" ht="14.5" customHeight="1" thickTop="1" thickBot="1">
      <c r="A376" s="16">
        <v>45083</v>
      </c>
      <c r="B376" s="11" t="s">
        <v>555</v>
      </c>
      <c r="C376" s="21" t="s">
        <v>557</v>
      </c>
      <c r="D376" s="21" t="s">
        <v>990</v>
      </c>
      <c r="E376" s="30">
        <v>1.75</v>
      </c>
      <c r="F376" s="30">
        <v>3.75</v>
      </c>
      <c r="G376" s="48">
        <v>4</v>
      </c>
      <c r="H376" s="8">
        <v>2.0499999999999998</v>
      </c>
      <c r="I376" s="8">
        <v>3.6</v>
      </c>
      <c r="J376" s="8">
        <v>3.6</v>
      </c>
      <c r="K376" s="4">
        <f t="shared" si="19"/>
        <v>3.1666666666666665</v>
      </c>
      <c r="L376" s="9">
        <f t="shared" si="18"/>
        <v>-3.0833333333333335</v>
      </c>
      <c r="M376" s="5">
        <f t="shared" si="17"/>
        <v>8.3333333333333037E-2</v>
      </c>
      <c r="N376" s="76" t="s">
        <v>1261</v>
      </c>
    </row>
    <row r="377" spans="1:14" ht="14.5" customHeight="1" thickTop="1" thickBot="1">
      <c r="A377" s="16">
        <v>44836</v>
      </c>
      <c r="B377" s="11" t="s">
        <v>52</v>
      </c>
      <c r="C377" s="21" t="s">
        <v>767</v>
      </c>
      <c r="D377" s="21" t="s">
        <v>349</v>
      </c>
      <c r="E377" s="30">
        <v>1.75</v>
      </c>
      <c r="F377" s="35">
        <v>4</v>
      </c>
      <c r="G377" s="48">
        <v>4</v>
      </c>
      <c r="H377" s="8">
        <v>1.4</v>
      </c>
      <c r="I377" s="8">
        <v>5</v>
      </c>
      <c r="J377" s="8">
        <v>6.5</v>
      </c>
      <c r="K377" s="4">
        <f t="shared" si="19"/>
        <v>3.25</v>
      </c>
      <c r="L377" s="9">
        <f t="shared" si="18"/>
        <v>-4.3</v>
      </c>
      <c r="M377" s="5">
        <f t="shared" si="17"/>
        <v>-1.0499999999999998</v>
      </c>
      <c r="N377" s="77" t="s">
        <v>1251</v>
      </c>
    </row>
    <row r="378" spans="1:14" ht="14.5" customHeight="1" thickTop="1" thickBot="1">
      <c r="A378" s="33">
        <v>45156</v>
      </c>
      <c r="B378" s="17" t="s">
        <v>89</v>
      </c>
      <c r="C378" s="18" t="s">
        <v>1603</v>
      </c>
      <c r="D378" s="18" t="s">
        <v>1580</v>
      </c>
      <c r="E378" s="35">
        <v>4</v>
      </c>
      <c r="F378" s="35">
        <v>3.6</v>
      </c>
      <c r="G378" s="49">
        <v>1.75</v>
      </c>
      <c r="H378" s="20">
        <v>4.2</v>
      </c>
      <c r="I378" s="20">
        <v>3.75</v>
      </c>
      <c r="J378" s="20">
        <v>1.7</v>
      </c>
      <c r="K378" s="4">
        <f t="shared" si="19"/>
        <v>3.1166666666666667</v>
      </c>
      <c r="L378" s="9">
        <f t="shared" si="18"/>
        <v>-3.2166666666666668</v>
      </c>
      <c r="M378" s="5">
        <f t="shared" si="17"/>
        <v>-0.10000000000000009</v>
      </c>
      <c r="N378" s="77" t="s">
        <v>1305</v>
      </c>
    </row>
    <row r="379" spans="1:14" ht="14.5" customHeight="1" thickTop="1" thickBot="1">
      <c r="A379" s="33">
        <v>44821</v>
      </c>
      <c r="B379" s="17" t="s">
        <v>32</v>
      </c>
      <c r="C379" s="18" t="s">
        <v>247</v>
      </c>
      <c r="D379" s="18" t="s">
        <v>227</v>
      </c>
      <c r="E379" s="35">
        <v>4</v>
      </c>
      <c r="F379" s="35">
        <v>3.6</v>
      </c>
      <c r="G379" s="49">
        <v>1.75</v>
      </c>
      <c r="H379" s="20">
        <v>3.5</v>
      </c>
      <c r="I379" s="19">
        <v>3.6</v>
      </c>
      <c r="J379" s="20">
        <v>2.0499999999999998</v>
      </c>
      <c r="K379" s="4">
        <f t="shared" si="19"/>
        <v>3.1166666666666667</v>
      </c>
      <c r="L379" s="9">
        <f t="shared" si="18"/>
        <v>-3.0499999999999994</v>
      </c>
      <c r="M379" s="5">
        <f t="shared" si="17"/>
        <v>6.6666666666667318E-2</v>
      </c>
      <c r="N379" s="77" t="s">
        <v>1305</v>
      </c>
    </row>
    <row r="380" spans="1:14" ht="14.5" customHeight="1" thickTop="1" thickBot="1">
      <c r="A380" s="33">
        <v>45082</v>
      </c>
      <c r="B380" s="17" t="s">
        <v>1604</v>
      </c>
      <c r="C380" s="18" t="s">
        <v>1605</v>
      </c>
      <c r="D380" s="62" t="s">
        <v>217</v>
      </c>
      <c r="E380" s="35">
        <v>4</v>
      </c>
      <c r="F380" s="35">
        <v>3.5</v>
      </c>
      <c r="G380" s="49">
        <v>1.75</v>
      </c>
      <c r="H380" s="20">
        <v>3.2</v>
      </c>
      <c r="I380" s="20">
        <v>3.4</v>
      </c>
      <c r="J380" s="20">
        <v>2</v>
      </c>
      <c r="K380" s="4">
        <f t="shared" si="19"/>
        <v>3.0833333333333335</v>
      </c>
      <c r="L380" s="9">
        <f t="shared" si="18"/>
        <v>-2.8666666666666667</v>
      </c>
      <c r="M380" s="5">
        <f t="shared" si="17"/>
        <v>0.21666666666666679</v>
      </c>
      <c r="N380" s="81" t="s">
        <v>1287</v>
      </c>
    </row>
    <row r="381" spans="1:14" ht="14.5" customHeight="1" thickTop="1" thickBot="1">
      <c r="A381" s="33">
        <v>45088</v>
      </c>
      <c r="B381" s="63" t="s">
        <v>369</v>
      </c>
      <c r="C381" s="18" t="s">
        <v>997</v>
      </c>
      <c r="D381" s="18" t="s">
        <v>998</v>
      </c>
      <c r="E381" s="35">
        <v>1.75</v>
      </c>
      <c r="F381" s="35">
        <v>3.4</v>
      </c>
      <c r="G381" s="49">
        <v>4.2</v>
      </c>
      <c r="H381" s="20">
        <v>1.75</v>
      </c>
      <c r="I381" s="20">
        <v>3.5</v>
      </c>
      <c r="J381" s="20">
        <v>5.25</v>
      </c>
      <c r="K381" s="4">
        <f t="shared" si="19"/>
        <v>3.1166666666666671</v>
      </c>
      <c r="L381" s="9">
        <f t="shared" si="18"/>
        <v>-3.5</v>
      </c>
      <c r="M381" s="5">
        <f t="shared" si="17"/>
        <v>-0.38333333333333286</v>
      </c>
      <c r="N381" s="77" t="s">
        <v>1330</v>
      </c>
    </row>
    <row r="382" spans="1:14" ht="14.5" customHeight="1" thickTop="1" thickBot="1">
      <c r="A382" s="33">
        <v>44765</v>
      </c>
      <c r="B382" s="63" t="s">
        <v>1314</v>
      </c>
      <c r="C382" s="18" t="s">
        <v>722</v>
      </c>
      <c r="D382" s="18" t="s">
        <v>564</v>
      </c>
      <c r="E382" s="35">
        <v>1.75</v>
      </c>
      <c r="F382" s="35">
        <v>3.5</v>
      </c>
      <c r="G382" s="49">
        <v>4.2</v>
      </c>
      <c r="H382" s="20">
        <v>1.62</v>
      </c>
      <c r="I382" s="20">
        <v>3.6</v>
      </c>
      <c r="J382" s="20">
        <v>5</v>
      </c>
      <c r="K382" s="4">
        <f t="shared" si="19"/>
        <v>3.15</v>
      </c>
      <c r="L382" s="9">
        <f t="shared" si="18"/>
        <v>-3.4066666666666667</v>
      </c>
      <c r="M382" s="5">
        <f t="shared" si="17"/>
        <v>-0.25666666666666682</v>
      </c>
      <c r="N382" s="76" t="s">
        <v>1249</v>
      </c>
    </row>
    <row r="383" spans="1:14" ht="14.5" customHeight="1" thickTop="1" thickBot="1">
      <c r="A383" s="33">
        <v>45082</v>
      </c>
      <c r="B383" s="63" t="s">
        <v>46</v>
      </c>
      <c r="C383" s="18" t="s">
        <v>157</v>
      </c>
      <c r="D383" s="62" t="s">
        <v>666</v>
      </c>
      <c r="E383" s="35">
        <v>1.75</v>
      </c>
      <c r="F383" s="35">
        <v>3.8</v>
      </c>
      <c r="G383" s="49">
        <v>4.2</v>
      </c>
      <c r="H383" s="20">
        <v>1.55</v>
      </c>
      <c r="I383" s="20">
        <v>4.33</v>
      </c>
      <c r="J383" s="20">
        <v>4.75</v>
      </c>
      <c r="K383" s="4">
        <f t="shared" si="19"/>
        <v>3.25</v>
      </c>
      <c r="L383" s="9">
        <f t="shared" si="18"/>
        <v>-3.543333333333333</v>
      </c>
      <c r="M383" s="5">
        <f t="shared" si="17"/>
        <v>-0.293333333333333</v>
      </c>
      <c r="N383" s="77" t="s">
        <v>1251</v>
      </c>
    </row>
    <row r="384" spans="1:14" ht="14.5" customHeight="1" thickTop="1" thickBot="1">
      <c r="A384" s="33">
        <v>45228</v>
      </c>
      <c r="B384" s="63" t="s">
        <v>568</v>
      </c>
      <c r="C384" s="18" t="s">
        <v>1952</v>
      </c>
      <c r="D384" s="65" t="s">
        <v>1953</v>
      </c>
      <c r="E384" s="35">
        <v>1.75</v>
      </c>
      <c r="F384" s="35">
        <v>3.8</v>
      </c>
      <c r="G384" s="49">
        <v>4.2</v>
      </c>
      <c r="H384" s="20">
        <v>1.6</v>
      </c>
      <c r="I384" s="20">
        <v>4.2</v>
      </c>
      <c r="J384" s="20">
        <v>5</v>
      </c>
      <c r="K384" s="4">
        <f t="shared" ref="K384" si="20">SUM(E384:G384)/3</f>
        <v>3.25</v>
      </c>
      <c r="L384" s="9">
        <f t="shared" ref="L384" si="21">(SUM(H384:J384)/3)*-1</f>
        <v>-3.6</v>
      </c>
      <c r="M384" s="5">
        <f t="shared" si="17"/>
        <v>-0.35000000000000009</v>
      </c>
      <c r="N384" s="80" t="s">
        <v>1256</v>
      </c>
    </row>
    <row r="385" spans="1:14" ht="14.5" customHeight="1" thickTop="1" thickBot="1">
      <c r="A385" s="16">
        <v>44875</v>
      </c>
      <c r="B385" s="11" t="s">
        <v>1314</v>
      </c>
      <c r="C385" s="32" t="s">
        <v>722</v>
      </c>
      <c r="D385" s="7" t="s">
        <v>179</v>
      </c>
      <c r="E385" s="30">
        <v>1.75</v>
      </c>
      <c r="F385" s="30">
        <v>3.6</v>
      </c>
      <c r="G385" s="48">
        <v>4.2</v>
      </c>
      <c r="H385" s="8">
        <v>1.95</v>
      </c>
      <c r="I385" s="8">
        <v>3.4</v>
      </c>
      <c r="J385" s="8">
        <v>3.5</v>
      </c>
      <c r="K385" s="4">
        <f t="shared" si="19"/>
        <v>3.1833333333333336</v>
      </c>
      <c r="L385" s="9">
        <f t="shared" si="18"/>
        <v>-2.9499999999999997</v>
      </c>
      <c r="M385" s="5">
        <f t="shared" si="17"/>
        <v>0.23333333333333384</v>
      </c>
      <c r="N385" s="81" t="s">
        <v>1270</v>
      </c>
    </row>
    <row r="386" spans="1:14" ht="14.5" customHeight="1" thickTop="1" thickBot="1">
      <c r="A386" s="33">
        <v>44971</v>
      </c>
      <c r="B386" s="17" t="s">
        <v>1606</v>
      </c>
      <c r="C386" s="18" t="s">
        <v>529</v>
      </c>
      <c r="D386" s="18" t="s">
        <v>1022</v>
      </c>
      <c r="E386" s="35">
        <v>4.2</v>
      </c>
      <c r="F386" s="35">
        <v>3.5</v>
      </c>
      <c r="G386" s="49">
        <v>1.75</v>
      </c>
      <c r="H386" s="20">
        <v>5.75</v>
      </c>
      <c r="I386" s="20">
        <v>3.4</v>
      </c>
      <c r="J386" s="20">
        <v>1.7</v>
      </c>
      <c r="K386" s="4">
        <f t="shared" si="19"/>
        <v>3.15</v>
      </c>
      <c r="L386" s="9">
        <f t="shared" si="18"/>
        <v>-3.6166666666666667</v>
      </c>
      <c r="M386" s="5">
        <f t="shared" ref="M386:M449" si="22">SUM(K386:L386)</f>
        <v>-0.46666666666666679</v>
      </c>
      <c r="N386" s="77" t="s">
        <v>1330</v>
      </c>
    </row>
    <row r="387" spans="1:14" ht="14.5" customHeight="1" thickTop="1" thickBot="1">
      <c r="A387" s="33">
        <v>45122</v>
      </c>
      <c r="B387" s="17" t="s">
        <v>384</v>
      </c>
      <c r="C387" s="62" t="s">
        <v>1130</v>
      </c>
      <c r="D387" s="18" t="s">
        <v>385</v>
      </c>
      <c r="E387" s="35">
        <v>4.2</v>
      </c>
      <c r="F387" s="35">
        <v>3.5</v>
      </c>
      <c r="G387" s="49">
        <v>1.75</v>
      </c>
      <c r="H387" s="20">
        <v>4.5</v>
      </c>
      <c r="I387" s="20">
        <v>3.6</v>
      </c>
      <c r="J387" s="20">
        <v>1.66</v>
      </c>
      <c r="K387" s="4">
        <f t="shared" si="19"/>
        <v>3.15</v>
      </c>
      <c r="L387" s="9">
        <f t="shared" si="18"/>
        <v>-3.2533333333333334</v>
      </c>
      <c r="M387" s="5">
        <f t="shared" si="22"/>
        <v>-0.1033333333333335</v>
      </c>
      <c r="N387" s="77" t="s">
        <v>1425</v>
      </c>
    </row>
    <row r="388" spans="1:14" ht="14.5" customHeight="1" thickTop="1" thickBot="1">
      <c r="A388" s="10">
        <v>45060</v>
      </c>
      <c r="B388" s="11" t="s">
        <v>568</v>
      </c>
      <c r="C388" s="21" t="s">
        <v>1607</v>
      </c>
      <c r="D388" s="21" t="s">
        <v>1608</v>
      </c>
      <c r="E388" s="30">
        <v>4.2</v>
      </c>
      <c r="F388" s="30">
        <v>3.5</v>
      </c>
      <c r="G388" s="48">
        <v>1.75</v>
      </c>
      <c r="H388" s="8">
        <v>5.25</v>
      </c>
      <c r="I388" s="8">
        <v>4</v>
      </c>
      <c r="J388" s="8">
        <v>1.66</v>
      </c>
      <c r="K388" s="64">
        <f t="shared" si="19"/>
        <v>3.15</v>
      </c>
      <c r="L388" s="9">
        <f t="shared" si="18"/>
        <v>-3.6366666666666667</v>
      </c>
      <c r="M388" s="5">
        <f t="shared" si="22"/>
        <v>-0.4866666666666668</v>
      </c>
      <c r="N388" s="77" t="s">
        <v>1269</v>
      </c>
    </row>
    <row r="389" spans="1:14" ht="14.5" customHeight="1" thickTop="1" thickBot="1">
      <c r="A389" s="33">
        <v>45107</v>
      </c>
      <c r="B389" s="17" t="s">
        <v>273</v>
      </c>
      <c r="C389" s="18" t="s">
        <v>789</v>
      </c>
      <c r="D389" s="18" t="s">
        <v>275</v>
      </c>
      <c r="E389" s="35">
        <v>4.2</v>
      </c>
      <c r="F389" s="35">
        <v>3.5</v>
      </c>
      <c r="G389" s="49">
        <v>1.75</v>
      </c>
      <c r="H389" s="20">
        <v>2.5</v>
      </c>
      <c r="I389" s="20">
        <v>3.3</v>
      </c>
      <c r="J389" s="20">
        <v>2.87</v>
      </c>
      <c r="K389" s="4">
        <f t="shared" si="19"/>
        <v>3.15</v>
      </c>
      <c r="L389" s="9">
        <f t="shared" si="18"/>
        <v>-2.89</v>
      </c>
      <c r="M389" s="5">
        <f t="shared" si="22"/>
        <v>0.25999999999999979</v>
      </c>
      <c r="N389" s="76" t="s">
        <v>1261</v>
      </c>
    </row>
    <row r="390" spans="1:14" ht="14.5" customHeight="1" thickTop="1" thickBot="1">
      <c r="A390" s="33">
        <v>45149</v>
      </c>
      <c r="B390" s="17" t="s">
        <v>1367</v>
      </c>
      <c r="C390" s="18" t="s">
        <v>1293</v>
      </c>
      <c r="D390" s="18" t="s">
        <v>1609</v>
      </c>
      <c r="E390" s="35">
        <v>1.75</v>
      </c>
      <c r="F390" s="35">
        <v>3.2</v>
      </c>
      <c r="G390" s="49">
        <v>4.33</v>
      </c>
      <c r="H390" s="20">
        <v>1.66</v>
      </c>
      <c r="I390" s="20">
        <v>3.6</v>
      </c>
      <c r="J390" s="20">
        <v>5</v>
      </c>
      <c r="K390" s="4">
        <f t="shared" si="19"/>
        <v>3.0933333333333337</v>
      </c>
      <c r="L390" s="9">
        <f t="shared" si="18"/>
        <v>-3.42</v>
      </c>
      <c r="M390" s="5">
        <f t="shared" si="22"/>
        <v>-0.32666666666666622</v>
      </c>
      <c r="N390" s="76" t="s">
        <v>1249</v>
      </c>
    </row>
    <row r="391" spans="1:14" ht="14.5" customHeight="1" thickTop="1" thickBot="1">
      <c r="A391" s="51">
        <v>44722</v>
      </c>
      <c r="B391" s="17" t="s">
        <v>1610</v>
      </c>
      <c r="C391" s="18" t="s">
        <v>1611</v>
      </c>
      <c r="D391" s="18" t="s">
        <v>1612</v>
      </c>
      <c r="E391" s="35">
        <v>1.75</v>
      </c>
      <c r="F391" s="35">
        <v>3.2</v>
      </c>
      <c r="G391" s="49">
        <v>4.33</v>
      </c>
      <c r="H391" s="20">
        <v>1.85</v>
      </c>
      <c r="I391" s="20">
        <v>3.1</v>
      </c>
      <c r="J391" s="20">
        <v>4</v>
      </c>
      <c r="K391" s="4">
        <f t="shared" si="19"/>
        <v>3.0933333333333337</v>
      </c>
      <c r="L391" s="9">
        <f t="shared" si="18"/>
        <v>-2.9833333333333329</v>
      </c>
      <c r="M391" s="5">
        <f t="shared" si="22"/>
        <v>0.11000000000000076</v>
      </c>
      <c r="N391" s="77" t="s">
        <v>1330</v>
      </c>
    </row>
    <row r="392" spans="1:14" ht="14.5" customHeight="1" thickTop="1" thickBot="1">
      <c r="A392" s="45">
        <v>110874</v>
      </c>
      <c r="B392" s="17" t="s">
        <v>15</v>
      </c>
      <c r="C392" s="18" t="s">
        <v>1613</v>
      </c>
      <c r="D392" s="18" t="s">
        <v>1614</v>
      </c>
      <c r="E392" s="35">
        <v>1.75</v>
      </c>
      <c r="F392" s="35">
        <v>3.2</v>
      </c>
      <c r="G392" s="49">
        <v>4.33</v>
      </c>
      <c r="H392" s="20">
        <v>1.5</v>
      </c>
      <c r="I392" s="20">
        <v>3.5</v>
      </c>
      <c r="J392" s="20">
        <v>6</v>
      </c>
      <c r="K392" s="4">
        <f t="shared" si="19"/>
        <v>3.0933333333333337</v>
      </c>
      <c r="L392" s="9">
        <f t="shared" si="18"/>
        <v>-3.6666666666666665</v>
      </c>
      <c r="M392" s="5">
        <f t="shared" si="22"/>
        <v>-0.57333333333333281</v>
      </c>
      <c r="N392" s="77" t="s">
        <v>1305</v>
      </c>
    </row>
    <row r="393" spans="1:14" ht="14.5" customHeight="1" thickTop="1" thickBot="1">
      <c r="A393" s="38">
        <v>45151</v>
      </c>
      <c r="B393" s="17" t="s">
        <v>1565</v>
      </c>
      <c r="C393" s="18" t="s">
        <v>1227</v>
      </c>
      <c r="D393" s="18" t="s">
        <v>1139</v>
      </c>
      <c r="E393" s="35">
        <v>1.75</v>
      </c>
      <c r="F393" s="35">
        <v>3.7</v>
      </c>
      <c r="G393" s="49">
        <v>4.33</v>
      </c>
      <c r="H393" s="20">
        <v>1.5</v>
      </c>
      <c r="I393" s="20">
        <v>4.5</v>
      </c>
      <c r="J393" s="20">
        <v>5.5</v>
      </c>
      <c r="K393" s="4">
        <f t="shared" si="19"/>
        <v>3.2600000000000002</v>
      </c>
      <c r="L393" s="9">
        <f t="shared" si="18"/>
        <v>-3.8333333333333335</v>
      </c>
      <c r="M393" s="5">
        <f t="shared" si="22"/>
        <v>-0.57333333333333325</v>
      </c>
      <c r="N393" s="76" t="s">
        <v>23</v>
      </c>
    </row>
    <row r="394" spans="1:14" ht="14.5" customHeight="1" thickTop="1" thickBot="1">
      <c r="A394" s="38">
        <v>45046</v>
      </c>
      <c r="B394" s="17" t="s">
        <v>49</v>
      </c>
      <c r="C394" s="18" t="s">
        <v>644</v>
      </c>
      <c r="D394" s="18" t="s">
        <v>196</v>
      </c>
      <c r="E394" s="35">
        <v>1.75</v>
      </c>
      <c r="F394" s="35">
        <v>3.75</v>
      </c>
      <c r="G394" s="49">
        <v>4.33</v>
      </c>
      <c r="H394" s="20">
        <v>2.1</v>
      </c>
      <c r="I394" s="20">
        <v>3.5</v>
      </c>
      <c r="J394" s="20">
        <v>3.4</v>
      </c>
      <c r="K394" s="4">
        <f t="shared" si="19"/>
        <v>3.2766666666666668</v>
      </c>
      <c r="L394" s="9">
        <f t="shared" si="18"/>
        <v>-3</v>
      </c>
      <c r="M394" s="5">
        <f t="shared" si="22"/>
        <v>0.27666666666666684</v>
      </c>
      <c r="N394" s="76" t="s">
        <v>1261</v>
      </c>
    </row>
    <row r="395" spans="1:14" ht="14.5" customHeight="1" thickTop="1" thickBot="1">
      <c r="A395" s="38">
        <v>45062</v>
      </c>
      <c r="B395" s="17" t="s">
        <v>285</v>
      </c>
      <c r="C395" s="18" t="s">
        <v>1234</v>
      </c>
      <c r="D395" s="18" t="s">
        <v>286</v>
      </c>
      <c r="E395" s="35">
        <v>1.75</v>
      </c>
      <c r="F395" s="35">
        <v>3.1</v>
      </c>
      <c r="G395" s="49">
        <v>4.5</v>
      </c>
      <c r="H395" s="20">
        <v>1.75</v>
      </c>
      <c r="I395" s="20">
        <v>3.2</v>
      </c>
      <c r="J395" s="20">
        <v>5</v>
      </c>
      <c r="K395" s="4">
        <f t="shared" si="19"/>
        <v>3.1166666666666667</v>
      </c>
      <c r="L395" s="9">
        <f t="shared" si="18"/>
        <v>-3.3166666666666664</v>
      </c>
      <c r="M395" s="5">
        <f t="shared" si="22"/>
        <v>-0.19999999999999973</v>
      </c>
      <c r="N395" s="76" t="s">
        <v>1261</v>
      </c>
    </row>
    <row r="396" spans="1:14" ht="14.5" customHeight="1" thickTop="1" thickBot="1">
      <c r="A396" s="38">
        <v>45208</v>
      </c>
      <c r="B396" s="17" t="s">
        <v>346</v>
      </c>
      <c r="C396" s="18" t="s">
        <v>1490</v>
      </c>
      <c r="D396" s="18" t="s">
        <v>1615</v>
      </c>
      <c r="E396" s="35">
        <v>1.75</v>
      </c>
      <c r="F396" s="35">
        <v>3.3</v>
      </c>
      <c r="G396" s="49">
        <v>4.5</v>
      </c>
      <c r="H396" s="20">
        <v>1.61</v>
      </c>
      <c r="I396" s="20">
        <v>3.6</v>
      </c>
      <c r="J396" s="20">
        <v>6.5</v>
      </c>
      <c r="K396" s="4">
        <f t="shared" si="19"/>
        <v>3.1833333333333336</v>
      </c>
      <c r="L396" s="9">
        <f t="shared" si="18"/>
        <v>-3.9033333333333338</v>
      </c>
      <c r="M396" s="5">
        <f t="shared" si="22"/>
        <v>-0.7200000000000002</v>
      </c>
      <c r="N396" s="81" t="s">
        <v>1287</v>
      </c>
    </row>
    <row r="397" spans="1:14" ht="14.5" customHeight="1" thickTop="1" thickBot="1">
      <c r="A397" s="38">
        <v>45183</v>
      </c>
      <c r="B397" s="17" t="s">
        <v>127</v>
      </c>
      <c r="C397" s="18" t="s">
        <v>1422</v>
      </c>
      <c r="D397" s="18" t="s">
        <v>1616</v>
      </c>
      <c r="E397" s="35">
        <v>1.75</v>
      </c>
      <c r="F397" s="35">
        <v>3.6</v>
      </c>
      <c r="G397" s="49">
        <v>4.5</v>
      </c>
      <c r="H397" s="20">
        <v>1.8</v>
      </c>
      <c r="I397" s="20">
        <v>3.5</v>
      </c>
      <c r="J397" s="20">
        <v>5</v>
      </c>
      <c r="K397" s="4">
        <f t="shared" si="19"/>
        <v>3.2833333333333332</v>
      </c>
      <c r="L397" s="9">
        <f t="shared" si="18"/>
        <v>-3.4333333333333336</v>
      </c>
      <c r="M397" s="5">
        <f t="shared" si="22"/>
        <v>-0.15000000000000036</v>
      </c>
      <c r="N397" s="76" t="s">
        <v>1261</v>
      </c>
    </row>
    <row r="398" spans="1:14" ht="14.5" customHeight="1" thickTop="1" thickBot="1">
      <c r="A398" s="16">
        <v>45000</v>
      </c>
      <c r="B398" s="11" t="s">
        <v>294</v>
      </c>
      <c r="C398" s="21" t="s">
        <v>1617</v>
      </c>
      <c r="D398" s="7" t="s">
        <v>1156</v>
      </c>
      <c r="E398" s="30">
        <v>1.75</v>
      </c>
      <c r="F398" s="30">
        <v>3.6</v>
      </c>
      <c r="G398" s="48">
        <v>4.5</v>
      </c>
      <c r="H398" s="8">
        <v>1.85</v>
      </c>
      <c r="I398" s="8">
        <v>3.5</v>
      </c>
      <c r="J398" s="8">
        <v>4</v>
      </c>
      <c r="K398" s="4">
        <f t="shared" si="19"/>
        <v>3.2833333333333332</v>
      </c>
      <c r="L398" s="9">
        <f t="shared" si="18"/>
        <v>-3.1166666666666667</v>
      </c>
      <c r="M398" s="5">
        <f t="shared" si="22"/>
        <v>0.16666666666666652</v>
      </c>
      <c r="N398" s="77" t="s">
        <v>1269</v>
      </c>
    </row>
    <row r="399" spans="1:14" ht="14.5" customHeight="1" thickTop="1" thickBot="1">
      <c r="A399" s="38">
        <v>44837</v>
      </c>
      <c r="B399" s="17" t="s">
        <v>111</v>
      </c>
      <c r="C399" s="18" t="s">
        <v>502</v>
      </c>
      <c r="D399" s="18" t="s">
        <v>342</v>
      </c>
      <c r="E399" s="35">
        <v>1.75</v>
      </c>
      <c r="F399" s="35">
        <v>3.6</v>
      </c>
      <c r="G399" s="49">
        <v>4.5</v>
      </c>
      <c r="H399" s="20">
        <v>1.8</v>
      </c>
      <c r="I399" s="20">
        <v>3.8</v>
      </c>
      <c r="J399" s="20">
        <v>4.2</v>
      </c>
      <c r="K399" s="4">
        <f t="shared" si="19"/>
        <v>3.2833333333333332</v>
      </c>
      <c r="L399" s="9">
        <f t="shared" si="18"/>
        <v>-3.2666666666666671</v>
      </c>
      <c r="M399" s="5">
        <f t="shared" si="22"/>
        <v>1.6666666666666163E-2</v>
      </c>
      <c r="N399" s="76" t="s">
        <v>1249</v>
      </c>
    </row>
    <row r="400" spans="1:14" ht="14.5" customHeight="1" thickTop="1" thickBot="1">
      <c r="A400" s="38">
        <v>44814</v>
      </c>
      <c r="B400" s="17" t="s">
        <v>52</v>
      </c>
      <c r="C400" s="18" t="s">
        <v>650</v>
      </c>
      <c r="D400" s="18" t="s">
        <v>435</v>
      </c>
      <c r="E400" s="35">
        <v>1.75</v>
      </c>
      <c r="F400" s="35">
        <v>3.6</v>
      </c>
      <c r="G400" s="49">
        <v>4.5</v>
      </c>
      <c r="H400" s="20">
        <v>2</v>
      </c>
      <c r="I400" s="20">
        <v>3.5</v>
      </c>
      <c r="J400" s="20">
        <v>3.6</v>
      </c>
      <c r="K400" s="4">
        <f t="shared" si="19"/>
        <v>3.2833333333333332</v>
      </c>
      <c r="L400" s="9">
        <f t="shared" ref="L400:L404" si="23">(SUM(H400:J400)/3)*-1</f>
        <v>-3.0333333333333332</v>
      </c>
      <c r="M400" s="5">
        <f t="shared" si="22"/>
        <v>0.25</v>
      </c>
      <c r="N400" s="81" t="s">
        <v>1287</v>
      </c>
    </row>
    <row r="401" spans="1:14" ht="14.5" customHeight="1" thickTop="1" thickBot="1">
      <c r="A401" s="38">
        <v>45186</v>
      </c>
      <c r="B401" s="7" t="s">
        <v>120</v>
      </c>
      <c r="C401" s="18" t="s">
        <v>1191</v>
      </c>
      <c r="D401" s="18" t="s">
        <v>1166</v>
      </c>
      <c r="E401" s="35">
        <v>1.75</v>
      </c>
      <c r="F401" s="35">
        <v>3.75</v>
      </c>
      <c r="G401" s="49">
        <v>4.5</v>
      </c>
      <c r="H401" s="20">
        <v>1.95</v>
      </c>
      <c r="I401" s="20">
        <v>3.6</v>
      </c>
      <c r="J401" s="20">
        <v>4</v>
      </c>
      <c r="K401" s="4">
        <f t="shared" si="19"/>
        <v>3.3333333333333335</v>
      </c>
      <c r="L401" s="9">
        <f t="shared" si="23"/>
        <v>-3.1833333333333336</v>
      </c>
      <c r="M401" s="5">
        <f t="shared" si="22"/>
        <v>0.14999999999999991</v>
      </c>
      <c r="N401" s="81" t="s">
        <v>1287</v>
      </c>
    </row>
    <row r="402" spans="1:14" ht="14.5" customHeight="1" thickTop="1" thickBot="1">
      <c r="A402" s="38">
        <v>45173</v>
      </c>
      <c r="B402" s="7" t="s">
        <v>120</v>
      </c>
      <c r="C402" s="18" t="s">
        <v>1179</v>
      </c>
      <c r="D402" s="18" t="s">
        <v>121</v>
      </c>
      <c r="E402" s="35">
        <v>1.75</v>
      </c>
      <c r="F402" s="35">
        <v>3.75</v>
      </c>
      <c r="G402" s="49">
        <v>4.5</v>
      </c>
      <c r="H402" s="20">
        <v>1.75</v>
      </c>
      <c r="I402" s="20">
        <v>4.0999999999999996</v>
      </c>
      <c r="J402" s="20">
        <v>4.2</v>
      </c>
      <c r="K402" s="4">
        <f t="shared" si="19"/>
        <v>3.3333333333333335</v>
      </c>
      <c r="L402" s="9">
        <f t="shared" si="23"/>
        <v>-3.35</v>
      </c>
      <c r="M402" s="5">
        <f t="shared" si="22"/>
        <v>-1.6666666666666607E-2</v>
      </c>
      <c r="N402" s="76" t="s">
        <v>1249</v>
      </c>
    </row>
    <row r="403" spans="1:14" ht="14.5" customHeight="1" thickTop="1" thickBot="1">
      <c r="A403" s="38">
        <v>44835</v>
      </c>
      <c r="B403" s="17" t="s">
        <v>1367</v>
      </c>
      <c r="C403" s="18" t="s">
        <v>1472</v>
      </c>
      <c r="D403" s="18" t="s">
        <v>752</v>
      </c>
      <c r="E403" s="35">
        <v>1.75</v>
      </c>
      <c r="F403" s="35">
        <v>3.4</v>
      </c>
      <c r="G403" s="48">
        <v>5</v>
      </c>
      <c r="H403" s="20">
        <v>2</v>
      </c>
      <c r="I403" s="20">
        <v>3.2</v>
      </c>
      <c r="J403" s="20">
        <v>4</v>
      </c>
      <c r="K403" s="4">
        <f t="shared" ref="K403:K404" si="24">SUM(E403:G403)/3</f>
        <v>3.3833333333333333</v>
      </c>
      <c r="L403" s="9">
        <f t="shared" si="23"/>
        <v>-3.0666666666666664</v>
      </c>
      <c r="M403" s="5">
        <f t="shared" si="22"/>
        <v>0.31666666666666687</v>
      </c>
      <c r="N403" s="77" t="s">
        <v>1269</v>
      </c>
    </row>
    <row r="404" spans="1:14" ht="14.5" customHeight="1" thickTop="1" thickBot="1">
      <c r="A404" s="38">
        <v>44799</v>
      </c>
      <c r="B404" s="17" t="s">
        <v>111</v>
      </c>
      <c r="C404" s="18" t="s">
        <v>1462</v>
      </c>
      <c r="D404" s="18" t="s">
        <v>1544</v>
      </c>
      <c r="E404" s="35">
        <v>1.75</v>
      </c>
      <c r="F404" s="35">
        <v>3.5</v>
      </c>
      <c r="G404" s="48">
        <v>5</v>
      </c>
      <c r="H404" s="20">
        <v>1.73</v>
      </c>
      <c r="I404" s="20">
        <v>3.6</v>
      </c>
      <c r="J404" s="20">
        <v>5</v>
      </c>
      <c r="K404" s="4">
        <f t="shared" si="24"/>
        <v>3.4166666666666665</v>
      </c>
      <c r="L404" s="9">
        <f t="shared" si="23"/>
        <v>-3.4433333333333334</v>
      </c>
      <c r="M404" s="5">
        <f t="shared" si="22"/>
        <v>-2.6666666666666838E-2</v>
      </c>
      <c r="N404" s="81" t="s">
        <v>1287</v>
      </c>
    </row>
    <row r="405" spans="1:14" ht="14.5" customHeight="1" thickTop="1"/>
  </sheetData>
  <sheetProtection algorithmName="SHA-512" hashValue="9G0Hrj7ZDZBxx+y8f/T6TvAU50aybkQDe7WUDtTevd30VoJGjvAHq3L/LnUdz4mfg12rOZ1YlfRTxIfwssOE6g==" saltValue="aTauyj+HaAAmxh+y7nJGwg==" spinCount="100000" sheet="1" objects="1" scenarios="1"/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EB44-8BAC-40BB-926D-70EC21629D31}">
  <sheetPr>
    <tabColor rgb="FFFF0000"/>
  </sheetPr>
  <dimension ref="A1:N395"/>
  <sheetViews>
    <sheetView workbookViewId="0">
      <selection activeCell="H1" sqref="H1:J1048576"/>
    </sheetView>
  </sheetViews>
  <sheetFormatPr defaultRowHeight="14.5" customHeight="1"/>
  <cols>
    <col min="1" max="1" width="11.08984375" style="28" customWidth="1"/>
    <col min="2" max="2" width="25.81640625" style="28" customWidth="1"/>
    <col min="3" max="3" width="29.453125" style="28" customWidth="1"/>
    <col min="4" max="4" width="24.81640625" style="28" customWidth="1"/>
    <col min="5" max="5" width="5.90625" style="75" customWidth="1"/>
    <col min="6" max="6" width="5.6328125" style="75" customWidth="1"/>
    <col min="7" max="7" width="5.54296875" style="75" customWidth="1"/>
    <col min="8" max="8" width="6.6328125" style="75" hidden="1" customWidth="1"/>
    <col min="9" max="9" width="6" style="75" hidden="1" customWidth="1"/>
    <col min="10" max="10" width="7.54296875" style="75" hidden="1" customWidth="1"/>
    <col min="11" max="11" width="10.7265625" style="28" customWidth="1"/>
    <col min="12" max="12" width="10.81640625" style="28" customWidth="1"/>
    <col min="13" max="13" width="12" style="28" customWidth="1"/>
    <col min="14" max="14" width="12.81640625" style="28" customWidth="1"/>
    <col min="15" max="16384" width="8.7265625" style="28"/>
  </cols>
  <sheetData>
    <row r="1" spans="1:14" ht="14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03" t="s">
        <v>1954</v>
      </c>
      <c r="F1" s="104"/>
      <c r="G1" s="105"/>
      <c r="H1" s="94" t="s">
        <v>4</v>
      </c>
      <c r="I1" s="94" t="s">
        <v>5</v>
      </c>
      <c r="J1" s="94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 spans="1:14" ht="14.5" customHeight="1" thickTop="1" thickBot="1">
      <c r="A2" s="42">
        <v>45073</v>
      </c>
      <c r="B2" s="7" t="s">
        <v>1409</v>
      </c>
      <c r="C2" s="7" t="s">
        <v>1675</v>
      </c>
      <c r="D2" s="7" t="s">
        <v>1676</v>
      </c>
      <c r="E2" s="48">
        <v>1.36</v>
      </c>
      <c r="F2" s="48">
        <v>4.33</v>
      </c>
      <c r="G2" s="30">
        <v>6.5</v>
      </c>
      <c r="H2" s="30">
        <v>1.36</v>
      </c>
      <c r="I2" s="30">
        <v>4.5</v>
      </c>
      <c r="J2" s="30">
        <v>6</v>
      </c>
      <c r="K2" s="4">
        <f t="shared" ref="K2:K65" si="0">SUM(E2:G2)/3</f>
        <v>4.0633333333333335</v>
      </c>
      <c r="L2" s="9">
        <f t="shared" ref="L2:L65" si="1">(SUM(H2:J2)/3)*-1</f>
        <v>-3.9533333333333331</v>
      </c>
      <c r="M2" s="5">
        <f t="shared" ref="M2:M66" si="2">SUM(K2:L2)</f>
        <v>0.11000000000000032</v>
      </c>
      <c r="N2" s="81" t="s">
        <v>1637</v>
      </c>
    </row>
    <row r="3" spans="1:14" ht="14.5" customHeight="1" thickTop="1" thickBot="1">
      <c r="A3" s="51">
        <v>45100</v>
      </c>
      <c r="B3" s="11" t="s">
        <v>324</v>
      </c>
      <c r="C3" s="21" t="s">
        <v>325</v>
      </c>
      <c r="D3" s="7" t="s">
        <v>1677</v>
      </c>
      <c r="E3" s="48">
        <v>1.4</v>
      </c>
      <c r="F3" s="48">
        <v>4.33</v>
      </c>
      <c r="G3" s="30">
        <v>6.5</v>
      </c>
      <c r="H3" s="30">
        <v>1.4</v>
      </c>
      <c r="I3" s="30">
        <v>4.5</v>
      </c>
      <c r="J3" s="30">
        <v>7</v>
      </c>
      <c r="K3" s="4">
        <f t="shared" si="0"/>
        <v>4.0766666666666671</v>
      </c>
      <c r="L3" s="9">
        <f t="shared" si="1"/>
        <v>-4.3</v>
      </c>
      <c r="M3" s="5">
        <f t="shared" si="2"/>
        <v>-0.22333333333333272</v>
      </c>
      <c r="N3" s="77" t="s">
        <v>1678</v>
      </c>
    </row>
    <row r="4" spans="1:14" ht="14.5" customHeight="1" thickTop="1" thickBot="1">
      <c r="A4" s="71">
        <v>44987</v>
      </c>
      <c r="B4" s="39" t="s">
        <v>1455</v>
      </c>
      <c r="C4" s="44" t="s">
        <v>304</v>
      </c>
      <c r="D4" s="40" t="s">
        <v>1198</v>
      </c>
      <c r="E4" s="48">
        <v>1.4</v>
      </c>
      <c r="F4" s="48">
        <v>4.33</v>
      </c>
      <c r="G4" s="30">
        <v>6.5</v>
      </c>
      <c r="H4" s="30">
        <v>1.44</v>
      </c>
      <c r="I4" s="30">
        <v>4.33</v>
      </c>
      <c r="J4" s="84">
        <v>8</v>
      </c>
      <c r="K4" s="4">
        <f t="shared" si="0"/>
        <v>4.0766666666666671</v>
      </c>
      <c r="L4" s="9">
        <f t="shared" si="1"/>
        <v>-4.59</v>
      </c>
      <c r="M4" s="5">
        <f t="shared" si="2"/>
        <v>-0.51333333333333275</v>
      </c>
      <c r="N4" s="77" t="s">
        <v>1679</v>
      </c>
    </row>
    <row r="5" spans="1:14" ht="14.5" customHeight="1" thickTop="1" thickBot="1">
      <c r="A5" s="16">
        <v>45047</v>
      </c>
      <c r="B5" s="11" t="s">
        <v>324</v>
      </c>
      <c r="C5" s="21" t="s">
        <v>1680</v>
      </c>
      <c r="D5" s="21" t="s">
        <v>1177</v>
      </c>
      <c r="E5" s="48">
        <v>6.5</v>
      </c>
      <c r="F5" s="48">
        <v>4</v>
      </c>
      <c r="G5" s="30">
        <v>1.4</v>
      </c>
      <c r="H5" s="30">
        <v>9.5</v>
      </c>
      <c r="I5" s="30">
        <v>4.75</v>
      </c>
      <c r="J5" s="30">
        <v>1.25</v>
      </c>
      <c r="K5" s="4">
        <f t="shared" si="0"/>
        <v>3.9666666666666668</v>
      </c>
      <c r="L5" s="9">
        <f t="shared" si="1"/>
        <v>-5.166666666666667</v>
      </c>
      <c r="M5" s="5">
        <f t="shared" si="2"/>
        <v>-1.2000000000000002</v>
      </c>
      <c r="N5" s="77" t="s">
        <v>1681</v>
      </c>
    </row>
    <row r="6" spans="1:14" ht="14.5" customHeight="1" thickTop="1" thickBot="1">
      <c r="A6" s="16">
        <v>44991</v>
      </c>
      <c r="B6" s="11" t="s">
        <v>165</v>
      </c>
      <c r="C6" s="21" t="s">
        <v>1152</v>
      </c>
      <c r="D6" s="21" t="s">
        <v>453</v>
      </c>
      <c r="E6" s="48">
        <v>6.5</v>
      </c>
      <c r="F6" s="48">
        <v>4</v>
      </c>
      <c r="G6" s="30">
        <v>1.4</v>
      </c>
      <c r="H6" s="30">
        <v>7.5</v>
      </c>
      <c r="I6" s="30">
        <v>3.8</v>
      </c>
      <c r="J6" s="30">
        <v>1.4</v>
      </c>
      <c r="K6" s="4">
        <f t="shared" si="0"/>
        <v>3.9666666666666668</v>
      </c>
      <c r="L6" s="9">
        <f t="shared" si="1"/>
        <v>-4.2333333333333334</v>
      </c>
      <c r="M6" s="5">
        <f t="shared" si="2"/>
        <v>-0.26666666666666661</v>
      </c>
      <c r="N6" s="77" t="s">
        <v>1678</v>
      </c>
    </row>
    <row r="7" spans="1:14" ht="14.5" customHeight="1" thickTop="1" thickBot="1">
      <c r="A7" s="16">
        <v>45002</v>
      </c>
      <c r="B7" s="11" t="s">
        <v>165</v>
      </c>
      <c r="C7" s="21" t="s">
        <v>167</v>
      </c>
      <c r="D7" s="21" t="s">
        <v>488</v>
      </c>
      <c r="E7" s="48">
        <v>6.5</v>
      </c>
      <c r="F7" s="48">
        <v>4</v>
      </c>
      <c r="G7" s="30">
        <v>1.4</v>
      </c>
      <c r="H7" s="30">
        <v>6.5</v>
      </c>
      <c r="I7" s="30">
        <v>4.5</v>
      </c>
      <c r="J7" s="30">
        <v>1.36</v>
      </c>
      <c r="K7" s="4">
        <f t="shared" si="0"/>
        <v>3.9666666666666668</v>
      </c>
      <c r="L7" s="9">
        <f t="shared" si="1"/>
        <v>-4.12</v>
      </c>
      <c r="M7" s="5">
        <f t="shared" si="2"/>
        <v>-0.15333333333333332</v>
      </c>
      <c r="N7" s="77" t="s">
        <v>1269</v>
      </c>
    </row>
    <row r="8" spans="1:14" ht="14.5" customHeight="1" thickTop="1" thickBot="1">
      <c r="A8" s="16">
        <v>45018</v>
      </c>
      <c r="B8" s="7" t="s">
        <v>56</v>
      </c>
      <c r="C8" s="21" t="s">
        <v>469</v>
      </c>
      <c r="D8" s="21" t="s">
        <v>371</v>
      </c>
      <c r="E8" s="48">
        <v>1.44</v>
      </c>
      <c r="F8" s="48">
        <v>4.5</v>
      </c>
      <c r="G8" s="30">
        <v>6</v>
      </c>
      <c r="H8" s="30">
        <v>1.36</v>
      </c>
      <c r="I8" s="30">
        <v>5</v>
      </c>
      <c r="J8" s="30">
        <v>6</v>
      </c>
      <c r="K8" s="4">
        <f t="shared" si="0"/>
        <v>3.98</v>
      </c>
      <c r="L8" s="9">
        <f t="shared" si="1"/>
        <v>-4.12</v>
      </c>
      <c r="M8" s="5">
        <f t="shared" si="2"/>
        <v>-0.14000000000000012</v>
      </c>
      <c r="N8" s="77" t="s">
        <v>1682</v>
      </c>
    </row>
    <row r="9" spans="1:14" ht="14.5" customHeight="1" thickTop="1" thickBot="1">
      <c r="A9" s="16">
        <v>44976</v>
      </c>
      <c r="B9" s="7" t="s">
        <v>144</v>
      </c>
      <c r="C9" s="21" t="s">
        <v>145</v>
      </c>
      <c r="D9" s="21" t="s">
        <v>1083</v>
      </c>
      <c r="E9" s="48">
        <v>1.44</v>
      </c>
      <c r="F9" s="48">
        <v>4.33</v>
      </c>
      <c r="G9" s="30">
        <v>7</v>
      </c>
      <c r="H9" s="30">
        <v>1.5</v>
      </c>
      <c r="I9" s="30">
        <v>4.2</v>
      </c>
      <c r="J9" s="30">
        <v>7</v>
      </c>
      <c r="K9" s="4">
        <f t="shared" si="0"/>
        <v>4.2566666666666668</v>
      </c>
      <c r="L9" s="9">
        <f t="shared" si="1"/>
        <v>-4.2333333333333334</v>
      </c>
      <c r="M9" s="5">
        <f t="shared" si="2"/>
        <v>2.3333333333333428E-2</v>
      </c>
      <c r="N9" s="77" t="s">
        <v>1683</v>
      </c>
    </row>
    <row r="10" spans="1:14" ht="14.5" customHeight="1" thickTop="1" thickBot="1">
      <c r="A10" s="16">
        <v>44871</v>
      </c>
      <c r="B10" s="7" t="s">
        <v>1338</v>
      </c>
      <c r="C10" s="21" t="s">
        <v>1158</v>
      </c>
      <c r="D10" s="21" t="s">
        <v>1648</v>
      </c>
      <c r="E10" s="48">
        <v>1.44</v>
      </c>
      <c r="F10" s="48">
        <v>4.33</v>
      </c>
      <c r="G10" s="30">
        <v>7</v>
      </c>
      <c r="H10" s="30">
        <v>1.53</v>
      </c>
      <c r="I10" s="30">
        <v>4</v>
      </c>
      <c r="J10" s="30">
        <v>7</v>
      </c>
      <c r="K10" s="4">
        <f t="shared" si="0"/>
        <v>4.2566666666666668</v>
      </c>
      <c r="L10" s="9">
        <f t="shared" si="1"/>
        <v>-4.1766666666666667</v>
      </c>
      <c r="M10" s="5">
        <f t="shared" si="2"/>
        <v>8.0000000000000071E-2</v>
      </c>
      <c r="N10" s="77" t="s">
        <v>1269</v>
      </c>
    </row>
    <row r="11" spans="1:14" ht="14.5" customHeight="1" thickTop="1" thickBot="1">
      <c r="A11" s="16">
        <v>45130</v>
      </c>
      <c r="B11" s="11" t="s">
        <v>127</v>
      </c>
      <c r="C11" s="21" t="s">
        <v>128</v>
      </c>
      <c r="D11" s="21" t="s">
        <v>275</v>
      </c>
      <c r="E11" s="48">
        <v>1.44</v>
      </c>
      <c r="F11" s="48">
        <v>4.33</v>
      </c>
      <c r="G11" s="30">
        <v>7</v>
      </c>
      <c r="H11" s="30">
        <v>1.33</v>
      </c>
      <c r="I11" s="30">
        <v>5</v>
      </c>
      <c r="J11" s="30">
        <v>8.5</v>
      </c>
      <c r="K11" s="4">
        <f t="shared" si="0"/>
        <v>4.2566666666666668</v>
      </c>
      <c r="L11" s="9">
        <f t="shared" si="1"/>
        <v>-4.9433333333333334</v>
      </c>
      <c r="M11" s="5">
        <f t="shared" si="2"/>
        <v>-0.68666666666666654</v>
      </c>
      <c r="N11" s="79" t="s">
        <v>1305</v>
      </c>
    </row>
    <row r="12" spans="1:14" ht="14.5" customHeight="1" thickTop="1" thickBot="1">
      <c r="A12" s="16">
        <v>44675</v>
      </c>
      <c r="B12" s="11" t="s">
        <v>244</v>
      </c>
      <c r="C12" s="21" t="s">
        <v>403</v>
      </c>
      <c r="D12" s="21" t="s">
        <v>398</v>
      </c>
      <c r="E12" s="48">
        <v>1.44</v>
      </c>
      <c r="F12" s="48">
        <v>4.33</v>
      </c>
      <c r="G12" s="30">
        <v>7</v>
      </c>
      <c r="H12" s="30">
        <v>1.36</v>
      </c>
      <c r="I12" s="30">
        <v>4.75</v>
      </c>
      <c r="J12" s="30">
        <v>8.5</v>
      </c>
      <c r="K12" s="4">
        <f t="shared" si="0"/>
        <v>4.2566666666666668</v>
      </c>
      <c r="L12" s="9">
        <f t="shared" si="1"/>
        <v>-4.87</v>
      </c>
      <c r="M12" s="5">
        <f t="shared" si="2"/>
        <v>-0.61333333333333329</v>
      </c>
      <c r="N12" s="77" t="s">
        <v>1683</v>
      </c>
    </row>
    <row r="13" spans="1:14" ht="14.5" customHeight="1" thickTop="1" thickBot="1">
      <c r="A13" s="16">
        <v>45145</v>
      </c>
      <c r="B13" s="11" t="s">
        <v>974</v>
      </c>
      <c r="C13" s="21" t="s">
        <v>1684</v>
      </c>
      <c r="D13" s="21" t="s">
        <v>1685</v>
      </c>
      <c r="E13" s="48">
        <v>1.44</v>
      </c>
      <c r="F13" s="48">
        <v>4</v>
      </c>
      <c r="G13" s="30">
        <v>7</v>
      </c>
      <c r="H13" s="30">
        <v>1.36</v>
      </c>
      <c r="I13" s="30">
        <v>4.5</v>
      </c>
      <c r="J13" s="30">
        <v>11</v>
      </c>
      <c r="K13" s="4">
        <f t="shared" si="0"/>
        <v>4.1466666666666665</v>
      </c>
      <c r="L13" s="9">
        <f t="shared" si="1"/>
        <v>-5.62</v>
      </c>
      <c r="M13" s="5">
        <f t="shared" si="2"/>
        <v>-1.4733333333333336</v>
      </c>
      <c r="N13" s="77" t="s">
        <v>1683</v>
      </c>
    </row>
    <row r="14" spans="1:14" ht="14.5" customHeight="1" thickTop="1" thickBot="1">
      <c r="A14" s="16">
        <v>45168</v>
      </c>
      <c r="B14" s="11" t="s">
        <v>135</v>
      </c>
      <c r="C14" s="21" t="s">
        <v>792</v>
      </c>
      <c r="D14" s="21" t="s">
        <v>1686</v>
      </c>
      <c r="E14" s="48">
        <v>7</v>
      </c>
      <c r="F14" s="48">
        <v>4.33</v>
      </c>
      <c r="G14" s="30">
        <v>1.44</v>
      </c>
      <c r="H14" s="30">
        <v>7</v>
      </c>
      <c r="I14" s="30">
        <v>5.5</v>
      </c>
      <c r="J14" s="30">
        <v>1.26</v>
      </c>
      <c r="K14" s="4">
        <f t="shared" si="0"/>
        <v>4.2566666666666668</v>
      </c>
      <c r="L14" s="9">
        <f t="shared" si="1"/>
        <v>-4.5866666666666669</v>
      </c>
      <c r="M14" s="5">
        <f t="shared" si="2"/>
        <v>-0.33000000000000007</v>
      </c>
      <c r="N14" s="77" t="s">
        <v>1678</v>
      </c>
    </row>
    <row r="15" spans="1:14" ht="14.5" customHeight="1" thickTop="1" thickBot="1">
      <c r="A15" s="16">
        <v>45035</v>
      </c>
      <c r="B15" s="11" t="s">
        <v>472</v>
      </c>
      <c r="C15" s="21" t="s">
        <v>1453</v>
      </c>
      <c r="D15" s="21" t="s">
        <v>1687</v>
      </c>
      <c r="E15" s="48">
        <v>1.45</v>
      </c>
      <c r="F15" s="48">
        <v>4</v>
      </c>
      <c r="G15" s="30">
        <v>6</v>
      </c>
      <c r="H15" s="30">
        <v>1.44</v>
      </c>
      <c r="I15" s="30">
        <v>3.75</v>
      </c>
      <c r="J15" s="30">
        <v>7</v>
      </c>
      <c r="K15" s="4">
        <f t="shared" si="0"/>
        <v>3.8166666666666664</v>
      </c>
      <c r="L15" s="9">
        <f t="shared" si="1"/>
        <v>-4.0633333333333335</v>
      </c>
      <c r="M15" s="5">
        <f t="shared" si="2"/>
        <v>-0.24666666666666703</v>
      </c>
      <c r="N15" s="81" t="s">
        <v>1688</v>
      </c>
    </row>
    <row r="16" spans="1:14" ht="14.5" customHeight="1" thickTop="1" thickBot="1">
      <c r="A16" s="16">
        <v>45093</v>
      </c>
      <c r="B16" s="11" t="s">
        <v>1689</v>
      </c>
      <c r="C16" s="21" t="s">
        <v>1690</v>
      </c>
      <c r="D16" s="21" t="s">
        <v>1310</v>
      </c>
      <c r="E16" s="48">
        <v>1.45</v>
      </c>
      <c r="F16" s="48">
        <v>4</v>
      </c>
      <c r="G16" s="30">
        <v>6</v>
      </c>
      <c r="H16" s="30">
        <v>1.44</v>
      </c>
      <c r="I16" s="30">
        <v>4.33</v>
      </c>
      <c r="J16" s="30">
        <v>6</v>
      </c>
      <c r="K16" s="4">
        <f t="shared" si="0"/>
        <v>3.8166666666666664</v>
      </c>
      <c r="L16" s="9">
        <f t="shared" si="1"/>
        <v>-3.9233333333333333</v>
      </c>
      <c r="M16" s="5">
        <f t="shared" si="2"/>
        <v>-0.10666666666666691</v>
      </c>
      <c r="N16" s="77" t="s">
        <v>1683</v>
      </c>
    </row>
    <row r="17" spans="1:14" ht="14.5" customHeight="1" thickTop="1" thickBot="1">
      <c r="A17" s="16">
        <v>45081</v>
      </c>
      <c r="B17" s="11" t="s">
        <v>273</v>
      </c>
      <c r="C17" s="7" t="s">
        <v>875</v>
      </c>
      <c r="D17" s="21" t="s">
        <v>1108</v>
      </c>
      <c r="E17" s="48">
        <v>1.45</v>
      </c>
      <c r="F17" s="48">
        <v>4.2</v>
      </c>
      <c r="G17" s="30">
        <v>6</v>
      </c>
      <c r="H17" s="30">
        <v>1.55</v>
      </c>
      <c r="I17" s="30">
        <v>4.2</v>
      </c>
      <c r="J17" s="30">
        <v>6</v>
      </c>
      <c r="K17" s="4">
        <f t="shared" si="0"/>
        <v>3.8833333333333333</v>
      </c>
      <c r="L17" s="9">
        <f t="shared" si="1"/>
        <v>-3.9166666666666665</v>
      </c>
      <c r="M17" s="5">
        <f t="shared" si="2"/>
        <v>-3.3333333333333215E-2</v>
      </c>
      <c r="N17" s="77" t="s">
        <v>1691</v>
      </c>
    </row>
    <row r="18" spans="1:14" ht="14.5" customHeight="1" thickTop="1" thickBot="1">
      <c r="A18" s="16">
        <v>44814</v>
      </c>
      <c r="B18" s="11" t="s">
        <v>226</v>
      </c>
      <c r="C18" s="7" t="s">
        <v>33</v>
      </c>
      <c r="D18" s="21" t="s">
        <v>223</v>
      </c>
      <c r="E18" s="48">
        <v>1.45</v>
      </c>
      <c r="F18" s="48">
        <v>4.5</v>
      </c>
      <c r="G18" s="30">
        <v>6</v>
      </c>
      <c r="H18" s="30">
        <v>1.7</v>
      </c>
      <c r="I18" s="30">
        <v>4</v>
      </c>
      <c r="J18" s="30">
        <v>4.75</v>
      </c>
      <c r="K18" s="4">
        <f t="shared" si="0"/>
        <v>3.9833333333333329</v>
      </c>
      <c r="L18" s="9">
        <f t="shared" si="1"/>
        <v>-3.4833333333333329</v>
      </c>
      <c r="M18" s="5">
        <f t="shared" si="2"/>
        <v>0.5</v>
      </c>
      <c r="N18" s="77" t="s">
        <v>1681</v>
      </c>
    </row>
    <row r="19" spans="1:14" ht="14.5" customHeight="1" thickTop="1" thickBot="1">
      <c r="A19" s="16">
        <v>45220</v>
      </c>
      <c r="B19" s="11" t="s">
        <v>854</v>
      </c>
      <c r="C19" s="21" t="s">
        <v>1692</v>
      </c>
      <c r="D19" s="7" t="s">
        <v>1693</v>
      </c>
      <c r="E19" s="48">
        <v>5.5</v>
      </c>
      <c r="F19" s="48">
        <v>4</v>
      </c>
      <c r="G19" s="30">
        <v>1.45</v>
      </c>
      <c r="H19" s="30">
        <v>6.5</v>
      </c>
      <c r="I19" s="30">
        <v>4.2</v>
      </c>
      <c r="J19" s="30">
        <v>1.36</v>
      </c>
      <c r="K19" s="4">
        <f t="shared" si="0"/>
        <v>3.65</v>
      </c>
      <c r="L19" s="9">
        <f t="shared" si="1"/>
        <v>-4.0199999999999996</v>
      </c>
      <c r="M19" s="5">
        <f t="shared" si="2"/>
        <v>-0.36999999999999966</v>
      </c>
      <c r="N19" s="77" t="s">
        <v>1269</v>
      </c>
    </row>
    <row r="20" spans="1:14" ht="14.5" customHeight="1" thickTop="1" thickBot="1">
      <c r="A20" s="16">
        <v>45070</v>
      </c>
      <c r="B20" s="11" t="s">
        <v>273</v>
      </c>
      <c r="C20" s="21" t="s">
        <v>1246</v>
      </c>
      <c r="D20" s="7" t="s">
        <v>875</v>
      </c>
      <c r="E20" s="48">
        <v>6</v>
      </c>
      <c r="F20" s="48">
        <v>3.8</v>
      </c>
      <c r="G20" s="30">
        <v>1.45</v>
      </c>
      <c r="H20" s="30">
        <v>4.33</v>
      </c>
      <c r="I20" s="30">
        <v>3.75</v>
      </c>
      <c r="J20" s="30">
        <v>1.83</v>
      </c>
      <c r="K20" s="4">
        <f t="shared" si="0"/>
        <v>3.75</v>
      </c>
      <c r="L20" s="9">
        <f t="shared" si="1"/>
        <v>-3.3033333333333332</v>
      </c>
      <c r="M20" s="5">
        <f t="shared" si="2"/>
        <v>0.44666666666666677</v>
      </c>
      <c r="N20" s="77" t="s">
        <v>1683</v>
      </c>
    </row>
    <row r="21" spans="1:14" ht="14.5" customHeight="1" thickTop="1" thickBot="1">
      <c r="A21" s="16">
        <v>45081</v>
      </c>
      <c r="B21" s="11" t="s">
        <v>1513</v>
      </c>
      <c r="C21" s="21" t="s">
        <v>1694</v>
      </c>
      <c r="D21" s="21" t="s">
        <v>1695</v>
      </c>
      <c r="E21" s="48">
        <v>6.5</v>
      </c>
      <c r="F21" s="48">
        <v>4</v>
      </c>
      <c r="G21" s="30">
        <v>1.45</v>
      </c>
      <c r="H21" s="30">
        <v>19</v>
      </c>
      <c r="I21" s="30">
        <v>6.5</v>
      </c>
      <c r="J21" s="30">
        <v>1.1200000000000001</v>
      </c>
      <c r="K21" s="4">
        <f t="shared" si="0"/>
        <v>3.9833333333333329</v>
      </c>
      <c r="L21" s="9">
        <f t="shared" si="1"/>
        <v>-8.8733333333333331</v>
      </c>
      <c r="M21" s="5">
        <f t="shared" si="2"/>
        <v>-4.8900000000000006</v>
      </c>
      <c r="N21" s="77" t="s">
        <v>1269</v>
      </c>
    </row>
    <row r="22" spans="1:14" ht="14.5" customHeight="1" thickTop="1" thickBot="1">
      <c r="A22" s="16">
        <v>45200</v>
      </c>
      <c r="B22" s="11" t="s">
        <v>1460</v>
      </c>
      <c r="C22" s="21" t="s">
        <v>890</v>
      </c>
      <c r="D22" s="21" t="s">
        <v>895</v>
      </c>
      <c r="E22" s="48">
        <v>5</v>
      </c>
      <c r="F22" s="48">
        <v>4.5</v>
      </c>
      <c r="G22" s="30">
        <v>1.5</v>
      </c>
      <c r="H22" s="30">
        <v>4.75</v>
      </c>
      <c r="I22" s="30">
        <v>4.33</v>
      </c>
      <c r="J22" s="30">
        <v>1.53</v>
      </c>
      <c r="K22" s="4">
        <f t="shared" si="0"/>
        <v>3.6666666666666665</v>
      </c>
      <c r="L22" s="9">
        <f t="shared" si="1"/>
        <v>-3.5366666666666666</v>
      </c>
      <c r="M22" s="5">
        <f t="shared" si="2"/>
        <v>0.12999999999999989</v>
      </c>
      <c r="N22" s="81" t="s">
        <v>1688</v>
      </c>
    </row>
    <row r="23" spans="1:14" ht="14.5" customHeight="1" thickTop="1" thickBot="1">
      <c r="A23" s="16">
        <v>45141</v>
      </c>
      <c r="B23" s="11" t="s">
        <v>180</v>
      </c>
      <c r="C23" s="21" t="s">
        <v>1210</v>
      </c>
      <c r="D23" s="21" t="s">
        <v>1635</v>
      </c>
      <c r="E23" s="48">
        <v>1.5</v>
      </c>
      <c r="F23" s="48">
        <v>3.8</v>
      </c>
      <c r="G23" s="30">
        <v>6</v>
      </c>
      <c r="H23" s="30">
        <v>1.5</v>
      </c>
      <c r="I23" s="30">
        <v>4</v>
      </c>
      <c r="J23" s="30">
        <v>7.5</v>
      </c>
      <c r="K23" s="4">
        <f t="shared" si="0"/>
        <v>3.7666666666666671</v>
      </c>
      <c r="L23" s="9">
        <f t="shared" si="1"/>
        <v>-4.333333333333333</v>
      </c>
      <c r="M23" s="5">
        <f t="shared" si="2"/>
        <v>-0.56666666666666599</v>
      </c>
      <c r="N23" s="81" t="s">
        <v>1688</v>
      </c>
    </row>
    <row r="24" spans="1:14" ht="14.5" customHeight="1" thickTop="1" thickBot="1">
      <c r="A24" s="16">
        <v>45084</v>
      </c>
      <c r="B24" s="11" t="s">
        <v>974</v>
      </c>
      <c r="C24" s="21" t="s">
        <v>1685</v>
      </c>
      <c r="D24" s="21" t="s">
        <v>1696</v>
      </c>
      <c r="E24" s="48">
        <v>1.5</v>
      </c>
      <c r="F24" s="48">
        <v>3.75</v>
      </c>
      <c r="G24" s="30">
        <v>6.5</v>
      </c>
      <c r="H24" s="30">
        <v>1.44</v>
      </c>
      <c r="I24" s="30">
        <v>4.33</v>
      </c>
      <c r="J24" s="30">
        <v>8</v>
      </c>
      <c r="K24" s="4">
        <f t="shared" si="0"/>
        <v>3.9166666666666665</v>
      </c>
      <c r="L24" s="9">
        <f t="shared" si="1"/>
        <v>-4.59</v>
      </c>
      <c r="M24" s="5">
        <f t="shared" si="2"/>
        <v>-0.67333333333333334</v>
      </c>
      <c r="N24" s="77" t="s">
        <v>1678</v>
      </c>
    </row>
    <row r="25" spans="1:14" ht="14.5" customHeight="1" thickTop="1" thickBot="1">
      <c r="A25" s="16">
        <v>45130</v>
      </c>
      <c r="B25" s="11" t="s">
        <v>180</v>
      </c>
      <c r="C25" s="21" t="s">
        <v>1697</v>
      </c>
      <c r="D25" s="21" t="s">
        <v>1635</v>
      </c>
      <c r="E25" s="48">
        <v>1.5</v>
      </c>
      <c r="F25" s="48">
        <v>4</v>
      </c>
      <c r="G25" s="30">
        <v>7.5</v>
      </c>
      <c r="H25" s="30">
        <v>1.5</v>
      </c>
      <c r="I25" s="30">
        <v>3.8</v>
      </c>
      <c r="J25" s="30">
        <v>8.5</v>
      </c>
      <c r="K25" s="4">
        <f t="shared" si="0"/>
        <v>4.333333333333333</v>
      </c>
      <c r="L25" s="9">
        <f t="shared" si="1"/>
        <v>-4.6000000000000005</v>
      </c>
      <c r="M25" s="5">
        <f t="shared" si="2"/>
        <v>-0.2666666666666675</v>
      </c>
      <c r="N25" s="77" t="s">
        <v>1682</v>
      </c>
    </row>
    <row r="26" spans="1:14" ht="14.5" customHeight="1" thickTop="1" thickBot="1">
      <c r="A26" s="16">
        <v>45173</v>
      </c>
      <c r="B26" s="11" t="s">
        <v>735</v>
      </c>
      <c r="C26" s="21" t="s">
        <v>1698</v>
      </c>
      <c r="D26" s="21" t="s">
        <v>1699</v>
      </c>
      <c r="E26" s="48">
        <v>1.53</v>
      </c>
      <c r="F26" s="48">
        <v>3.6</v>
      </c>
      <c r="G26" s="30">
        <v>6</v>
      </c>
      <c r="H26" s="30">
        <v>1.65</v>
      </c>
      <c r="I26" s="30">
        <v>3.4</v>
      </c>
      <c r="J26" s="30">
        <v>5.25</v>
      </c>
      <c r="K26" s="4">
        <f t="shared" si="0"/>
        <v>3.7099999999999995</v>
      </c>
      <c r="L26" s="9">
        <f t="shared" si="1"/>
        <v>-3.4333333333333336</v>
      </c>
      <c r="M26" s="5">
        <f t="shared" si="2"/>
        <v>0.27666666666666595</v>
      </c>
      <c r="N26" s="81" t="s">
        <v>1688</v>
      </c>
    </row>
    <row r="27" spans="1:14" ht="14.5" customHeight="1" thickTop="1" thickBot="1">
      <c r="A27" s="16">
        <v>44653</v>
      </c>
      <c r="B27" s="11" t="s">
        <v>575</v>
      </c>
      <c r="C27" s="7" t="s">
        <v>768</v>
      </c>
      <c r="D27" s="7" t="s">
        <v>370</v>
      </c>
      <c r="E27" s="48">
        <v>1.53</v>
      </c>
      <c r="F27" s="48">
        <v>4</v>
      </c>
      <c r="G27" s="30">
        <v>6.5</v>
      </c>
      <c r="H27" s="30">
        <v>1.73</v>
      </c>
      <c r="I27" s="30">
        <v>3.4</v>
      </c>
      <c r="J27" s="30">
        <v>5.5</v>
      </c>
      <c r="K27" s="4">
        <f t="shared" si="0"/>
        <v>4.0100000000000007</v>
      </c>
      <c r="L27" s="9">
        <f t="shared" si="1"/>
        <v>-3.543333333333333</v>
      </c>
      <c r="M27" s="5">
        <f t="shared" si="2"/>
        <v>0.46666666666666767</v>
      </c>
      <c r="N27" s="77" t="s">
        <v>1700</v>
      </c>
    </row>
    <row r="28" spans="1:14" ht="14.5" customHeight="1" thickTop="1" thickBot="1">
      <c r="A28" s="16">
        <v>44983</v>
      </c>
      <c r="B28" s="11" t="s">
        <v>969</v>
      </c>
      <c r="C28" s="7" t="s">
        <v>328</v>
      </c>
      <c r="D28" s="7" t="s">
        <v>1701</v>
      </c>
      <c r="E28" s="48">
        <v>1.53</v>
      </c>
      <c r="F28" s="48">
        <v>3.75</v>
      </c>
      <c r="G28" s="30">
        <v>7</v>
      </c>
      <c r="H28" s="30">
        <v>1.55</v>
      </c>
      <c r="I28" s="30">
        <v>3.8</v>
      </c>
      <c r="J28" s="30">
        <v>7</v>
      </c>
      <c r="K28" s="4">
        <f t="shared" si="0"/>
        <v>4.0933333333333337</v>
      </c>
      <c r="L28" s="9">
        <f t="shared" si="1"/>
        <v>-4.1166666666666663</v>
      </c>
      <c r="M28" s="5">
        <f t="shared" si="2"/>
        <v>-2.333333333333254E-2</v>
      </c>
      <c r="N28" s="81" t="s">
        <v>1644</v>
      </c>
    </row>
    <row r="29" spans="1:14" ht="14.5" customHeight="1" thickTop="1" thickBot="1">
      <c r="A29" s="16">
        <v>45010</v>
      </c>
      <c r="B29" s="11" t="s">
        <v>657</v>
      </c>
      <c r="C29" s="7" t="s">
        <v>1702</v>
      </c>
      <c r="D29" s="7" t="s">
        <v>659</v>
      </c>
      <c r="E29" s="48">
        <v>1.57</v>
      </c>
      <c r="F29" s="48">
        <v>3.6</v>
      </c>
      <c r="G29" s="30">
        <v>5.25</v>
      </c>
      <c r="H29" s="30">
        <v>1.5</v>
      </c>
      <c r="I29" s="30">
        <v>3.75</v>
      </c>
      <c r="J29" s="30">
        <v>5.75</v>
      </c>
      <c r="K29" s="4">
        <f t="shared" si="0"/>
        <v>3.4733333333333332</v>
      </c>
      <c r="L29" s="9">
        <f t="shared" si="1"/>
        <v>-3.6666666666666665</v>
      </c>
      <c r="M29" s="5">
        <f t="shared" si="2"/>
        <v>-0.19333333333333336</v>
      </c>
      <c r="N29" s="77" t="s">
        <v>1703</v>
      </c>
    </row>
    <row r="30" spans="1:14" ht="14.5" customHeight="1" thickTop="1" thickBot="1">
      <c r="A30" s="16">
        <v>45142</v>
      </c>
      <c r="B30" s="11" t="s">
        <v>1704</v>
      </c>
      <c r="C30" s="21" t="s">
        <v>474</v>
      </c>
      <c r="D30" s="21" t="s">
        <v>1705</v>
      </c>
      <c r="E30" s="48">
        <v>1.57</v>
      </c>
      <c r="F30" s="48">
        <v>3.3</v>
      </c>
      <c r="G30" s="30">
        <v>6</v>
      </c>
      <c r="H30" s="30">
        <v>1.53</v>
      </c>
      <c r="I30" s="30">
        <v>3.4</v>
      </c>
      <c r="J30" s="30">
        <v>6.5</v>
      </c>
      <c r="K30" s="4">
        <f t="shared" si="0"/>
        <v>3.6233333333333335</v>
      </c>
      <c r="L30" s="9">
        <f t="shared" si="1"/>
        <v>-3.81</v>
      </c>
      <c r="M30" s="5">
        <f t="shared" si="2"/>
        <v>-0.18666666666666654</v>
      </c>
      <c r="N30" s="81" t="s">
        <v>1688</v>
      </c>
    </row>
    <row r="31" spans="1:14" ht="14.5" customHeight="1" thickTop="1" thickBot="1">
      <c r="A31" s="16">
        <v>45164</v>
      </c>
      <c r="B31" s="11" t="s">
        <v>1498</v>
      </c>
      <c r="C31" s="21" t="s">
        <v>1706</v>
      </c>
      <c r="D31" s="21" t="s">
        <v>276</v>
      </c>
      <c r="E31" s="48">
        <v>1.6</v>
      </c>
      <c r="F31" s="48">
        <v>3.8</v>
      </c>
      <c r="G31" s="30">
        <v>4.33</v>
      </c>
      <c r="H31" s="30">
        <v>1.5</v>
      </c>
      <c r="I31" s="30">
        <v>4</v>
      </c>
      <c r="J31" s="30">
        <v>5</v>
      </c>
      <c r="K31" s="4">
        <f t="shared" si="0"/>
        <v>3.2433333333333336</v>
      </c>
      <c r="L31" s="9">
        <f t="shared" si="1"/>
        <v>-3.5</v>
      </c>
      <c r="M31" s="5">
        <f t="shared" si="2"/>
        <v>-0.25666666666666638</v>
      </c>
      <c r="N31" s="77" t="s">
        <v>1678</v>
      </c>
    </row>
    <row r="32" spans="1:14" ht="14.5" customHeight="1" thickTop="1" thickBot="1">
      <c r="A32" s="16">
        <v>45185</v>
      </c>
      <c r="B32" s="11" t="s">
        <v>321</v>
      </c>
      <c r="C32" s="11" t="s">
        <v>322</v>
      </c>
      <c r="D32" s="7" t="s">
        <v>505</v>
      </c>
      <c r="E32" s="48">
        <v>1.6</v>
      </c>
      <c r="F32" s="48">
        <v>3.5</v>
      </c>
      <c r="G32" s="30">
        <v>5</v>
      </c>
      <c r="H32" s="30">
        <v>1.9</v>
      </c>
      <c r="I32" s="30">
        <v>3.2</v>
      </c>
      <c r="J32" s="30">
        <v>3.75</v>
      </c>
      <c r="K32" s="4">
        <f t="shared" si="0"/>
        <v>3.3666666666666667</v>
      </c>
      <c r="L32" s="9">
        <f t="shared" si="1"/>
        <v>-2.9499999999999997</v>
      </c>
      <c r="M32" s="5">
        <f t="shared" si="2"/>
        <v>0.41666666666666696</v>
      </c>
      <c r="N32" s="77" t="s">
        <v>1707</v>
      </c>
    </row>
    <row r="33" spans="1:14" ht="14.5" customHeight="1" thickTop="1" thickBot="1">
      <c r="A33" s="16">
        <v>45166</v>
      </c>
      <c r="B33" s="11" t="s">
        <v>285</v>
      </c>
      <c r="C33" s="21" t="s">
        <v>1135</v>
      </c>
      <c r="D33" s="7" t="s">
        <v>1100</v>
      </c>
      <c r="E33" s="48">
        <v>1.62</v>
      </c>
      <c r="F33" s="48">
        <v>3.6</v>
      </c>
      <c r="G33" s="30">
        <v>4.5</v>
      </c>
      <c r="H33" s="30">
        <v>1.66</v>
      </c>
      <c r="I33" s="30">
        <v>3.75</v>
      </c>
      <c r="J33" s="30">
        <v>4</v>
      </c>
      <c r="K33" s="4">
        <f t="shared" si="0"/>
        <v>3.24</v>
      </c>
      <c r="L33" s="9">
        <f t="shared" si="1"/>
        <v>-3.1366666666666667</v>
      </c>
      <c r="M33" s="5">
        <f t="shared" si="2"/>
        <v>0.1033333333333335</v>
      </c>
      <c r="N33" s="77" t="s">
        <v>1681</v>
      </c>
    </row>
    <row r="34" spans="1:14" ht="14.5" customHeight="1" thickTop="1" thickBot="1">
      <c r="A34" s="6">
        <v>45180</v>
      </c>
      <c r="B34" s="7" t="s">
        <v>1276</v>
      </c>
      <c r="C34" s="7" t="s">
        <v>1465</v>
      </c>
      <c r="D34" s="7" t="s">
        <v>1278</v>
      </c>
      <c r="E34" s="48">
        <v>1.62</v>
      </c>
      <c r="F34" s="48">
        <v>3.4</v>
      </c>
      <c r="G34" s="30">
        <v>5</v>
      </c>
      <c r="H34" s="30">
        <v>1.65</v>
      </c>
      <c r="I34" s="30">
        <v>3.4</v>
      </c>
      <c r="J34" s="30">
        <v>4.75</v>
      </c>
      <c r="K34" s="4">
        <f t="shared" si="0"/>
        <v>3.34</v>
      </c>
      <c r="L34" s="9">
        <f t="shared" si="1"/>
        <v>-3.2666666666666671</v>
      </c>
      <c r="M34" s="5">
        <f t="shared" si="2"/>
        <v>7.3333333333332806E-2</v>
      </c>
      <c r="N34" s="81" t="s">
        <v>1644</v>
      </c>
    </row>
    <row r="35" spans="1:14" ht="14.5" customHeight="1" thickTop="1" thickBot="1">
      <c r="A35" s="16">
        <v>45128</v>
      </c>
      <c r="B35" s="11" t="s">
        <v>89</v>
      </c>
      <c r="C35" s="21" t="s">
        <v>1708</v>
      </c>
      <c r="D35" s="21" t="s">
        <v>1658</v>
      </c>
      <c r="E35" s="48">
        <v>1.62</v>
      </c>
      <c r="F35" s="48">
        <v>3.4</v>
      </c>
      <c r="G35" s="30">
        <v>5</v>
      </c>
      <c r="H35" s="30">
        <v>1.66</v>
      </c>
      <c r="I35" s="30">
        <v>3.5</v>
      </c>
      <c r="J35" s="30">
        <v>4.5</v>
      </c>
      <c r="K35" s="4">
        <f t="shared" si="0"/>
        <v>3.34</v>
      </c>
      <c r="L35" s="9">
        <f t="shared" si="1"/>
        <v>-3.22</v>
      </c>
      <c r="M35" s="5">
        <f t="shared" si="2"/>
        <v>0.11999999999999966</v>
      </c>
      <c r="N35" s="77" t="s">
        <v>1683</v>
      </c>
    </row>
    <row r="36" spans="1:14" ht="14.5" customHeight="1" thickTop="1" thickBot="1">
      <c r="A36" s="16">
        <v>45062</v>
      </c>
      <c r="B36" s="11" t="s">
        <v>974</v>
      </c>
      <c r="C36" s="21" t="s">
        <v>1684</v>
      </c>
      <c r="D36" s="7" t="s">
        <v>1709</v>
      </c>
      <c r="E36" s="48">
        <v>1.62</v>
      </c>
      <c r="F36" s="48">
        <v>3.6</v>
      </c>
      <c r="G36" s="30">
        <v>5</v>
      </c>
      <c r="H36" s="30">
        <v>1.5</v>
      </c>
      <c r="I36" s="30">
        <v>3.8</v>
      </c>
      <c r="J36" s="30">
        <v>7</v>
      </c>
      <c r="K36" s="4">
        <f t="shared" si="0"/>
        <v>3.4066666666666667</v>
      </c>
      <c r="L36" s="9">
        <f t="shared" si="1"/>
        <v>-4.1000000000000005</v>
      </c>
      <c r="M36" s="5">
        <f t="shared" si="2"/>
        <v>-0.6933333333333338</v>
      </c>
      <c r="N36" s="77" t="s">
        <v>1681</v>
      </c>
    </row>
    <row r="37" spans="1:14" ht="14.5" customHeight="1" thickTop="1" thickBot="1">
      <c r="A37" s="16">
        <v>45003</v>
      </c>
      <c r="B37" s="11" t="s">
        <v>1710</v>
      </c>
      <c r="C37" s="7" t="s">
        <v>1477</v>
      </c>
      <c r="D37" s="7" t="s">
        <v>1478</v>
      </c>
      <c r="E37" s="48">
        <v>1.65</v>
      </c>
      <c r="F37" s="48">
        <v>3.75</v>
      </c>
      <c r="G37" s="30">
        <v>4.33</v>
      </c>
      <c r="H37" s="30">
        <v>1.57</v>
      </c>
      <c r="I37" s="30">
        <v>3.8</v>
      </c>
      <c r="J37" s="30">
        <v>4.5</v>
      </c>
      <c r="K37" s="4">
        <f t="shared" si="0"/>
        <v>3.2433333333333336</v>
      </c>
      <c r="L37" s="9">
        <f t="shared" si="1"/>
        <v>-3.2900000000000005</v>
      </c>
      <c r="M37" s="5">
        <f t="shared" si="2"/>
        <v>-4.6666666666666856E-2</v>
      </c>
      <c r="N37" s="77" t="s">
        <v>1269</v>
      </c>
    </row>
    <row r="38" spans="1:14" ht="14.5" customHeight="1" thickTop="1" thickBot="1">
      <c r="A38" s="16">
        <v>45155</v>
      </c>
      <c r="B38" s="11" t="s">
        <v>1689</v>
      </c>
      <c r="C38" s="21" t="s">
        <v>1711</v>
      </c>
      <c r="D38" s="21" t="s">
        <v>1712</v>
      </c>
      <c r="E38" s="48">
        <v>1.67</v>
      </c>
      <c r="F38" s="48">
        <v>3.8</v>
      </c>
      <c r="G38" s="30">
        <v>4</v>
      </c>
      <c r="H38" s="30">
        <v>1.66</v>
      </c>
      <c r="I38" s="30">
        <v>3.8</v>
      </c>
      <c r="J38" s="30">
        <v>4</v>
      </c>
      <c r="K38" s="4">
        <f t="shared" si="0"/>
        <v>3.1566666666666663</v>
      </c>
      <c r="L38" s="9">
        <f t="shared" si="1"/>
        <v>-3.1533333333333338</v>
      </c>
      <c r="M38" s="5">
        <f t="shared" si="2"/>
        <v>3.3333333333325221E-3</v>
      </c>
      <c r="N38" s="77" t="s">
        <v>1678</v>
      </c>
    </row>
    <row r="39" spans="1:14" ht="14.5" customHeight="1" thickTop="1" thickBot="1">
      <c r="A39" s="16">
        <v>45024</v>
      </c>
      <c r="B39" s="11" t="s">
        <v>1257</v>
      </c>
      <c r="C39" s="21" t="s">
        <v>221</v>
      </c>
      <c r="D39" s="21" t="s">
        <v>373</v>
      </c>
      <c r="E39" s="48">
        <v>4</v>
      </c>
      <c r="F39" s="48">
        <v>3.75</v>
      </c>
      <c r="G39" s="30">
        <v>1.67</v>
      </c>
      <c r="H39" s="30">
        <v>4</v>
      </c>
      <c r="I39" s="30">
        <v>3.75</v>
      </c>
      <c r="J39" s="30">
        <v>1.7</v>
      </c>
      <c r="K39" s="4">
        <f t="shared" si="0"/>
        <v>3.14</v>
      </c>
      <c r="L39" s="9">
        <f t="shared" si="1"/>
        <v>-3.15</v>
      </c>
      <c r="M39" s="5">
        <f t="shared" si="2"/>
        <v>-9.9999999999997868E-3</v>
      </c>
      <c r="N39" s="77" t="s">
        <v>1269</v>
      </c>
    </row>
    <row r="40" spans="1:14" ht="14.5" customHeight="1" thickTop="1" thickBot="1">
      <c r="A40" s="16">
        <v>45138</v>
      </c>
      <c r="B40" s="11" t="s">
        <v>1689</v>
      </c>
      <c r="C40" s="21" t="s">
        <v>1553</v>
      </c>
      <c r="D40" s="21" t="s">
        <v>794</v>
      </c>
      <c r="E40" s="48">
        <v>4</v>
      </c>
      <c r="F40" s="48">
        <v>3.8</v>
      </c>
      <c r="G40" s="30">
        <v>1.67</v>
      </c>
      <c r="H40" s="30">
        <v>3.8</v>
      </c>
      <c r="I40" s="30">
        <v>3.75</v>
      </c>
      <c r="J40" s="30">
        <v>1.8</v>
      </c>
      <c r="K40" s="4">
        <f t="shared" si="0"/>
        <v>3.1566666666666663</v>
      </c>
      <c r="L40" s="9">
        <f t="shared" si="1"/>
        <v>-3.1166666666666667</v>
      </c>
      <c r="M40" s="5">
        <f t="shared" si="2"/>
        <v>3.9999999999999591E-2</v>
      </c>
      <c r="N40" s="77" t="s">
        <v>1269</v>
      </c>
    </row>
    <row r="41" spans="1:14" ht="14.5" customHeight="1" thickTop="1" thickBot="1">
      <c r="A41" s="16">
        <v>45200</v>
      </c>
      <c r="B41" s="11" t="s">
        <v>265</v>
      </c>
      <c r="C41" s="21" t="s">
        <v>266</v>
      </c>
      <c r="D41" s="21" t="s">
        <v>1713</v>
      </c>
      <c r="E41" s="48">
        <v>1.67</v>
      </c>
      <c r="F41" s="48">
        <v>3.4</v>
      </c>
      <c r="G41" s="30">
        <v>4.5</v>
      </c>
      <c r="H41" s="30">
        <v>1.61</v>
      </c>
      <c r="I41" s="30">
        <v>3.6</v>
      </c>
      <c r="J41" s="30">
        <v>4.5</v>
      </c>
      <c r="K41" s="4">
        <f t="shared" si="0"/>
        <v>3.19</v>
      </c>
      <c r="L41" s="9">
        <f t="shared" si="1"/>
        <v>-3.2366666666666668</v>
      </c>
      <c r="M41" s="5">
        <f t="shared" si="2"/>
        <v>-4.6666666666666856E-2</v>
      </c>
      <c r="N41" s="77" t="s">
        <v>1681</v>
      </c>
    </row>
    <row r="42" spans="1:14" ht="14.5" customHeight="1" thickTop="1" thickBot="1">
      <c r="A42" s="16">
        <v>45081</v>
      </c>
      <c r="B42" s="11" t="s">
        <v>285</v>
      </c>
      <c r="C42" s="21" t="s">
        <v>1134</v>
      </c>
      <c r="D42" s="21" t="s">
        <v>699</v>
      </c>
      <c r="E42" s="48">
        <v>1.67</v>
      </c>
      <c r="F42" s="48">
        <v>3.6</v>
      </c>
      <c r="G42" s="30">
        <v>4.5</v>
      </c>
      <c r="H42" s="30">
        <v>1.53</v>
      </c>
      <c r="I42" s="30">
        <v>3.6</v>
      </c>
      <c r="J42" s="30">
        <v>6</v>
      </c>
      <c r="K42" s="4">
        <f t="shared" si="0"/>
        <v>3.2566666666666664</v>
      </c>
      <c r="L42" s="9">
        <f t="shared" si="1"/>
        <v>-3.7099999999999995</v>
      </c>
      <c r="M42" s="5">
        <f t="shared" si="2"/>
        <v>-0.45333333333333314</v>
      </c>
      <c r="N42" s="77" t="s">
        <v>1681</v>
      </c>
    </row>
    <row r="43" spans="1:14" ht="14.5" customHeight="1" thickTop="1" thickBot="1">
      <c r="A43" s="16">
        <v>45156</v>
      </c>
      <c r="B43" s="11" t="s">
        <v>79</v>
      </c>
      <c r="C43" s="21" t="s">
        <v>82</v>
      </c>
      <c r="D43" s="21" t="s">
        <v>901</v>
      </c>
      <c r="E43" s="48">
        <v>1.67</v>
      </c>
      <c r="F43" s="48">
        <v>3.75</v>
      </c>
      <c r="G43" s="30">
        <v>4.5</v>
      </c>
      <c r="H43" s="30">
        <v>1.61</v>
      </c>
      <c r="I43" s="30">
        <v>4</v>
      </c>
      <c r="J43" s="30">
        <v>4.75</v>
      </c>
      <c r="K43" s="4">
        <f t="shared" si="0"/>
        <v>3.3066666666666666</v>
      </c>
      <c r="L43" s="9">
        <f t="shared" si="1"/>
        <v>-3.4533333333333331</v>
      </c>
      <c r="M43" s="5">
        <f t="shared" si="2"/>
        <v>-0.1466666666666665</v>
      </c>
      <c r="N43" s="77" t="s">
        <v>1683</v>
      </c>
    </row>
    <row r="44" spans="1:14" ht="14.5" customHeight="1" thickTop="1" thickBot="1">
      <c r="A44" s="16">
        <v>45045</v>
      </c>
      <c r="B44" s="11" t="s">
        <v>1290</v>
      </c>
      <c r="C44" s="21" t="s">
        <v>1326</v>
      </c>
      <c r="D44" s="21" t="s">
        <v>1538</v>
      </c>
      <c r="E44" s="48">
        <v>1.67</v>
      </c>
      <c r="F44" s="48">
        <v>3.5</v>
      </c>
      <c r="G44" s="30">
        <v>4.75</v>
      </c>
      <c r="H44" s="30">
        <v>1.8</v>
      </c>
      <c r="I44" s="30">
        <v>3.4</v>
      </c>
      <c r="J44" s="30">
        <v>4.2</v>
      </c>
      <c r="K44" s="4">
        <f t="shared" si="0"/>
        <v>3.3066666666666666</v>
      </c>
      <c r="L44" s="9">
        <f t="shared" si="1"/>
        <v>-3.1333333333333333</v>
      </c>
      <c r="M44" s="5">
        <f t="shared" si="2"/>
        <v>0.17333333333333334</v>
      </c>
      <c r="N44" s="77" t="s">
        <v>1681</v>
      </c>
    </row>
    <row r="45" spans="1:14" ht="14.5" customHeight="1" thickTop="1" thickBot="1">
      <c r="A45" s="16">
        <v>45145</v>
      </c>
      <c r="B45" s="11" t="s">
        <v>1714</v>
      </c>
      <c r="C45" s="21" t="s">
        <v>360</v>
      </c>
      <c r="D45" s="21" t="s">
        <v>1179</v>
      </c>
      <c r="E45" s="48">
        <v>1.67</v>
      </c>
      <c r="F45" s="48">
        <v>4</v>
      </c>
      <c r="G45" s="30">
        <v>4.75</v>
      </c>
      <c r="H45" s="30">
        <v>1.75</v>
      </c>
      <c r="I45" s="30">
        <v>4</v>
      </c>
      <c r="J45" s="30">
        <v>4.2</v>
      </c>
      <c r="K45" s="4">
        <f t="shared" si="0"/>
        <v>3.4733333333333332</v>
      </c>
      <c r="L45" s="9">
        <f t="shared" si="1"/>
        <v>-3.3166666666666664</v>
      </c>
      <c r="M45" s="5">
        <f t="shared" si="2"/>
        <v>0.15666666666666673</v>
      </c>
      <c r="N45" s="77" t="s">
        <v>1681</v>
      </c>
    </row>
    <row r="46" spans="1:14" ht="14.5" customHeight="1" thickTop="1" thickBot="1">
      <c r="A46" s="16">
        <v>45088</v>
      </c>
      <c r="B46" s="11" t="s">
        <v>1674</v>
      </c>
      <c r="C46" s="21" t="s">
        <v>1450</v>
      </c>
      <c r="D46" s="21" t="s">
        <v>348</v>
      </c>
      <c r="E46" s="48">
        <v>1.67</v>
      </c>
      <c r="F46" s="48">
        <v>3.6</v>
      </c>
      <c r="G46" s="30">
        <v>5</v>
      </c>
      <c r="H46" s="30">
        <v>1.8</v>
      </c>
      <c r="I46" s="30">
        <v>3.4</v>
      </c>
      <c r="J46" s="30">
        <v>4.33</v>
      </c>
      <c r="K46" s="4">
        <f t="shared" si="0"/>
        <v>3.4233333333333333</v>
      </c>
      <c r="L46" s="9">
        <f t="shared" si="1"/>
        <v>-3.1766666666666672</v>
      </c>
      <c r="M46" s="5">
        <f t="shared" si="2"/>
        <v>0.24666666666666615</v>
      </c>
      <c r="N46" s="77" t="s">
        <v>1703</v>
      </c>
    </row>
    <row r="47" spans="1:14" ht="14.5" customHeight="1" thickTop="1" thickBot="1">
      <c r="A47" s="16">
        <v>45212</v>
      </c>
      <c r="B47" s="11" t="s">
        <v>1625</v>
      </c>
      <c r="C47" s="21" t="s">
        <v>1467</v>
      </c>
      <c r="D47" s="21" t="s">
        <v>1715</v>
      </c>
      <c r="E47" s="48">
        <v>1.67</v>
      </c>
      <c r="F47" s="48">
        <v>3.6</v>
      </c>
      <c r="G47" s="30">
        <v>5</v>
      </c>
      <c r="H47" s="30">
        <v>1.66</v>
      </c>
      <c r="I47" s="30">
        <v>3.6</v>
      </c>
      <c r="J47" s="30">
        <v>6</v>
      </c>
      <c r="K47" s="4">
        <f t="shared" si="0"/>
        <v>3.4233333333333333</v>
      </c>
      <c r="L47" s="9">
        <f t="shared" si="1"/>
        <v>-3.7533333333333334</v>
      </c>
      <c r="M47" s="5">
        <f t="shared" si="2"/>
        <v>-0.33000000000000007</v>
      </c>
      <c r="N47" s="77" t="s">
        <v>1681</v>
      </c>
    </row>
    <row r="48" spans="1:14" ht="14.5" customHeight="1" thickTop="1" thickBot="1">
      <c r="A48" s="16">
        <v>44739</v>
      </c>
      <c r="B48" s="11" t="s">
        <v>255</v>
      </c>
      <c r="C48" s="21" t="s">
        <v>686</v>
      </c>
      <c r="D48" s="21" t="s">
        <v>1716</v>
      </c>
      <c r="E48" s="48">
        <v>1.67</v>
      </c>
      <c r="F48" s="48">
        <v>3.5</v>
      </c>
      <c r="G48" s="30">
        <v>5</v>
      </c>
      <c r="H48" s="30">
        <v>1.67</v>
      </c>
      <c r="I48" s="30">
        <v>3.4</v>
      </c>
      <c r="J48" s="30">
        <v>6</v>
      </c>
      <c r="K48" s="4">
        <f t="shared" si="0"/>
        <v>3.39</v>
      </c>
      <c r="L48" s="9">
        <f t="shared" si="1"/>
        <v>-3.69</v>
      </c>
      <c r="M48" s="5">
        <f t="shared" si="2"/>
        <v>-0.29999999999999982</v>
      </c>
      <c r="N48" s="81" t="s">
        <v>1637</v>
      </c>
    </row>
    <row r="49" spans="1:14" ht="14.5" customHeight="1" thickTop="1" thickBot="1">
      <c r="A49" s="16">
        <v>45040</v>
      </c>
      <c r="B49" s="11" t="s">
        <v>76</v>
      </c>
      <c r="C49" s="21" t="s">
        <v>77</v>
      </c>
      <c r="D49" s="21" t="s">
        <v>1641</v>
      </c>
      <c r="E49" s="48">
        <v>1.67</v>
      </c>
      <c r="F49" s="48">
        <v>3.75</v>
      </c>
      <c r="G49" s="30">
        <v>5</v>
      </c>
      <c r="H49" s="30">
        <v>1.57</v>
      </c>
      <c r="I49" s="30">
        <v>4.2</v>
      </c>
      <c r="J49" s="30">
        <v>5.5</v>
      </c>
      <c r="K49" s="4">
        <f t="shared" si="0"/>
        <v>3.4733333333333332</v>
      </c>
      <c r="L49" s="9">
        <f t="shared" si="1"/>
        <v>-3.7566666666666664</v>
      </c>
      <c r="M49" s="5">
        <f t="shared" si="2"/>
        <v>-0.28333333333333321</v>
      </c>
      <c r="N49" s="77" t="s">
        <v>1707</v>
      </c>
    </row>
    <row r="50" spans="1:14" ht="14.5" customHeight="1" thickTop="1" thickBot="1">
      <c r="A50" s="16">
        <v>45040</v>
      </c>
      <c r="B50" s="11" t="s">
        <v>340</v>
      </c>
      <c r="C50" s="21" t="s">
        <v>633</v>
      </c>
      <c r="D50" s="31" t="s">
        <v>862</v>
      </c>
      <c r="E50" s="48">
        <v>1.67</v>
      </c>
      <c r="F50" s="48">
        <v>3.75</v>
      </c>
      <c r="G50" s="30">
        <v>5</v>
      </c>
      <c r="H50" s="30">
        <v>1.53</v>
      </c>
      <c r="I50" s="30">
        <v>4.33</v>
      </c>
      <c r="J50" s="30">
        <v>6</v>
      </c>
      <c r="K50" s="4">
        <f t="shared" si="0"/>
        <v>3.4733333333333332</v>
      </c>
      <c r="L50" s="9">
        <f t="shared" si="1"/>
        <v>-3.9533333333333331</v>
      </c>
      <c r="M50" s="5">
        <f t="shared" si="2"/>
        <v>-0.48</v>
      </c>
      <c r="N50" s="81" t="s">
        <v>1688</v>
      </c>
    </row>
    <row r="51" spans="1:14" ht="14.5" customHeight="1" thickTop="1" thickBot="1">
      <c r="A51" s="16">
        <v>44860</v>
      </c>
      <c r="B51" s="11" t="s">
        <v>480</v>
      </c>
      <c r="C51" s="21" t="s">
        <v>611</v>
      </c>
      <c r="D51" s="21" t="s">
        <v>1161</v>
      </c>
      <c r="E51" s="48">
        <v>1.67</v>
      </c>
      <c r="F51" s="48">
        <v>3.8</v>
      </c>
      <c r="G51" s="30">
        <v>5</v>
      </c>
      <c r="H51" s="30">
        <v>1.73</v>
      </c>
      <c r="I51" s="30">
        <v>3.6</v>
      </c>
      <c r="J51" s="30">
        <v>5</v>
      </c>
      <c r="K51" s="4">
        <f t="shared" si="0"/>
        <v>3.4899999999999998</v>
      </c>
      <c r="L51" s="9">
        <f t="shared" si="1"/>
        <v>-3.4433333333333334</v>
      </c>
      <c r="M51" s="5">
        <f t="shared" si="2"/>
        <v>4.6666666666666412E-2</v>
      </c>
      <c r="N51" s="77" t="s">
        <v>1700</v>
      </c>
    </row>
    <row r="52" spans="1:14" ht="14.5" customHeight="1" thickTop="1" thickBot="1">
      <c r="A52" s="16">
        <v>44860</v>
      </c>
      <c r="B52" s="11" t="s">
        <v>52</v>
      </c>
      <c r="C52" s="21" t="s">
        <v>1062</v>
      </c>
      <c r="D52" s="21" t="s">
        <v>308</v>
      </c>
      <c r="E52" s="48">
        <v>1.67</v>
      </c>
      <c r="F52" s="48">
        <v>3.8</v>
      </c>
      <c r="G52" s="30">
        <v>5</v>
      </c>
      <c r="H52" s="30">
        <v>1.66</v>
      </c>
      <c r="I52" s="30">
        <v>3.8</v>
      </c>
      <c r="J52" s="30">
        <v>5</v>
      </c>
      <c r="K52" s="4">
        <f t="shared" si="0"/>
        <v>3.4899999999999998</v>
      </c>
      <c r="L52" s="9">
        <f t="shared" si="1"/>
        <v>-3.4866666666666668</v>
      </c>
      <c r="M52" s="5">
        <f t="shared" si="2"/>
        <v>3.3333333333329662E-3</v>
      </c>
      <c r="N52" s="77" t="s">
        <v>1679</v>
      </c>
    </row>
    <row r="53" spans="1:14" ht="14.5" customHeight="1" thickTop="1" thickBot="1">
      <c r="A53" s="16">
        <v>45252</v>
      </c>
      <c r="B53" s="11" t="s">
        <v>1660</v>
      </c>
      <c r="C53" s="21" t="s">
        <v>1717</v>
      </c>
      <c r="D53" s="21" t="s">
        <v>1651</v>
      </c>
      <c r="E53" s="48">
        <v>5</v>
      </c>
      <c r="F53" s="48">
        <v>3.75</v>
      </c>
      <c r="G53" s="30">
        <v>1.67</v>
      </c>
      <c r="H53" s="30">
        <v>5.5</v>
      </c>
      <c r="I53" s="30">
        <v>3.6</v>
      </c>
      <c r="J53" s="30">
        <v>1.67</v>
      </c>
      <c r="K53" s="4">
        <f t="shared" si="0"/>
        <v>3.4733333333333332</v>
      </c>
      <c r="L53" s="9">
        <f t="shared" si="1"/>
        <v>-3.59</v>
      </c>
      <c r="M53" s="5">
        <f t="shared" si="2"/>
        <v>-0.1166666666666667</v>
      </c>
      <c r="N53" s="77" t="s">
        <v>1718</v>
      </c>
    </row>
    <row r="54" spans="1:14" ht="14.5" customHeight="1" thickTop="1" thickBot="1">
      <c r="A54" s="16">
        <v>45150</v>
      </c>
      <c r="B54" s="11" t="s">
        <v>484</v>
      </c>
      <c r="C54" s="7" t="s">
        <v>1719</v>
      </c>
      <c r="D54" s="7" t="s">
        <v>1720</v>
      </c>
      <c r="E54" s="48">
        <v>1.7</v>
      </c>
      <c r="F54" s="48">
        <v>3.5</v>
      </c>
      <c r="G54" s="30">
        <v>4.2</v>
      </c>
      <c r="H54" s="30">
        <v>1.75</v>
      </c>
      <c r="I54" s="30">
        <v>3.75</v>
      </c>
      <c r="J54" s="30">
        <v>3.8</v>
      </c>
      <c r="K54" s="4">
        <f t="shared" si="0"/>
        <v>3.1333333333333333</v>
      </c>
      <c r="L54" s="9">
        <f t="shared" si="1"/>
        <v>-3.1</v>
      </c>
      <c r="M54" s="5">
        <f t="shared" si="2"/>
        <v>3.3333333333333215E-2</v>
      </c>
      <c r="N54" s="81" t="s">
        <v>1688</v>
      </c>
    </row>
    <row r="55" spans="1:14" ht="14.5" customHeight="1" thickTop="1" thickBot="1">
      <c r="A55" s="16">
        <v>110728</v>
      </c>
      <c r="B55" s="11" t="s">
        <v>229</v>
      </c>
      <c r="C55" s="7" t="s">
        <v>824</v>
      </c>
      <c r="D55" s="7" t="s">
        <v>1721</v>
      </c>
      <c r="E55" s="48">
        <v>1.7</v>
      </c>
      <c r="F55" s="48">
        <v>3.3</v>
      </c>
      <c r="G55" s="30">
        <v>4.33</v>
      </c>
      <c r="H55" s="30">
        <v>1.85</v>
      </c>
      <c r="I55" s="30">
        <v>3.2</v>
      </c>
      <c r="J55" s="30">
        <v>3.75</v>
      </c>
      <c r="K55" s="4">
        <f t="shared" si="0"/>
        <v>3.11</v>
      </c>
      <c r="L55" s="9">
        <f t="shared" si="1"/>
        <v>-2.9333333333333336</v>
      </c>
      <c r="M55" s="5">
        <f t="shared" si="2"/>
        <v>0.17666666666666631</v>
      </c>
      <c r="N55" s="81" t="s">
        <v>1637</v>
      </c>
    </row>
    <row r="56" spans="1:14" ht="14.5" customHeight="1" thickTop="1" thickBot="1">
      <c r="A56" s="16">
        <v>44743</v>
      </c>
      <c r="B56" s="11" t="s">
        <v>52</v>
      </c>
      <c r="C56" s="7" t="s">
        <v>679</v>
      </c>
      <c r="D56" s="7" t="s">
        <v>1199</v>
      </c>
      <c r="E56" s="48">
        <v>1.7</v>
      </c>
      <c r="F56" s="48">
        <v>3.8</v>
      </c>
      <c r="G56" s="30">
        <v>4.33</v>
      </c>
      <c r="H56" s="30">
        <v>1.5</v>
      </c>
      <c r="I56" s="30">
        <v>4.5</v>
      </c>
      <c r="J56" s="30">
        <v>6.5</v>
      </c>
      <c r="K56" s="4">
        <f t="shared" si="0"/>
        <v>3.2766666666666668</v>
      </c>
      <c r="L56" s="9">
        <f t="shared" si="1"/>
        <v>-4.166666666666667</v>
      </c>
      <c r="M56" s="5">
        <f t="shared" si="2"/>
        <v>-0.89000000000000012</v>
      </c>
      <c r="N56" s="77" t="s">
        <v>1270</v>
      </c>
    </row>
    <row r="57" spans="1:14" ht="14.5" customHeight="1" thickTop="1" thickBot="1">
      <c r="A57" s="16">
        <v>45073</v>
      </c>
      <c r="B57" s="11" t="s">
        <v>32</v>
      </c>
      <c r="C57" s="7" t="s">
        <v>953</v>
      </c>
      <c r="D57" s="7" t="s">
        <v>550</v>
      </c>
      <c r="E57" s="48">
        <v>1.7</v>
      </c>
      <c r="F57" s="48">
        <v>4.2</v>
      </c>
      <c r="G57" s="30">
        <v>4.33</v>
      </c>
      <c r="H57" s="30">
        <v>1.61</v>
      </c>
      <c r="I57" s="30">
        <v>4.33</v>
      </c>
      <c r="J57" s="30">
        <v>4.75</v>
      </c>
      <c r="K57" s="4">
        <f t="shared" si="0"/>
        <v>3.41</v>
      </c>
      <c r="L57" s="9">
        <f t="shared" si="1"/>
        <v>-3.5633333333333339</v>
      </c>
      <c r="M57" s="5">
        <f t="shared" si="2"/>
        <v>-0.15333333333333377</v>
      </c>
      <c r="N57" s="77" t="s">
        <v>1270</v>
      </c>
    </row>
    <row r="58" spans="1:14" ht="14.5" customHeight="1" thickTop="1" thickBot="1">
      <c r="A58" s="16">
        <v>45151</v>
      </c>
      <c r="B58" s="11" t="s">
        <v>192</v>
      </c>
      <c r="C58" s="7" t="s">
        <v>1722</v>
      </c>
      <c r="D58" s="7" t="s">
        <v>763</v>
      </c>
      <c r="E58" s="48">
        <v>1.7</v>
      </c>
      <c r="F58" s="48">
        <v>3.5</v>
      </c>
      <c r="G58" s="30">
        <v>4.5</v>
      </c>
      <c r="H58" s="30">
        <v>1.65</v>
      </c>
      <c r="I58" s="30">
        <v>3.6</v>
      </c>
      <c r="J58" s="30">
        <v>6</v>
      </c>
      <c r="K58" s="4">
        <f t="shared" si="0"/>
        <v>3.2333333333333329</v>
      </c>
      <c r="L58" s="9">
        <f t="shared" si="1"/>
        <v>-3.75</v>
      </c>
      <c r="M58" s="5">
        <f t="shared" si="2"/>
        <v>-0.51666666666666705</v>
      </c>
      <c r="N58" s="77" t="s">
        <v>1678</v>
      </c>
    </row>
    <row r="59" spans="1:14" ht="14.5" customHeight="1" thickTop="1" thickBot="1">
      <c r="A59" s="16">
        <v>45051</v>
      </c>
      <c r="B59" s="11" t="s">
        <v>750</v>
      </c>
      <c r="C59" s="21" t="s">
        <v>1368</v>
      </c>
      <c r="D59" s="21" t="s">
        <v>1609</v>
      </c>
      <c r="E59" s="48">
        <v>1.7</v>
      </c>
      <c r="F59" s="48">
        <v>3.6</v>
      </c>
      <c r="G59" s="30">
        <v>4.75</v>
      </c>
      <c r="H59" s="30">
        <v>1.85</v>
      </c>
      <c r="I59" s="30">
        <v>3.4</v>
      </c>
      <c r="J59" s="30">
        <v>4.33</v>
      </c>
      <c r="K59" s="4">
        <f t="shared" si="0"/>
        <v>3.35</v>
      </c>
      <c r="L59" s="9">
        <f t="shared" si="1"/>
        <v>-3.1933333333333334</v>
      </c>
      <c r="M59" s="5">
        <f t="shared" si="2"/>
        <v>0.15666666666666673</v>
      </c>
      <c r="N59" s="77" t="s">
        <v>1683</v>
      </c>
    </row>
    <row r="60" spans="1:14" ht="14.5" customHeight="1" thickTop="1" thickBot="1">
      <c r="A60" s="16">
        <v>45152</v>
      </c>
      <c r="B60" s="11" t="s">
        <v>127</v>
      </c>
      <c r="C60" s="21" t="s">
        <v>128</v>
      </c>
      <c r="D60" s="21" t="s">
        <v>875</v>
      </c>
      <c r="E60" s="48">
        <v>1.7</v>
      </c>
      <c r="F60" s="48">
        <v>3.6</v>
      </c>
      <c r="G60" s="30">
        <v>4.75</v>
      </c>
      <c r="H60" s="30">
        <v>1.8</v>
      </c>
      <c r="I60" s="30">
        <v>3.75</v>
      </c>
      <c r="J60" s="30">
        <v>4.5</v>
      </c>
      <c r="K60" s="4">
        <f t="shared" si="0"/>
        <v>3.35</v>
      </c>
      <c r="L60" s="9">
        <f t="shared" si="1"/>
        <v>-3.35</v>
      </c>
      <c r="M60" s="5">
        <f t="shared" si="2"/>
        <v>0</v>
      </c>
      <c r="N60" s="77" t="s">
        <v>1683</v>
      </c>
    </row>
    <row r="61" spans="1:14" ht="14.5" customHeight="1" thickTop="1" thickBot="1">
      <c r="A61" s="16">
        <v>44647</v>
      </c>
      <c r="B61" s="11" t="s">
        <v>244</v>
      </c>
      <c r="C61" s="21" t="s">
        <v>1017</v>
      </c>
      <c r="D61" s="21" t="s">
        <v>527</v>
      </c>
      <c r="E61" s="48">
        <v>1.7</v>
      </c>
      <c r="F61" s="48">
        <v>3.75</v>
      </c>
      <c r="G61" s="30">
        <v>4.75</v>
      </c>
      <c r="H61" s="30">
        <v>2</v>
      </c>
      <c r="I61" s="30">
        <v>3.6</v>
      </c>
      <c r="J61" s="30">
        <v>3.5</v>
      </c>
      <c r="K61" s="4">
        <f t="shared" si="0"/>
        <v>3.4</v>
      </c>
      <c r="L61" s="9">
        <f t="shared" si="1"/>
        <v>-3.0333333333333332</v>
      </c>
      <c r="M61" s="5">
        <f t="shared" si="2"/>
        <v>0.3666666666666667</v>
      </c>
      <c r="N61" s="77" t="s">
        <v>1678</v>
      </c>
    </row>
    <row r="62" spans="1:14" ht="14.5" customHeight="1" thickTop="1" thickBot="1">
      <c r="A62" s="16">
        <v>45137</v>
      </c>
      <c r="B62" s="11" t="s">
        <v>657</v>
      </c>
      <c r="C62" s="21" t="s">
        <v>1283</v>
      </c>
      <c r="D62" s="21" t="s">
        <v>1723</v>
      </c>
      <c r="E62" s="48">
        <v>1.7</v>
      </c>
      <c r="F62" s="48">
        <v>3.4</v>
      </c>
      <c r="G62" s="30">
        <v>4.75</v>
      </c>
      <c r="H62" s="30">
        <v>1.33</v>
      </c>
      <c r="I62" s="30">
        <v>4.75</v>
      </c>
      <c r="J62" s="30">
        <v>8</v>
      </c>
      <c r="K62" s="4">
        <f t="shared" si="0"/>
        <v>3.2833333333333332</v>
      </c>
      <c r="L62" s="9">
        <f t="shared" si="1"/>
        <v>-4.6933333333333334</v>
      </c>
      <c r="M62" s="5">
        <f t="shared" si="2"/>
        <v>-1.4100000000000001</v>
      </c>
      <c r="N62" s="77" t="s">
        <v>1683</v>
      </c>
    </row>
    <row r="63" spans="1:14" ht="14.5" customHeight="1" thickTop="1" thickBot="1">
      <c r="A63" s="16">
        <v>45150</v>
      </c>
      <c r="B63" s="11" t="s">
        <v>384</v>
      </c>
      <c r="C63" s="21" t="s">
        <v>703</v>
      </c>
      <c r="D63" s="21" t="s">
        <v>385</v>
      </c>
      <c r="E63" s="48">
        <v>4.75</v>
      </c>
      <c r="F63" s="48">
        <v>3.6</v>
      </c>
      <c r="G63" s="30">
        <v>1.7</v>
      </c>
      <c r="H63" s="30">
        <v>4</v>
      </c>
      <c r="I63" s="30">
        <v>3.4</v>
      </c>
      <c r="J63" s="30">
        <v>1.85</v>
      </c>
      <c r="K63" s="4">
        <f t="shared" si="0"/>
        <v>3.3499999999999996</v>
      </c>
      <c r="L63" s="9">
        <f t="shared" si="1"/>
        <v>-3.0833333333333335</v>
      </c>
      <c r="M63" s="5">
        <f t="shared" si="2"/>
        <v>0.26666666666666616</v>
      </c>
      <c r="N63" s="77" t="s">
        <v>1683</v>
      </c>
    </row>
    <row r="64" spans="1:14" ht="14.5" customHeight="1" thickTop="1" thickBot="1">
      <c r="A64" s="16">
        <v>45049</v>
      </c>
      <c r="B64" s="11" t="s">
        <v>369</v>
      </c>
      <c r="C64" s="21" t="s">
        <v>996</v>
      </c>
      <c r="D64" s="21" t="s">
        <v>370</v>
      </c>
      <c r="E64" s="48">
        <v>4.75</v>
      </c>
      <c r="F64" s="48">
        <v>3.75</v>
      </c>
      <c r="G64" s="30">
        <v>1.7</v>
      </c>
      <c r="H64" s="30">
        <v>6</v>
      </c>
      <c r="I64" s="30">
        <v>3.8</v>
      </c>
      <c r="J64" s="30">
        <v>1.61</v>
      </c>
      <c r="K64" s="4">
        <f t="shared" si="0"/>
        <v>3.4</v>
      </c>
      <c r="L64" s="9">
        <f t="shared" si="1"/>
        <v>-3.8033333333333332</v>
      </c>
      <c r="M64" s="5">
        <f t="shared" si="2"/>
        <v>-0.40333333333333332</v>
      </c>
      <c r="N64" s="77" t="s">
        <v>1683</v>
      </c>
    </row>
    <row r="65" spans="1:14" ht="14.5" customHeight="1" thickTop="1" thickBot="1">
      <c r="A65" s="16">
        <v>44681</v>
      </c>
      <c r="B65" s="11" t="s">
        <v>321</v>
      </c>
      <c r="C65" s="7" t="s">
        <v>972</v>
      </c>
      <c r="D65" s="7" t="s">
        <v>1093</v>
      </c>
      <c r="E65" s="48">
        <v>1.73</v>
      </c>
      <c r="F65" s="48">
        <v>3.5</v>
      </c>
      <c r="G65" s="30">
        <v>4</v>
      </c>
      <c r="H65" s="30">
        <v>1.62</v>
      </c>
      <c r="I65" s="30">
        <v>3.6</v>
      </c>
      <c r="J65" s="30">
        <v>4.33</v>
      </c>
      <c r="K65" s="4">
        <f t="shared" si="0"/>
        <v>3.0766666666666667</v>
      </c>
      <c r="L65" s="9">
        <f t="shared" si="1"/>
        <v>-3.1833333333333336</v>
      </c>
      <c r="M65" s="5">
        <f t="shared" si="2"/>
        <v>-0.10666666666666691</v>
      </c>
      <c r="N65" s="81" t="s">
        <v>1644</v>
      </c>
    </row>
    <row r="66" spans="1:14" ht="14.5" customHeight="1" thickTop="1" thickBot="1">
      <c r="A66" s="16">
        <v>45219</v>
      </c>
      <c r="B66" s="11" t="s">
        <v>1724</v>
      </c>
      <c r="C66" s="7" t="s">
        <v>1725</v>
      </c>
      <c r="D66" s="7" t="s">
        <v>1726</v>
      </c>
      <c r="E66" s="48">
        <v>1.73</v>
      </c>
      <c r="F66" s="48">
        <v>3.6</v>
      </c>
      <c r="G66" s="30">
        <v>4</v>
      </c>
      <c r="H66" s="30">
        <v>1.65</v>
      </c>
      <c r="I66" s="30">
        <v>3.75</v>
      </c>
      <c r="J66" s="30">
        <v>4.2</v>
      </c>
      <c r="K66" s="4">
        <f t="shared" ref="K66:K129" si="3">SUM(E66:G66)/3</f>
        <v>3.11</v>
      </c>
      <c r="L66" s="9">
        <f t="shared" ref="L66:L129" si="4">(SUM(H66:J66)/3)*-1</f>
        <v>-3.2000000000000006</v>
      </c>
      <c r="M66" s="5">
        <f t="shared" si="2"/>
        <v>-9.0000000000000746E-2</v>
      </c>
      <c r="N66" s="77" t="s">
        <v>1703</v>
      </c>
    </row>
    <row r="67" spans="1:14" ht="14.5" customHeight="1" thickTop="1" thickBot="1">
      <c r="A67" s="16">
        <v>45152</v>
      </c>
      <c r="B67" s="11" t="s">
        <v>490</v>
      </c>
      <c r="C67" s="7" t="s">
        <v>1645</v>
      </c>
      <c r="D67" s="7" t="s">
        <v>1449</v>
      </c>
      <c r="E67" s="48">
        <v>1.73</v>
      </c>
      <c r="F67" s="48">
        <v>3.3</v>
      </c>
      <c r="G67" s="30">
        <v>4.75</v>
      </c>
      <c r="H67" s="30">
        <v>1.66</v>
      </c>
      <c r="I67" s="30">
        <v>3.2</v>
      </c>
      <c r="J67" s="30">
        <v>5</v>
      </c>
      <c r="K67" s="4">
        <f t="shared" si="3"/>
        <v>3.26</v>
      </c>
      <c r="L67" s="9">
        <f t="shared" si="4"/>
        <v>-3.2866666666666666</v>
      </c>
      <c r="M67" s="5">
        <f t="shared" ref="M67:M131" si="5">SUM(K67:L67)</f>
        <v>-2.6666666666666838E-2</v>
      </c>
      <c r="N67" s="77" t="s">
        <v>1683</v>
      </c>
    </row>
    <row r="68" spans="1:14" ht="14.5" customHeight="1" thickTop="1" thickBot="1">
      <c r="A68" s="16">
        <v>45033</v>
      </c>
      <c r="B68" s="11" t="s">
        <v>127</v>
      </c>
      <c r="C68" s="7" t="s">
        <v>1494</v>
      </c>
      <c r="D68" s="7" t="s">
        <v>1654</v>
      </c>
      <c r="E68" s="48">
        <v>1.73</v>
      </c>
      <c r="F68" s="48">
        <v>3.6</v>
      </c>
      <c r="G68" s="30">
        <v>4.75</v>
      </c>
      <c r="H68" s="30">
        <v>1.75</v>
      </c>
      <c r="I68" s="30">
        <v>3.4</v>
      </c>
      <c r="J68" s="30">
        <v>5.25</v>
      </c>
      <c r="K68" s="4">
        <f t="shared" si="3"/>
        <v>3.36</v>
      </c>
      <c r="L68" s="9">
        <f t="shared" si="4"/>
        <v>-3.4666666666666668</v>
      </c>
      <c r="M68" s="5">
        <f t="shared" si="5"/>
        <v>-0.10666666666666691</v>
      </c>
      <c r="N68" s="79" t="s">
        <v>1305</v>
      </c>
    </row>
    <row r="69" spans="1:14" ht="14.5" customHeight="1" thickTop="1" thickBot="1">
      <c r="A69" s="16">
        <v>44982</v>
      </c>
      <c r="B69" s="11" t="s">
        <v>1727</v>
      </c>
      <c r="C69" s="7" t="s">
        <v>885</v>
      </c>
      <c r="D69" s="7" t="s">
        <v>781</v>
      </c>
      <c r="E69" s="48">
        <v>4.33</v>
      </c>
      <c r="F69" s="48">
        <v>3.6</v>
      </c>
      <c r="G69" s="30">
        <v>1.73</v>
      </c>
      <c r="H69" s="30">
        <v>3.75</v>
      </c>
      <c r="I69" s="30">
        <v>3.8</v>
      </c>
      <c r="J69" s="30">
        <v>1.91</v>
      </c>
      <c r="K69" s="4">
        <f t="shared" si="3"/>
        <v>3.22</v>
      </c>
      <c r="L69" s="9">
        <f t="shared" si="4"/>
        <v>-3.1533333333333329</v>
      </c>
      <c r="M69" s="5">
        <f t="shared" si="5"/>
        <v>6.6666666666667318E-2</v>
      </c>
      <c r="N69" s="77" t="s">
        <v>1681</v>
      </c>
    </row>
    <row r="70" spans="1:14" ht="14.5" customHeight="1" thickTop="1" thickBot="1">
      <c r="A70" s="16">
        <v>45060</v>
      </c>
      <c r="B70" s="11" t="s">
        <v>49</v>
      </c>
      <c r="C70" s="7" t="s">
        <v>645</v>
      </c>
      <c r="D70" s="7" t="s">
        <v>50</v>
      </c>
      <c r="E70" s="48">
        <v>4.75</v>
      </c>
      <c r="F70" s="48">
        <v>3.6</v>
      </c>
      <c r="G70" s="30">
        <v>1.73</v>
      </c>
      <c r="H70" s="30">
        <v>4.33</v>
      </c>
      <c r="I70" s="30">
        <v>3.6</v>
      </c>
      <c r="J70" s="30">
        <v>1.85</v>
      </c>
      <c r="K70" s="4">
        <f t="shared" si="3"/>
        <v>3.36</v>
      </c>
      <c r="L70" s="9">
        <f t="shared" si="4"/>
        <v>-3.26</v>
      </c>
      <c r="M70" s="5">
        <f t="shared" si="5"/>
        <v>0.10000000000000009</v>
      </c>
      <c r="N70" s="77" t="s">
        <v>1681</v>
      </c>
    </row>
    <row r="71" spans="1:14" ht="14.5" customHeight="1" thickTop="1" thickBot="1">
      <c r="A71" s="16">
        <v>44812</v>
      </c>
      <c r="B71" s="11" t="s">
        <v>84</v>
      </c>
      <c r="C71" s="7" t="s">
        <v>1106</v>
      </c>
      <c r="D71" s="7" t="s">
        <v>665</v>
      </c>
      <c r="E71" s="48">
        <v>1.73</v>
      </c>
      <c r="F71" s="48">
        <v>3.5</v>
      </c>
      <c r="G71" s="30">
        <v>5</v>
      </c>
      <c r="H71" s="30">
        <v>1.85</v>
      </c>
      <c r="I71" s="30">
        <v>3.4</v>
      </c>
      <c r="J71" s="30">
        <v>4.5</v>
      </c>
      <c r="K71" s="4">
        <f t="shared" si="3"/>
        <v>3.41</v>
      </c>
      <c r="L71" s="9">
        <f t="shared" si="4"/>
        <v>-3.25</v>
      </c>
      <c r="M71" s="5">
        <f t="shared" si="5"/>
        <v>0.16000000000000014</v>
      </c>
      <c r="N71" s="81" t="s">
        <v>1728</v>
      </c>
    </row>
    <row r="72" spans="1:14" ht="14.5" customHeight="1" thickTop="1" thickBot="1">
      <c r="A72" s="16">
        <v>45147</v>
      </c>
      <c r="B72" s="11" t="s">
        <v>190</v>
      </c>
      <c r="C72" s="21" t="s">
        <v>142</v>
      </c>
      <c r="D72" s="21" t="s">
        <v>203</v>
      </c>
      <c r="E72" s="48">
        <v>1.73</v>
      </c>
      <c r="F72" s="48">
        <v>3.5</v>
      </c>
      <c r="G72" s="30">
        <v>5</v>
      </c>
      <c r="H72" s="30">
        <v>1.66</v>
      </c>
      <c r="I72" s="30">
        <v>3.5</v>
      </c>
      <c r="J72" s="30">
        <v>5.75</v>
      </c>
      <c r="K72" s="4">
        <f t="shared" si="3"/>
        <v>3.41</v>
      </c>
      <c r="L72" s="9">
        <f t="shared" si="4"/>
        <v>-3.6366666666666667</v>
      </c>
      <c r="M72" s="5">
        <f t="shared" si="5"/>
        <v>-0.22666666666666657</v>
      </c>
      <c r="N72" s="77" t="s">
        <v>1678</v>
      </c>
    </row>
    <row r="73" spans="1:14" ht="14.5" customHeight="1" thickTop="1" thickBot="1">
      <c r="A73" s="16">
        <v>45172</v>
      </c>
      <c r="B73" s="11" t="s">
        <v>480</v>
      </c>
      <c r="C73" s="7" t="s">
        <v>868</v>
      </c>
      <c r="D73" s="7" t="s">
        <v>1081</v>
      </c>
      <c r="E73" s="48">
        <v>1.73</v>
      </c>
      <c r="F73" s="48">
        <v>3.6</v>
      </c>
      <c r="G73" s="30">
        <v>5</v>
      </c>
      <c r="H73" s="30">
        <v>1.7</v>
      </c>
      <c r="I73" s="30">
        <v>3.8</v>
      </c>
      <c r="J73" s="30">
        <v>5</v>
      </c>
      <c r="K73" s="4">
        <f t="shared" si="3"/>
        <v>3.4433333333333334</v>
      </c>
      <c r="L73" s="9">
        <f t="shared" si="4"/>
        <v>-3.5</v>
      </c>
      <c r="M73" s="5">
        <f t="shared" si="5"/>
        <v>-5.6666666666666643E-2</v>
      </c>
      <c r="N73" s="81" t="s">
        <v>1644</v>
      </c>
    </row>
    <row r="74" spans="1:14" ht="14.5" customHeight="1" thickTop="1" thickBot="1">
      <c r="A74" s="16">
        <v>44990</v>
      </c>
      <c r="B74" s="11" t="s">
        <v>340</v>
      </c>
      <c r="C74" s="21" t="s">
        <v>502</v>
      </c>
      <c r="D74" s="21" t="s">
        <v>1189</v>
      </c>
      <c r="E74" s="48">
        <v>1.73</v>
      </c>
      <c r="F74" s="48">
        <v>3.5</v>
      </c>
      <c r="G74" s="30">
        <v>5</v>
      </c>
      <c r="H74" s="30">
        <v>1.62</v>
      </c>
      <c r="I74" s="30">
        <v>3.75</v>
      </c>
      <c r="J74" s="30">
        <v>5.5</v>
      </c>
      <c r="K74" s="4">
        <f t="shared" si="3"/>
        <v>3.41</v>
      </c>
      <c r="L74" s="9">
        <f t="shared" si="4"/>
        <v>-3.6233333333333335</v>
      </c>
      <c r="M74" s="5">
        <f t="shared" si="5"/>
        <v>-0.21333333333333337</v>
      </c>
      <c r="N74" s="77" t="s">
        <v>1678</v>
      </c>
    </row>
    <row r="75" spans="1:14" ht="14.5" customHeight="1" thickTop="1" thickBot="1">
      <c r="A75" s="16">
        <v>45179</v>
      </c>
      <c r="B75" s="11" t="s">
        <v>1729</v>
      </c>
      <c r="C75" s="21" t="s">
        <v>1717</v>
      </c>
      <c r="D75" s="21" t="s">
        <v>1730</v>
      </c>
      <c r="E75" s="48">
        <v>1.75</v>
      </c>
      <c r="F75" s="48">
        <v>3.6</v>
      </c>
      <c r="G75" s="30">
        <v>3.8</v>
      </c>
      <c r="H75" s="30">
        <v>1.95</v>
      </c>
      <c r="I75" s="30">
        <v>3.5</v>
      </c>
      <c r="J75" s="30">
        <v>3.25</v>
      </c>
      <c r="K75" s="4">
        <f t="shared" si="3"/>
        <v>3.0499999999999994</v>
      </c>
      <c r="L75" s="9">
        <f t="shared" si="4"/>
        <v>-2.9</v>
      </c>
      <c r="M75" s="5">
        <f t="shared" si="5"/>
        <v>0.14999999999999947</v>
      </c>
      <c r="N75" s="77" t="s">
        <v>1683</v>
      </c>
    </row>
    <row r="76" spans="1:14" ht="14.5" customHeight="1" thickTop="1" thickBot="1">
      <c r="A76" s="16">
        <v>45045</v>
      </c>
      <c r="B76" s="11" t="s">
        <v>1110</v>
      </c>
      <c r="C76" s="21" t="s">
        <v>1731</v>
      </c>
      <c r="D76" s="21" t="s">
        <v>1732</v>
      </c>
      <c r="E76" s="48">
        <v>1.75</v>
      </c>
      <c r="F76" s="48">
        <v>3.5</v>
      </c>
      <c r="G76" s="30">
        <v>3.8</v>
      </c>
      <c r="H76" s="30">
        <v>1.8</v>
      </c>
      <c r="I76" s="30">
        <v>3.5</v>
      </c>
      <c r="J76" s="30">
        <v>3.75</v>
      </c>
      <c r="K76" s="4">
        <f t="shared" si="3"/>
        <v>3.0166666666666671</v>
      </c>
      <c r="L76" s="9">
        <f t="shared" si="4"/>
        <v>-3.0166666666666671</v>
      </c>
      <c r="M76" s="5">
        <f t="shared" si="5"/>
        <v>0</v>
      </c>
      <c r="N76" s="77" t="s">
        <v>1681</v>
      </c>
    </row>
    <row r="77" spans="1:14" ht="14.5" customHeight="1" thickTop="1" thickBot="1">
      <c r="A77" s="16">
        <v>45144</v>
      </c>
      <c r="B77" s="11" t="s">
        <v>11</v>
      </c>
      <c r="C77" s="21" t="s">
        <v>13</v>
      </c>
      <c r="D77" s="21" t="s">
        <v>22</v>
      </c>
      <c r="E77" s="48">
        <v>1.75</v>
      </c>
      <c r="F77" s="48">
        <v>3.5</v>
      </c>
      <c r="G77" s="30">
        <v>4</v>
      </c>
      <c r="H77" s="30">
        <v>1.75</v>
      </c>
      <c r="I77" s="30">
        <v>3.5</v>
      </c>
      <c r="J77" s="30">
        <v>4</v>
      </c>
      <c r="K77" s="4">
        <f t="shared" si="3"/>
        <v>3.0833333333333335</v>
      </c>
      <c r="L77" s="9">
        <f t="shared" si="4"/>
        <v>-3.0833333333333335</v>
      </c>
      <c r="M77" s="5">
        <f t="shared" si="5"/>
        <v>0</v>
      </c>
      <c r="N77" s="77" t="s">
        <v>1681</v>
      </c>
    </row>
    <row r="78" spans="1:14" ht="14.5" customHeight="1" thickTop="1" thickBot="1">
      <c r="A78" s="43">
        <v>45056</v>
      </c>
      <c r="B78" s="39" t="s">
        <v>1733</v>
      </c>
      <c r="C78" s="44" t="s">
        <v>1664</v>
      </c>
      <c r="D78" s="44" t="s">
        <v>1655</v>
      </c>
      <c r="E78" s="88">
        <v>1.75</v>
      </c>
      <c r="F78" s="88">
        <v>3.5</v>
      </c>
      <c r="G78" s="84">
        <v>4</v>
      </c>
      <c r="H78" s="84">
        <v>1.95</v>
      </c>
      <c r="I78" s="84">
        <v>3.4</v>
      </c>
      <c r="J78" s="84">
        <v>3.5</v>
      </c>
      <c r="K78" s="4">
        <f t="shared" si="3"/>
        <v>3.0833333333333335</v>
      </c>
      <c r="L78" s="9">
        <f t="shared" si="4"/>
        <v>-2.9499999999999997</v>
      </c>
      <c r="M78" s="5">
        <f t="shared" si="5"/>
        <v>0.13333333333333375</v>
      </c>
      <c r="N78" s="77" t="s">
        <v>1681</v>
      </c>
    </row>
    <row r="79" spans="1:14" ht="14.5" customHeight="1" thickTop="1" thickBot="1">
      <c r="A79" s="16">
        <v>45138</v>
      </c>
      <c r="B79" s="11" t="s">
        <v>1734</v>
      </c>
      <c r="C79" s="21" t="s">
        <v>1735</v>
      </c>
      <c r="D79" s="21" t="s">
        <v>1736</v>
      </c>
      <c r="E79" s="48">
        <v>1.75</v>
      </c>
      <c r="F79" s="48">
        <v>3.6</v>
      </c>
      <c r="G79" s="30">
        <v>4</v>
      </c>
      <c r="H79" s="30">
        <v>1.8</v>
      </c>
      <c r="I79" s="30">
        <v>4.5</v>
      </c>
      <c r="J79" s="30">
        <v>3.5</v>
      </c>
      <c r="K79" s="4">
        <f t="shared" si="3"/>
        <v>3.1166666666666667</v>
      </c>
      <c r="L79" s="9">
        <f t="shared" si="4"/>
        <v>-3.2666666666666671</v>
      </c>
      <c r="M79" s="5">
        <f t="shared" si="5"/>
        <v>-0.15000000000000036</v>
      </c>
      <c r="N79" s="77" t="s">
        <v>1683</v>
      </c>
    </row>
    <row r="80" spans="1:14" ht="14.5" customHeight="1" thickTop="1" thickBot="1">
      <c r="A80" s="16">
        <v>45132</v>
      </c>
      <c r="B80" s="11" t="s">
        <v>94</v>
      </c>
      <c r="C80" s="21" t="s">
        <v>1737</v>
      </c>
      <c r="D80" s="21" t="s">
        <v>1265</v>
      </c>
      <c r="E80" s="48">
        <v>1.75</v>
      </c>
      <c r="F80" s="48">
        <v>3.2</v>
      </c>
      <c r="G80" s="30">
        <v>4.2</v>
      </c>
      <c r="H80" s="30">
        <v>1.9</v>
      </c>
      <c r="I80" s="30">
        <v>3.4</v>
      </c>
      <c r="J80" s="30">
        <v>4.33</v>
      </c>
      <c r="K80" s="4">
        <f t="shared" si="3"/>
        <v>3.0500000000000003</v>
      </c>
      <c r="L80" s="9">
        <f t="shared" si="4"/>
        <v>-3.2099999999999995</v>
      </c>
      <c r="M80" s="5">
        <f t="shared" si="5"/>
        <v>-0.15999999999999925</v>
      </c>
      <c r="N80" s="77" t="s">
        <v>1683</v>
      </c>
    </row>
    <row r="81" spans="1:14" ht="14.5" customHeight="1" thickTop="1" thickBot="1">
      <c r="A81" s="16">
        <v>45116</v>
      </c>
      <c r="B81" s="11" t="s">
        <v>52</v>
      </c>
      <c r="C81" s="21" t="s">
        <v>435</v>
      </c>
      <c r="D81" s="21" t="s">
        <v>510</v>
      </c>
      <c r="E81" s="48">
        <v>1.75</v>
      </c>
      <c r="F81" s="48">
        <v>3.75</v>
      </c>
      <c r="G81" s="30">
        <v>4.2</v>
      </c>
      <c r="H81" s="30">
        <v>1.66</v>
      </c>
      <c r="I81" s="30">
        <v>4.2</v>
      </c>
      <c r="J81" s="30">
        <v>4.75</v>
      </c>
      <c r="K81" s="4">
        <f t="shared" si="3"/>
        <v>3.2333333333333329</v>
      </c>
      <c r="L81" s="9">
        <f t="shared" si="4"/>
        <v>-3.5366666666666666</v>
      </c>
      <c r="M81" s="5">
        <f t="shared" si="5"/>
        <v>-0.30333333333333368</v>
      </c>
      <c r="N81" s="77" t="s">
        <v>1681</v>
      </c>
    </row>
    <row r="82" spans="1:14" ht="14.5" customHeight="1" thickTop="1" thickBot="1">
      <c r="A82" s="16">
        <v>44854</v>
      </c>
      <c r="B82" s="11" t="s">
        <v>38</v>
      </c>
      <c r="C82" s="21" t="s">
        <v>928</v>
      </c>
      <c r="D82" s="21" t="s">
        <v>1174</v>
      </c>
      <c r="E82" s="48">
        <v>1.75</v>
      </c>
      <c r="F82" s="48">
        <v>3.75</v>
      </c>
      <c r="G82" s="30">
        <v>4.2</v>
      </c>
      <c r="H82" s="30">
        <v>1.73</v>
      </c>
      <c r="I82" s="30">
        <v>3.8</v>
      </c>
      <c r="J82" s="30">
        <v>5</v>
      </c>
      <c r="K82" s="4">
        <f t="shared" si="3"/>
        <v>3.2333333333333329</v>
      </c>
      <c r="L82" s="9">
        <f t="shared" si="4"/>
        <v>-3.51</v>
      </c>
      <c r="M82" s="5">
        <f t="shared" si="5"/>
        <v>-0.27666666666666684</v>
      </c>
      <c r="N82" s="77" t="s">
        <v>1681</v>
      </c>
    </row>
    <row r="83" spans="1:14" ht="14.5" customHeight="1" thickTop="1" thickBot="1">
      <c r="A83" s="16">
        <v>45054</v>
      </c>
      <c r="B83" s="11" t="s">
        <v>735</v>
      </c>
      <c r="C83" s="21" t="s">
        <v>1738</v>
      </c>
      <c r="D83" s="7" t="s">
        <v>230</v>
      </c>
      <c r="E83" s="48">
        <v>1.75</v>
      </c>
      <c r="F83" s="48">
        <v>3.1</v>
      </c>
      <c r="G83" s="30">
        <v>4.33</v>
      </c>
      <c r="H83" s="30">
        <v>1.75</v>
      </c>
      <c r="I83" s="30">
        <v>3.1</v>
      </c>
      <c r="J83" s="30">
        <v>4.33</v>
      </c>
      <c r="K83" s="4">
        <f t="shared" si="3"/>
        <v>3.06</v>
      </c>
      <c r="L83" s="9">
        <f t="shared" si="4"/>
        <v>-3.06</v>
      </c>
      <c r="M83" s="5">
        <f t="shared" si="5"/>
        <v>0</v>
      </c>
      <c r="N83" s="77" t="s">
        <v>1678</v>
      </c>
    </row>
    <row r="84" spans="1:14" ht="14.5" customHeight="1" thickTop="1" thickBot="1">
      <c r="A84" s="16">
        <v>44976</v>
      </c>
      <c r="B84" s="11" t="s">
        <v>66</v>
      </c>
      <c r="C84" s="21" t="s">
        <v>1131</v>
      </c>
      <c r="D84" s="7" t="s">
        <v>1656</v>
      </c>
      <c r="E84" s="48">
        <v>4.5</v>
      </c>
      <c r="F84" s="48">
        <v>3.6</v>
      </c>
      <c r="G84" s="30">
        <v>1.75</v>
      </c>
      <c r="H84" s="30">
        <v>5.25</v>
      </c>
      <c r="I84" s="30">
        <v>3.8</v>
      </c>
      <c r="J84" s="30">
        <v>1.67</v>
      </c>
      <c r="K84" s="4">
        <f t="shared" si="3"/>
        <v>3.2833333333333332</v>
      </c>
      <c r="L84" s="9">
        <f t="shared" si="4"/>
        <v>-3.5733333333333337</v>
      </c>
      <c r="M84" s="5">
        <f t="shared" si="5"/>
        <v>-0.29000000000000048</v>
      </c>
      <c r="N84" s="77" t="s">
        <v>1681</v>
      </c>
    </row>
    <row r="85" spans="1:14" ht="14.5" customHeight="1" thickTop="1" thickBot="1">
      <c r="A85" s="16">
        <v>45067</v>
      </c>
      <c r="B85" s="11" t="s">
        <v>369</v>
      </c>
      <c r="C85" s="21" t="s">
        <v>405</v>
      </c>
      <c r="D85" s="21" t="s">
        <v>724</v>
      </c>
      <c r="E85" s="48">
        <v>1.75</v>
      </c>
      <c r="F85" s="48">
        <v>3.6</v>
      </c>
      <c r="G85" s="30">
        <v>4.75</v>
      </c>
      <c r="H85" s="30">
        <v>1.72</v>
      </c>
      <c r="I85" s="30">
        <v>3.75</v>
      </c>
      <c r="J85" s="30">
        <v>4.75</v>
      </c>
      <c r="K85" s="4">
        <f t="shared" si="3"/>
        <v>3.3666666666666667</v>
      </c>
      <c r="L85" s="9">
        <f t="shared" si="4"/>
        <v>-3.4066666666666663</v>
      </c>
      <c r="M85" s="5">
        <f t="shared" si="5"/>
        <v>-3.9999999999999591E-2</v>
      </c>
      <c r="N85" s="77" t="s">
        <v>1703</v>
      </c>
    </row>
    <row r="86" spans="1:14" ht="14.5" customHeight="1" thickTop="1" thickBot="1">
      <c r="A86" s="16">
        <v>44970</v>
      </c>
      <c r="B86" s="11" t="s">
        <v>120</v>
      </c>
      <c r="C86" s="21" t="s">
        <v>122</v>
      </c>
      <c r="D86" s="21" t="s">
        <v>121</v>
      </c>
      <c r="E86" s="48">
        <v>4.75</v>
      </c>
      <c r="F86" s="48">
        <v>3.6</v>
      </c>
      <c r="G86" s="30">
        <v>1.75</v>
      </c>
      <c r="H86" s="30">
        <v>3.6</v>
      </c>
      <c r="I86" s="30">
        <v>3.8</v>
      </c>
      <c r="J86" s="30">
        <v>1.95</v>
      </c>
      <c r="K86" s="4">
        <f t="shared" si="3"/>
        <v>3.3666666666666667</v>
      </c>
      <c r="L86" s="9">
        <f t="shared" si="4"/>
        <v>-3.1166666666666667</v>
      </c>
      <c r="M86" s="5">
        <f t="shared" si="5"/>
        <v>0.25</v>
      </c>
      <c r="N86" s="77" t="s">
        <v>1681</v>
      </c>
    </row>
    <row r="87" spans="1:14" ht="14.5" customHeight="1" thickTop="1" thickBot="1">
      <c r="A87" s="16">
        <v>45150</v>
      </c>
      <c r="B87" s="11" t="s">
        <v>1739</v>
      </c>
      <c r="C87" s="21" t="s">
        <v>176</v>
      </c>
      <c r="D87" s="21" t="s">
        <v>13</v>
      </c>
      <c r="E87" s="48">
        <v>1.8</v>
      </c>
      <c r="F87" s="48">
        <v>3.5</v>
      </c>
      <c r="G87" s="30">
        <v>3.75</v>
      </c>
      <c r="H87" s="30">
        <v>1.8</v>
      </c>
      <c r="I87" s="30">
        <v>3.5</v>
      </c>
      <c r="J87" s="30">
        <v>3.8</v>
      </c>
      <c r="K87" s="4">
        <f t="shared" si="3"/>
        <v>3.0166666666666671</v>
      </c>
      <c r="L87" s="9">
        <f t="shared" si="4"/>
        <v>-3.0333333333333332</v>
      </c>
      <c r="M87" s="5">
        <f t="shared" si="5"/>
        <v>-1.6666666666666163E-2</v>
      </c>
      <c r="N87" s="81" t="s">
        <v>1728</v>
      </c>
    </row>
    <row r="88" spans="1:14" ht="14.5" customHeight="1" thickTop="1" thickBot="1">
      <c r="A88" s="16">
        <v>45147</v>
      </c>
      <c r="B88" s="11" t="s">
        <v>484</v>
      </c>
      <c r="C88" s="21" t="s">
        <v>1390</v>
      </c>
      <c r="D88" s="21" t="s">
        <v>1740</v>
      </c>
      <c r="E88" s="48">
        <v>1.8</v>
      </c>
      <c r="F88" s="48">
        <v>3.5</v>
      </c>
      <c r="G88" s="30">
        <v>3.8</v>
      </c>
      <c r="H88" s="30">
        <v>1.75</v>
      </c>
      <c r="I88" s="30">
        <v>3.6</v>
      </c>
      <c r="J88" s="30">
        <v>3.8</v>
      </c>
      <c r="K88" s="4">
        <f t="shared" si="3"/>
        <v>3.0333333333333332</v>
      </c>
      <c r="L88" s="9">
        <f t="shared" si="4"/>
        <v>-3.0499999999999994</v>
      </c>
      <c r="M88" s="5">
        <f t="shared" si="5"/>
        <v>-1.6666666666666163E-2</v>
      </c>
      <c r="N88" s="77" t="s">
        <v>1269</v>
      </c>
    </row>
    <row r="89" spans="1:14" ht="14.5" customHeight="1" thickTop="1" thickBot="1">
      <c r="A89" s="16">
        <v>45130</v>
      </c>
      <c r="B89" s="11" t="s">
        <v>387</v>
      </c>
      <c r="C89" s="7" t="s">
        <v>1566</v>
      </c>
      <c r="D89" s="7" t="s">
        <v>389</v>
      </c>
      <c r="E89" s="48">
        <v>1.8</v>
      </c>
      <c r="F89" s="48">
        <v>3.5</v>
      </c>
      <c r="G89" s="30">
        <v>3.8</v>
      </c>
      <c r="H89" s="30">
        <v>2.25</v>
      </c>
      <c r="I89" s="30">
        <v>3.3</v>
      </c>
      <c r="J89" s="30">
        <v>2.87</v>
      </c>
      <c r="K89" s="4">
        <f t="shared" si="3"/>
        <v>3.0333333333333332</v>
      </c>
      <c r="L89" s="9">
        <f t="shared" si="4"/>
        <v>-2.8066666666666666</v>
      </c>
      <c r="M89" s="5">
        <f t="shared" si="5"/>
        <v>0.22666666666666657</v>
      </c>
      <c r="N89" s="77" t="s">
        <v>1269</v>
      </c>
    </row>
    <row r="90" spans="1:14" ht="14.5" customHeight="1" thickTop="1" thickBot="1">
      <c r="A90" s="16">
        <v>45059</v>
      </c>
      <c r="B90" s="11" t="s">
        <v>1290</v>
      </c>
      <c r="C90" s="7" t="s">
        <v>1538</v>
      </c>
      <c r="D90" s="7" t="s">
        <v>1327</v>
      </c>
      <c r="E90" s="48">
        <v>1.8</v>
      </c>
      <c r="F90" s="48">
        <v>3.6</v>
      </c>
      <c r="G90" s="30">
        <v>3.8</v>
      </c>
      <c r="H90" s="30">
        <v>1.83</v>
      </c>
      <c r="I90" s="30">
        <v>3.6</v>
      </c>
      <c r="J90" s="30">
        <v>3.6</v>
      </c>
      <c r="K90" s="4">
        <f t="shared" si="3"/>
        <v>3.0666666666666664</v>
      </c>
      <c r="L90" s="9">
        <f t="shared" si="4"/>
        <v>-3.01</v>
      </c>
      <c r="M90" s="5">
        <f t="shared" si="5"/>
        <v>5.6666666666666643E-2</v>
      </c>
      <c r="N90" s="81" t="s">
        <v>1637</v>
      </c>
    </row>
    <row r="91" spans="1:14" ht="14.5" customHeight="1" thickTop="1" thickBot="1">
      <c r="A91" s="16">
        <v>44860</v>
      </c>
      <c r="B91" s="11" t="s">
        <v>294</v>
      </c>
      <c r="C91" s="7" t="s">
        <v>1741</v>
      </c>
      <c r="D91" s="7" t="s">
        <v>1197</v>
      </c>
      <c r="E91" s="48">
        <v>1.8</v>
      </c>
      <c r="F91" s="48">
        <v>3.6</v>
      </c>
      <c r="G91" s="30">
        <v>3.9</v>
      </c>
      <c r="H91" s="30">
        <v>2.1</v>
      </c>
      <c r="I91" s="30">
        <v>3.5</v>
      </c>
      <c r="J91" s="30">
        <v>3.1</v>
      </c>
      <c r="K91" s="4">
        <f t="shared" si="3"/>
        <v>3.1</v>
      </c>
      <c r="L91" s="9">
        <f t="shared" si="4"/>
        <v>-2.9</v>
      </c>
      <c r="M91" s="5">
        <f t="shared" si="5"/>
        <v>0.20000000000000018</v>
      </c>
      <c r="N91" s="77" t="s">
        <v>1718</v>
      </c>
    </row>
    <row r="92" spans="1:14" ht="14.5" customHeight="1" thickTop="1" thickBot="1">
      <c r="A92" s="16">
        <v>45200</v>
      </c>
      <c r="B92" s="11" t="s">
        <v>1087</v>
      </c>
      <c r="C92" s="7" t="s">
        <v>1742</v>
      </c>
      <c r="D92" s="7" t="s">
        <v>1743</v>
      </c>
      <c r="E92" s="48">
        <v>1.8</v>
      </c>
      <c r="F92" s="48">
        <v>3.25</v>
      </c>
      <c r="G92" s="30">
        <v>4</v>
      </c>
      <c r="H92" s="30">
        <v>1.61</v>
      </c>
      <c r="I92" s="30">
        <v>3.75</v>
      </c>
      <c r="J92" s="30">
        <v>5.25</v>
      </c>
      <c r="K92" s="4">
        <f t="shared" si="3"/>
        <v>3.0166666666666671</v>
      </c>
      <c r="L92" s="9">
        <f t="shared" si="4"/>
        <v>-3.5366666666666666</v>
      </c>
      <c r="M92" s="5">
        <f t="shared" si="5"/>
        <v>-0.51999999999999957</v>
      </c>
      <c r="N92" s="77" t="s">
        <v>1681</v>
      </c>
    </row>
    <row r="93" spans="1:14" ht="14.5" customHeight="1" thickTop="1" thickBot="1">
      <c r="A93" s="16">
        <v>45117</v>
      </c>
      <c r="B93" s="11" t="s">
        <v>1744</v>
      </c>
      <c r="C93" s="21" t="s">
        <v>1745</v>
      </c>
      <c r="D93" s="7" t="s">
        <v>1746</v>
      </c>
      <c r="E93" s="48">
        <v>1.8</v>
      </c>
      <c r="F93" s="48">
        <v>3.5</v>
      </c>
      <c r="G93" s="30">
        <v>4</v>
      </c>
      <c r="H93" s="30">
        <v>1.61</v>
      </c>
      <c r="I93" s="30">
        <v>3.8</v>
      </c>
      <c r="J93" s="30">
        <v>5.75</v>
      </c>
      <c r="K93" s="4">
        <f t="shared" si="3"/>
        <v>3.1</v>
      </c>
      <c r="L93" s="9">
        <f t="shared" si="4"/>
        <v>-3.72</v>
      </c>
      <c r="M93" s="5">
        <f t="shared" si="5"/>
        <v>-0.62000000000000011</v>
      </c>
      <c r="N93" s="77" t="s">
        <v>1678</v>
      </c>
    </row>
    <row r="94" spans="1:14" ht="14.5" customHeight="1" thickTop="1" thickBot="1">
      <c r="A94" s="16">
        <v>45074</v>
      </c>
      <c r="B94" s="11" t="s">
        <v>127</v>
      </c>
      <c r="C94" s="21" t="s">
        <v>1387</v>
      </c>
      <c r="D94" s="21" t="s">
        <v>530</v>
      </c>
      <c r="E94" s="48">
        <v>1.8</v>
      </c>
      <c r="F94" s="48">
        <v>3.3</v>
      </c>
      <c r="G94" s="30">
        <v>4.2</v>
      </c>
      <c r="H94" s="30">
        <v>1.65</v>
      </c>
      <c r="I94" s="30">
        <v>4</v>
      </c>
      <c r="J94" s="30">
        <v>5</v>
      </c>
      <c r="K94" s="4">
        <f t="shared" si="3"/>
        <v>3.1</v>
      </c>
      <c r="L94" s="9">
        <f t="shared" si="4"/>
        <v>-3.5500000000000003</v>
      </c>
      <c r="M94" s="5">
        <f t="shared" si="5"/>
        <v>-0.45000000000000018</v>
      </c>
      <c r="N94" s="77" t="s">
        <v>1678</v>
      </c>
    </row>
    <row r="95" spans="1:14" ht="14.5" customHeight="1" thickTop="1" thickBot="1">
      <c r="A95" s="66">
        <v>45047</v>
      </c>
      <c r="B95" s="54" t="s">
        <v>719</v>
      </c>
      <c r="C95" s="54" t="s">
        <v>20</v>
      </c>
      <c r="D95" s="54" t="s">
        <v>315</v>
      </c>
      <c r="E95" s="89">
        <v>1.8</v>
      </c>
      <c r="F95" s="89">
        <v>3.4</v>
      </c>
      <c r="G95" s="47">
        <v>4.2</v>
      </c>
      <c r="H95" s="47">
        <v>1.7</v>
      </c>
      <c r="I95" s="47">
        <v>3.6</v>
      </c>
      <c r="J95" s="47">
        <v>5.75</v>
      </c>
      <c r="K95" s="4">
        <f t="shared" si="3"/>
        <v>3.1333333333333333</v>
      </c>
      <c r="L95" s="9">
        <f t="shared" si="4"/>
        <v>-3.6833333333333336</v>
      </c>
      <c r="M95" s="5">
        <f t="shared" si="5"/>
        <v>-0.55000000000000027</v>
      </c>
      <c r="N95" s="77" t="s">
        <v>1679</v>
      </c>
    </row>
    <row r="96" spans="1:14" ht="14.5" customHeight="1" thickTop="1" thickBot="1">
      <c r="A96" s="16">
        <v>45186</v>
      </c>
      <c r="B96" s="11" t="s">
        <v>317</v>
      </c>
      <c r="C96" s="21" t="s">
        <v>1747</v>
      </c>
      <c r="D96" s="21" t="s">
        <v>1150</v>
      </c>
      <c r="E96" s="48">
        <v>1.8</v>
      </c>
      <c r="F96" s="48">
        <v>3.6</v>
      </c>
      <c r="G96" s="30">
        <v>4.33</v>
      </c>
      <c r="H96" s="30">
        <v>1.8</v>
      </c>
      <c r="I96" s="74">
        <v>3.5</v>
      </c>
      <c r="J96" s="30">
        <v>4.75</v>
      </c>
      <c r="K96" s="4">
        <f t="shared" si="3"/>
        <v>3.2433333333333336</v>
      </c>
      <c r="L96" s="9">
        <f t="shared" si="4"/>
        <v>-3.35</v>
      </c>
      <c r="M96" s="5">
        <f t="shared" si="5"/>
        <v>-0.10666666666666647</v>
      </c>
      <c r="N96" s="77" t="s">
        <v>1703</v>
      </c>
    </row>
    <row r="97" spans="1:14" ht="14.5" customHeight="1" thickTop="1" thickBot="1">
      <c r="A97" s="16">
        <v>45144</v>
      </c>
      <c r="B97" s="11" t="s">
        <v>76</v>
      </c>
      <c r="C97" s="21" t="s">
        <v>1219</v>
      </c>
      <c r="D97" s="21" t="s">
        <v>1748</v>
      </c>
      <c r="E97" s="48">
        <v>4.2</v>
      </c>
      <c r="F97" s="48">
        <v>3.75</v>
      </c>
      <c r="G97" s="30">
        <v>1.8</v>
      </c>
      <c r="H97" s="30">
        <v>3.5</v>
      </c>
      <c r="I97" s="30">
        <v>3.6</v>
      </c>
      <c r="J97" s="30">
        <v>2.0499999999999998</v>
      </c>
      <c r="K97" s="4">
        <f t="shared" si="3"/>
        <v>3.25</v>
      </c>
      <c r="L97" s="9">
        <f t="shared" si="4"/>
        <v>-3.0499999999999994</v>
      </c>
      <c r="M97" s="5">
        <f t="shared" si="5"/>
        <v>0.20000000000000062</v>
      </c>
      <c r="N97" s="77" t="s">
        <v>1683</v>
      </c>
    </row>
    <row r="98" spans="1:14" ht="14.5" customHeight="1" thickTop="1" thickBot="1">
      <c r="A98" s="42">
        <v>45182</v>
      </c>
      <c r="B98" s="7" t="s">
        <v>1370</v>
      </c>
      <c r="C98" s="21" t="s">
        <v>1372</v>
      </c>
      <c r="D98" s="21" t="s">
        <v>773</v>
      </c>
      <c r="E98" s="48">
        <v>1.8</v>
      </c>
      <c r="F98" s="48">
        <v>3.5</v>
      </c>
      <c r="G98" s="30">
        <v>4.5</v>
      </c>
      <c r="H98" s="30">
        <v>2.2999999999999998</v>
      </c>
      <c r="I98" s="30">
        <v>3.2</v>
      </c>
      <c r="J98" s="30">
        <v>3.25</v>
      </c>
      <c r="K98" s="4">
        <f t="shared" si="3"/>
        <v>3.2666666666666671</v>
      </c>
      <c r="L98" s="9">
        <f t="shared" si="4"/>
        <v>-2.9166666666666665</v>
      </c>
      <c r="M98" s="5">
        <f t="shared" si="5"/>
        <v>0.35000000000000053</v>
      </c>
      <c r="N98" s="77" t="s">
        <v>1718</v>
      </c>
    </row>
    <row r="99" spans="1:14" ht="14.5" customHeight="1" thickTop="1" thickBot="1">
      <c r="A99" s="42">
        <v>45018</v>
      </c>
      <c r="B99" s="7" t="s">
        <v>1749</v>
      </c>
      <c r="C99" s="21" t="s">
        <v>1225</v>
      </c>
      <c r="D99" s="21" t="s">
        <v>1620</v>
      </c>
      <c r="E99" s="48">
        <v>1.8</v>
      </c>
      <c r="F99" s="48">
        <v>3.2</v>
      </c>
      <c r="G99" s="30">
        <v>4.5</v>
      </c>
      <c r="H99" s="30">
        <v>1.9</v>
      </c>
      <c r="I99" s="30">
        <v>3.1</v>
      </c>
      <c r="J99" s="30">
        <v>4.5</v>
      </c>
      <c r="K99" s="4">
        <f t="shared" si="3"/>
        <v>3.1666666666666665</v>
      </c>
      <c r="L99" s="9">
        <f t="shared" si="4"/>
        <v>-3.1666666666666665</v>
      </c>
      <c r="M99" s="5">
        <f t="shared" si="5"/>
        <v>0</v>
      </c>
      <c r="N99" s="77" t="s">
        <v>1683</v>
      </c>
    </row>
    <row r="100" spans="1:14" ht="14.5" customHeight="1" thickTop="1" thickBot="1">
      <c r="A100" s="42">
        <v>45080</v>
      </c>
      <c r="B100" s="7" t="s">
        <v>180</v>
      </c>
      <c r="C100" s="21" t="s">
        <v>520</v>
      </c>
      <c r="D100" s="21" t="s">
        <v>1090</v>
      </c>
      <c r="E100" s="48">
        <v>1.8</v>
      </c>
      <c r="F100" s="48">
        <v>3.5</v>
      </c>
      <c r="G100" s="30">
        <v>4.5</v>
      </c>
      <c r="H100" s="30">
        <v>1.57</v>
      </c>
      <c r="I100" s="30">
        <v>3.8</v>
      </c>
      <c r="J100" s="30">
        <v>6</v>
      </c>
      <c r="K100" s="4">
        <f t="shared" si="3"/>
        <v>3.2666666666666671</v>
      </c>
      <c r="L100" s="9">
        <f t="shared" si="4"/>
        <v>-3.7900000000000005</v>
      </c>
      <c r="M100" s="5">
        <f t="shared" si="5"/>
        <v>-0.52333333333333343</v>
      </c>
      <c r="N100" s="77" t="s">
        <v>1683</v>
      </c>
    </row>
    <row r="101" spans="1:14" ht="14.5" customHeight="1" thickTop="1" thickBot="1">
      <c r="A101" s="42">
        <v>45071</v>
      </c>
      <c r="B101" s="7" t="s">
        <v>1750</v>
      </c>
      <c r="C101" s="21" t="s">
        <v>1751</v>
      </c>
      <c r="D101" s="7" t="s">
        <v>1752</v>
      </c>
      <c r="E101" s="48">
        <v>1.8</v>
      </c>
      <c r="F101" s="48">
        <v>3.5</v>
      </c>
      <c r="G101" s="30">
        <v>4.5</v>
      </c>
      <c r="H101" s="30">
        <v>1.6</v>
      </c>
      <c r="I101" s="30">
        <v>3.75</v>
      </c>
      <c r="J101" s="30">
        <v>5</v>
      </c>
      <c r="K101" s="4">
        <f t="shared" si="3"/>
        <v>3.2666666666666671</v>
      </c>
      <c r="L101" s="9">
        <f t="shared" si="4"/>
        <v>-3.4499999999999997</v>
      </c>
      <c r="M101" s="5">
        <f t="shared" si="5"/>
        <v>-0.18333333333333268</v>
      </c>
      <c r="N101" s="77" t="s">
        <v>1683</v>
      </c>
    </row>
    <row r="102" spans="1:14" ht="14.5" customHeight="1" thickTop="1" thickBot="1">
      <c r="A102" s="42">
        <v>45086</v>
      </c>
      <c r="B102" s="7" t="s">
        <v>1753</v>
      </c>
      <c r="C102" s="21" t="s">
        <v>482</v>
      </c>
      <c r="D102" s="21" t="s">
        <v>1754</v>
      </c>
      <c r="E102" s="48">
        <v>1.8</v>
      </c>
      <c r="F102" s="48">
        <v>3.6</v>
      </c>
      <c r="G102" s="30">
        <v>4.5</v>
      </c>
      <c r="H102" s="30">
        <v>1.72</v>
      </c>
      <c r="I102" s="30">
        <v>3.4</v>
      </c>
      <c r="J102" s="30">
        <v>5.5</v>
      </c>
      <c r="K102" s="4">
        <f t="shared" si="3"/>
        <v>3.3000000000000003</v>
      </c>
      <c r="L102" s="9">
        <f t="shared" si="4"/>
        <v>-3.5400000000000005</v>
      </c>
      <c r="M102" s="5">
        <f t="shared" si="5"/>
        <v>-0.24000000000000021</v>
      </c>
      <c r="N102" s="77" t="s">
        <v>1683</v>
      </c>
    </row>
    <row r="103" spans="1:14" ht="14.5" customHeight="1" thickTop="1" thickBot="1">
      <c r="A103" s="16">
        <v>45166</v>
      </c>
      <c r="B103" s="11" t="s">
        <v>1370</v>
      </c>
      <c r="C103" s="21" t="s">
        <v>1582</v>
      </c>
      <c r="D103" s="21" t="s">
        <v>1755</v>
      </c>
      <c r="E103" s="48">
        <v>4.5</v>
      </c>
      <c r="F103" s="48">
        <v>3.6</v>
      </c>
      <c r="G103" s="30">
        <v>1.8</v>
      </c>
      <c r="H103" s="30">
        <v>4.2</v>
      </c>
      <c r="I103" s="30">
        <v>3.5</v>
      </c>
      <c r="J103" s="30">
        <v>1.85</v>
      </c>
      <c r="K103" s="4">
        <f t="shared" si="3"/>
        <v>3.3000000000000003</v>
      </c>
      <c r="L103" s="9">
        <f t="shared" si="4"/>
        <v>-3.1833333333333336</v>
      </c>
      <c r="M103" s="5">
        <f t="shared" si="5"/>
        <v>0.1166666666666667</v>
      </c>
      <c r="N103" s="77" t="s">
        <v>1683</v>
      </c>
    </row>
    <row r="104" spans="1:14" ht="14.5" customHeight="1" thickTop="1" thickBot="1">
      <c r="A104" s="16">
        <v>45080</v>
      </c>
      <c r="B104" s="67" t="s">
        <v>369</v>
      </c>
      <c r="C104" s="21" t="s">
        <v>1236</v>
      </c>
      <c r="D104" s="21" t="s">
        <v>996</v>
      </c>
      <c r="E104" s="47">
        <v>1.83</v>
      </c>
      <c r="F104" s="48">
        <v>3.3</v>
      </c>
      <c r="G104" s="30">
        <v>4</v>
      </c>
      <c r="H104" s="30">
        <v>2.15</v>
      </c>
      <c r="I104" s="30">
        <v>3</v>
      </c>
      <c r="J104" s="30">
        <v>3.8</v>
      </c>
      <c r="K104" s="4">
        <f t="shared" si="3"/>
        <v>3.043333333333333</v>
      </c>
      <c r="L104" s="9">
        <f t="shared" si="4"/>
        <v>-2.9833333333333329</v>
      </c>
      <c r="M104" s="5">
        <f t="shared" si="5"/>
        <v>6.0000000000000053E-2</v>
      </c>
      <c r="N104" s="77" t="s">
        <v>1683</v>
      </c>
    </row>
    <row r="105" spans="1:14" ht="14.5" customHeight="1" thickTop="1" thickBot="1">
      <c r="A105" s="16">
        <v>45150</v>
      </c>
      <c r="B105" s="11" t="s">
        <v>1217</v>
      </c>
      <c r="C105" s="21" t="s">
        <v>1756</v>
      </c>
      <c r="D105" s="21" t="s">
        <v>1757</v>
      </c>
      <c r="E105" s="47">
        <v>1.83</v>
      </c>
      <c r="F105" s="48">
        <v>3.3</v>
      </c>
      <c r="G105" s="30">
        <v>4.5</v>
      </c>
      <c r="H105" s="30">
        <v>1.75</v>
      </c>
      <c r="I105" s="30">
        <v>3.4</v>
      </c>
      <c r="J105" s="30">
        <v>5.5</v>
      </c>
      <c r="K105" s="4">
        <f t="shared" si="3"/>
        <v>3.2099999999999995</v>
      </c>
      <c r="L105" s="9">
        <f t="shared" si="4"/>
        <v>-3.5500000000000003</v>
      </c>
      <c r="M105" s="5">
        <f t="shared" si="5"/>
        <v>-0.34000000000000075</v>
      </c>
      <c r="N105" s="77" t="s">
        <v>1681</v>
      </c>
    </row>
    <row r="106" spans="1:14" ht="14.5" customHeight="1" thickTop="1" thickBot="1">
      <c r="A106" s="16">
        <v>45055</v>
      </c>
      <c r="B106" s="11" t="s">
        <v>1653</v>
      </c>
      <c r="C106" s="21" t="s">
        <v>1494</v>
      </c>
      <c r="D106" s="21" t="s">
        <v>1387</v>
      </c>
      <c r="E106" s="47">
        <v>1.83</v>
      </c>
      <c r="F106" s="48">
        <v>3.3</v>
      </c>
      <c r="G106" s="30">
        <v>4.2</v>
      </c>
      <c r="H106" s="30">
        <v>2.5499999999999998</v>
      </c>
      <c r="I106" s="30">
        <v>3.2</v>
      </c>
      <c r="J106" s="30">
        <v>2.8</v>
      </c>
      <c r="K106" s="4">
        <f t="shared" si="3"/>
        <v>3.11</v>
      </c>
      <c r="L106" s="9">
        <f t="shared" si="4"/>
        <v>-2.85</v>
      </c>
      <c r="M106" s="5">
        <f t="shared" si="5"/>
        <v>0.25999999999999979</v>
      </c>
      <c r="N106" s="77" t="s">
        <v>1681</v>
      </c>
    </row>
    <row r="107" spans="1:14" ht="14.5" customHeight="1" thickTop="1" thickBot="1">
      <c r="A107" s="16">
        <v>45151</v>
      </c>
      <c r="B107" s="11" t="s">
        <v>605</v>
      </c>
      <c r="C107" s="21" t="s">
        <v>1758</v>
      </c>
      <c r="D107" s="21" t="s">
        <v>1759</v>
      </c>
      <c r="E107" s="47">
        <v>1.83</v>
      </c>
      <c r="F107" s="48">
        <v>3.4</v>
      </c>
      <c r="G107" s="30">
        <v>3.6</v>
      </c>
      <c r="H107" s="30">
        <v>1.65</v>
      </c>
      <c r="I107" s="30">
        <v>3.75</v>
      </c>
      <c r="J107" s="30">
        <v>4.2</v>
      </c>
      <c r="K107" s="4">
        <f t="shared" si="3"/>
        <v>2.9433333333333334</v>
      </c>
      <c r="L107" s="9">
        <f t="shared" si="4"/>
        <v>-3.2000000000000006</v>
      </c>
      <c r="M107" s="5">
        <f t="shared" si="5"/>
        <v>-0.25666666666666726</v>
      </c>
      <c r="N107" s="81" t="s">
        <v>1688</v>
      </c>
    </row>
    <row r="108" spans="1:14" ht="14.5" customHeight="1" thickTop="1" thickBot="1">
      <c r="A108" s="16">
        <v>45054</v>
      </c>
      <c r="B108" s="11" t="s">
        <v>1760</v>
      </c>
      <c r="C108" s="21" t="s">
        <v>1761</v>
      </c>
      <c r="D108" s="21" t="s">
        <v>1762</v>
      </c>
      <c r="E108" s="47">
        <v>1.83</v>
      </c>
      <c r="F108" s="30">
        <v>3.75</v>
      </c>
      <c r="G108" s="30">
        <v>3.5</v>
      </c>
      <c r="H108" s="30">
        <v>1.66</v>
      </c>
      <c r="I108" s="30">
        <v>3.6</v>
      </c>
      <c r="J108" s="30">
        <v>4.33</v>
      </c>
      <c r="K108" s="4">
        <f t="shared" si="3"/>
        <v>3.0266666666666668</v>
      </c>
      <c r="L108" s="9">
        <f t="shared" si="4"/>
        <v>-3.1966666666666668</v>
      </c>
      <c r="M108" s="5">
        <f t="shared" si="5"/>
        <v>-0.16999999999999993</v>
      </c>
      <c r="N108" s="77" t="s">
        <v>1682</v>
      </c>
    </row>
    <row r="109" spans="1:14" ht="14.5" customHeight="1" thickTop="1" thickBot="1">
      <c r="A109" s="16">
        <v>44843</v>
      </c>
      <c r="B109" s="11" t="s">
        <v>303</v>
      </c>
      <c r="C109" s="21" t="s">
        <v>304</v>
      </c>
      <c r="D109" s="21" t="s">
        <v>1070</v>
      </c>
      <c r="E109" s="47">
        <v>1.83</v>
      </c>
      <c r="F109" s="30">
        <v>3.75</v>
      </c>
      <c r="G109" s="30">
        <v>4</v>
      </c>
      <c r="H109" s="30">
        <v>2.15</v>
      </c>
      <c r="I109" s="30">
        <v>3.6</v>
      </c>
      <c r="J109" s="30">
        <v>3.25</v>
      </c>
      <c r="K109" s="4">
        <f t="shared" si="3"/>
        <v>3.1933333333333334</v>
      </c>
      <c r="L109" s="9">
        <f t="shared" si="4"/>
        <v>-3</v>
      </c>
      <c r="M109" s="5">
        <f t="shared" si="5"/>
        <v>0.19333333333333336</v>
      </c>
      <c r="N109" s="77" t="s">
        <v>1682</v>
      </c>
    </row>
    <row r="110" spans="1:14" ht="14.5" customHeight="1" thickTop="1" thickBot="1">
      <c r="A110" s="16">
        <v>45108</v>
      </c>
      <c r="B110" s="11" t="s">
        <v>1290</v>
      </c>
      <c r="C110" s="21" t="s">
        <v>1621</v>
      </c>
      <c r="D110" s="21" t="s">
        <v>70</v>
      </c>
      <c r="E110" s="48">
        <v>4</v>
      </c>
      <c r="F110" s="30">
        <v>3.75</v>
      </c>
      <c r="G110" s="47">
        <v>1.83</v>
      </c>
      <c r="H110" s="30">
        <v>3.6</v>
      </c>
      <c r="I110" s="30">
        <v>3.6</v>
      </c>
      <c r="J110" s="30">
        <v>2</v>
      </c>
      <c r="K110" s="4">
        <f t="shared" si="3"/>
        <v>3.1933333333333334</v>
      </c>
      <c r="L110" s="9">
        <f t="shared" si="4"/>
        <v>-3.0666666666666664</v>
      </c>
      <c r="M110" s="5">
        <f t="shared" si="5"/>
        <v>0.12666666666666693</v>
      </c>
      <c r="N110" s="77" t="s">
        <v>1681</v>
      </c>
    </row>
    <row r="111" spans="1:14" ht="14.5" customHeight="1" thickTop="1" thickBot="1">
      <c r="A111" s="16">
        <v>45024</v>
      </c>
      <c r="B111" s="11" t="s">
        <v>1203</v>
      </c>
      <c r="C111" s="21" t="s">
        <v>1076</v>
      </c>
      <c r="D111" s="21" t="s">
        <v>1763</v>
      </c>
      <c r="E111" s="47">
        <v>1.83</v>
      </c>
      <c r="F111" s="48">
        <v>3.2</v>
      </c>
      <c r="G111" s="30">
        <v>4</v>
      </c>
      <c r="H111" s="30">
        <v>1.8</v>
      </c>
      <c r="I111" s="30">
        <v>3.5</v>
      </c>
      <c r="J111" s="30">
        <v>4.5</v>
      </c>
      <c r="K111" s="4">
        <f t="shared" si="3"/>
        <v>3.0100000000000002</v>
      </c>
      <c r="L111" s="9">
        <f t="shared" si="4"/>
        <v>-3.2666666666666671</v>
      </c>
      <c r="M111" s="5">
        <f t="shared" si="5"/>
        <v>-0.25666666666666682</v>
      </c>
      <c r="N111" s="77" t="s">
        <v>1683</v>
      </c>
    </row>
    <row r="112" spans="1:14" ht="14.5" customHeight="1" thickTop="1" thickBot="1">
      <c r="A112" s="16">
        <v>45050</v>
      </c>
      <c r="B112" s="11" t="s">
        <v>799</v>
      </c>
      <c r="C112" s="21" t="s">
        <v>1764</v>
      </c>
      <c r="D112" s="21" t="s">
        <v>759</v>
      </c>
      <c r="E112" s="47">
        <v>1.83</v>
      </c>
      <c r="F112" s="48">
        <v>3.2</v>
      </c>
      <c r="G112" s="47">
        <v>4</v>
      </c>
      <c r="H112" s="30">
        <v>2.2999999999999998</v>
      </c>
      <c r="I112" s="30">
        <v>3.1</v>
      </c>
      <c r="J112" s="30">
        <v>3.4</v>
      </c>
      <c r="K112" s="4">
        <f t="shared" si="3"/>
        <v>3.0100000000000002</v>
      </c>
      <c r="L112" s="9">
        <f t="shared" si="4"/>
        <v>-2.9333333333333336</v>
      </c>
      <c r="M112" s="5">
        <f t="shared" si="5"/>
        <v>7.6666666666666661E-2</v>
      </c>
      <c r="N112" s="77" t="s">
        <v>1683</v>
      </c>
    </row>
    <row r="113" spans="1:14" ht="14.5" customHeight="1" thickTop="1" thickBot="1">
      <c r="A113" s="16">
        <v>45057</v>
      </c>
      <c r="B113" s="11" t="s">
        <v>1653</v>
      </c>
      <c r="C113" s="21" t="s">
        <v>188</v>
      </c>
      <c r="D113" s="21" t="s">
        <v>352</v>
      </c>
      <c r="E113" s="47">
        <v>1.83</v>
      </c>
      <c r="F113" s="48">
        <v>3.4</v>
      </c>
      <c r="G113" s="30">
        <v>4</v>
      </c>
      <c r="H113" s="30">
        <v>1.8</v>
      </c>
      <c r="I113" s="30">
        <v>3.5</v>
      </c>
      <c r="J113" s="30">
        <v>4.75</v>
      </c>
      <c r="K113" s="4">
        <f t="shared" si="3"/>
        <v>3.0766666666666667</v>
      </c>
      <c r="L113" s="9">
        <f t="shared" si="4"/>
        <v>-3.35</v>
      </c>
      <c r="M113" s="5">
        <f>SUM(K113:L113)</f>
        <v>-0.27333333333333343</v>
      </c>
      <c r="N113" s="77" t="s">
        <v>1683</v>
      </c>
    </row>
    <row r="114" spans="1:14" ht="14.5" customHeight="1" thickTop="1" thickBot="1">
      <c r="A114" s="16">
        <v>45037</v>
      </c>
      <c r="B114" s="11" t="s">
        <v>974</v>
      </c>
      <c r="C114" s="21" t="s">
        <v>1765</v>
      </c>
      <c r="D114" s="21" t="s">
        <v>1709</v>
      </c>
      <c r="E114" s="48">
        <v>4</v>
      </c>
      <c r="F114" s="48">
        <v>3.25</v>
      </c>
      <c r="G114" s="47">
        <v>1.83</v>
      </c>
      <c r="H114" s="30">
        <v>5</v>
      </c>
      <c r="I114" s="30">
        <v>3.4</v>
      </c>
      <c r="J114" s="30">
        <v>1.8</v>
      </c>
      <c r="K114" s="4">
        <f t="shared" si="3"/>
        <v>3.0266666666666668</v>
      </c>
      <c r="L114" s="9">
        <f t="shared" si="4"/>
        <v>-3.4000000000000004</v>
      </c>
      <c r="M114" s="5">
        <f>SUM(K114:L114)</f>
        <v>-0.37333333333333352</v>
      </c>
      <c r="N114" s="77" t="s">
        <v>1681</v>
      </c>
    </row>
    <row r="115" spans="1:14" ht="14.5" customHeight="1" thickTop="1" thickBot="1">
      <c r="A115" s="16">
        <v>45228</v>
      </c>
      <c r="B115" s="11" t="s">
        <v>1237</v>
      </c>
      <c r="C115" s="21" t="s">
        <v>1766</v>
      </c>
      <c r="D115" s="21" t="s">
        <v>1767</v>
      </c>
      <c r="E115" s="48">
        <v>4</v>
      </c>
      <c r="F115" s="48">
        <v>3.25</v>
      </c>
      <c r="G115" s="47">
        <v>1.83</v>
      </c>
      <c r="H115" s="30">
        <v>4.2</v>
      </c>
      <c r="I115" s="30">
        <v>3.8</v>
      </c>
      <c r="J115" s="30">
        <v>1.72</v>
      </c>
      <c r="K115" s="4">
        <f t="shared" si="3"/>
        <v>3.0266666666666668</v>
      </c>
      <c r="L115" s="9">
        <f t="shared" si="4"/>
        <v>-3.24</v>
      </c>
      <c r="M115" s="5">
        <f>SUM(K115:L115)</f>
        <v>-0.21333333333333337</v>
      </c>
      <c r="N115" s="77" t="s">
        <v>1700</v>
      </c>
    </row>
    <row r="116" spans="1:14" ht="14.5" customHeight="1" thickTop="1" thickBot="1">
      <c r="A116" s="16">
        <v>44996</v>
      </c>
      <c r="B116" s="11" t="s">
        <v>1257</v>
      </c>
      <c r="C116" s="21" t="s">
        <v>373</v>
      </c>
      <c r="D116" s="21" t="s">
        <v>368</v>
      </c>
      <c r="E116" s="48">
        <v>1.85</v>
      </c>
      <c r="F116" s="48">
        <v>3.3</v>
      </c>
      <c r="G116" s="30">
        <v>3.75</v>
      </c>
      <c r="H116" s="30">
        <v>2.15</v>
      </c>
      <c r="I116" s="30">
        <v>3.2</v>
      </c>
      <c r="J116" s="30">
        <v>3</v>
      </c>
      <c r="K116" s="4">
        <f t="shared" si="3"/>
        <v>2.9666666666666668</v>
      </c>
      <c r="L116" s="9">
        <f t="shared" si="4"/>
        <v>-2.7833333333333332</v>
      </c>
      <c r="M116" s="5">
        <f t="shared" si="5"/>
        <v>0.18333333333333357</v>
      </c>
      <c r="N116" s="77" t="s">
        <v>1681</v>
      </c>
    </row>
    <row r="117" spans="1:14" ht="14.5" customHeight="1" thickTop="1" thickBot="1">
      <c r="A117" s="16">
        <v>45067</v>
      </c>
      <c r="B117" s="11" t="s">
        <v>1768</v>
      </c>
      <c r="C117" s="21" t="s">
        <v>1769</v>
      </c>
      <c r="D117" s="21" t="s">
        <v>1770</v>
      </c>
      <c r="E117" s="48">
        <v>1.85</v>
      </c>
      <c r="F117" s="48">
        <v>3.3</v>
      </c>
      <c r="G117" s="30">
        <v>3.75</v>
      </c>
      <c r="H117" s="30">
        <v>2.1</v>
      </c>
      <c r="I117" s="30">
        <v>3.2</v>
      </c>
      <c r="J117" s="30">
        <v>3.2</v>
      </c>
      <c r="K117" s="4">
        <f t="shared" si="3"/>
        <v>2.9666666666666668</v>
      </c>
      <c r="L117" s="9">
        <f t="shared" si="4"/>
        <v>-2.8333333333333335</v>
      </c>
      <c r="M117" s="5">
        <f t="shared" si="5"/>
        <v>0.1333333333333333</v>
      </c>
      <c r="N117" s="77" t="s">
        <v>1681</v>
      </c>
    </row>
    <row r="118" spans="1:14" ht="14.5" customHeight="1" thickTop="1" thickBot="1">
      <c r="A118" s="16">
        <v>45096</v>
      </c>
      <c r="B118" s="11" t="s">
        <v>381</v>
      </c>
      <c r="C118" s="21" t="s">
        <v>1171</v>
      </c>
      <c r="D118" s="21" t="s">
        <v>1642</v>
      </c>
      <c r="E118" s="48">
        <v>1.85</v>
      </c>
      <c r="F118" s="48">
        <v>3.5</v>
      </c>
      <c r="G118" s="30">
        <v>3.75</v>
      </c>
      <c r="H118" s="30">
        <v>1.75</v>
      </c>
      <c r="I118" s="30">
        <v>3.6</v>
      </c>
      <c r="J118" s="30">
        <v>3.8</v>
      </c>
      <c r="K118" s="4">
        <f t="shared" si="3"/>
        <v>3.0333333333333332</v>
      </c>
      <c r="L118" s="9">
        <f t="shared" si="4"/>
        <v>-3.0499999999999994</v>
      </c>
      <c r="M118" s="5">
        <f t="shared" si="5"/>
        <v>-1.6666666666666163E-2</v>
      </c>
      <c r="N118" s="77" t="s">
        <v>1679</v>
      </c>
    </row>
    <row r="119" spans="1:14" ht="14.5" customHeight="1" thickTop="1" thickBot="1">
      <c r="A119" s="16">
        <v>45059</v>
      </c>
      <c r="B119" s="11" t="s">
        <v>1290</v>
      </c>
      <c r="C119" s="21" t="s">
        <v>1621</v>
      </c>
      <c r="D119" s="21" t="s">
        <v>71</v>
      </c>
      <c r="E119" s="48">
        <v>1.85</v>
      </c>
      <c r="F119" s="48">
        <v>3.4</v>
      </c>
      <c r="G119" s="30">
        <v>3.8</v>
      </c>
      <c r="H119" s="30">
        <v>1.8</v>
      </c>
      <c r="I119" s="30">
        <v>3.4</v>
      </c>
      <c r="J119" s="30">
        <v>4.2</v>
      </c>
      <c r="K119" s="4">
        <f t="shared" si="3"/>
        <v>3.0166666666666671</v>
      </c>
      <c r="L119" s="9">
        <f t="shared" si="4"/>
        <v>-3.1333333333333333</v>
      </c>
      <c r="M119" s="5">
        <f t="shared" si="5"/>
        <v>-0.11666666666666625</v>
      </c>
      <c r="N119" s="77" t="s">
        <v>1261</v>
      </c>
    </row>
    <row r="120" spans="1:14" ht="14.5" customHeight="1" thickTop="1" thickBot="1">
      <c r="A120" s="16">
        <v>44998</v>
      </c>
      <c r="B120" s="11" t="s">
        <v>18</v>
      </c>
      <c r="C120" s="21" t="s">
        <v>430</v>
      </c>
      <c r="D120" s="21" t="s">
        <v>20</v>
      </c>
      <c r="E120" s="48">
        <v>1.85</v>
      </c>
      <c r="F120" s="48">
        <v>3.4</v>
      </c>
      <c r="G120" s="30">
        <v>3.8</v>
      </c>
      <c r="H120" s="30">
        <v>1.7</v>
      </c>
      <c r="I120" s="30">
        <v>3.75</v>
      </c>
      <c r="J120" s="30">
        <v>5.5</v>
      </c>
      <c r="K120" s="4">
        <f t="shared" si="3"/>
        <v>3.0166666666666671</v>
      </c>
      <c r="L120" s="9">
        <f t="shared" si="4"/>
        <v>-3.65</v>
      </c>
      <c r="M120" s="5">
        <f t="shared" si="5"/>
        <v>-0.63333333333333286</v>
      </c>
      <c r="N120" s="81" t="s">
        <v>1688</v>
      </c>
    </row>
    <row r="121" spans="1:14" ht="14.5" customHeight="1" thickTop="1" thickBot="1">
      <c r="A121" s="16">
        <v>45158</v>
      </c>
      <c r="B121" s="11" t="s">
        <v>185</v>
      </c>
      <c r="C121" s="21" t="s">
        <v>1771</v>
      </c>
      <c r="D121" s="21" t="s">
        <v>1163</v>
      </c>
      <c r="E121" s="48">
        <v>1.85</v>
      </c>
      <c r="F121" s="48">
        <v>3.4</v>
      </c>
      <c r="G121" s="30">
        <v>4.2</v>
      </c>
      <c r="H121" s="30">
        <v>1.83</v>
      </c>
      <c r="I121" s="30">
        <v>3.6</v>
      </c>
      <c r="J121" s="30">
        <v>4.2</v>
      </c>
      <c r="K121" s="4">
        <f t="shared" si="3"/>
        <v>3.15</v>
      </c>
      <c r="L121" s="9">
        <f t="shared" si="4"/>
        <v>-3.2099999999999995</v>
      </c>
      <c r="M121" s="5">
        <f t="shared" si="5"/>
        <v>-5.9999999999999609E-2</v>
      </c>
      <c r="N121" s="81" t="s">
        <v>1644</v>
      </c>
    </row>
    <row r="122" spans="1:14" ht="14.5" customHeight="1" thickTop="1" thickBot="1">
      <c r="A122" s="16">
        <v>45095</v>
      </c>
      <c r="B122" s="11" t="s">
        <v>735</v>
      </c>
      <c r="C122" s="7" t="s">
        <v>479</v>
      </c>
      <c r="D122" s="7" t="s">
        <v>1665</v>
      </c>
      <c r="E122" s="48">
        <v>1.85</v>
      </c>
      <c r="F122" s="48">
        <v>3.1</v>
      </c>
      <c r="G122" s="30">
        <v>4</v>
      </c>
      <c r="H122" s="30">
        <v>1.72</v>
      </c>
      <c r="I122" s="30">
        <v>3.25</v>
      </c>
      <c r="J122" s="30">
        <v>4.5</v>
      </c>
      <c r="K122" s="4">
        <f t="shared" si="3"/>
        <v>2.9833333333333329</v>
      </c>
      <c r="L122" s="9">
        <f t="shared" si="4"/>
        <v>-3.1566666666666663</v>
      </c>
      <c r="M122" s="5">
        <f t="shared" si="5"/>
        <v>-0.17333333333333334</v>
      </c>
      <c r="N122" s="77" t="s">
        <v>1683</v>
      </c>
    </row>
    <row r="123" spans="1:14" ht="14.5" customHeight="1" thickTop="1" thickBot="1">
      <c r="A123" s="16">
        <v>45053</v>
      </c>
      <c r="B123" s="11" t="s">
        <v>180</v>
      </c>
      <c r="C123" s="7" t="s">
        <v>1772</v>
      </c>
      <c r="D123" s="7" t="s">
        <v>1635</v>
      </c>
      <c r="E123" s="48">
        <v>1.85</v>
      </c>
      <c r="F123" s="48">
        <v>3.2</v>
      </c>
      <c r="G123" s="30">
        <v>4</v>
      </c>
      <c r="H123" s="30">
        <v>1.7</v>
      </c>
      <c r="I123" s="30">
        <v>3.4</v>
      </c>
      <c r="J123" s="30">
        <v>5.25</v>
      </c>
      <c r="K123" s="4">
        <f t="shared" si="3"/>
        <v>3.0166666666666671</v>
      </c>
      <c r="L123" s="9">
        <f t="shared" si="4"/>
        <v>-3.4499999999999997</v>
      </c>
      <c r="M123" s="5">
        <f t="shared" si="5"/>
        <v>-0.43333333333333268</v>
      </c>
      <c r="N123" s="77" t="s">
        <v>1683</v>
      </c>
    </row>
    <row r="124" spans="1:14" ht="14.5" customHeight="1" thickTop="1" thickBot="1">
      <c r="A124" s="43">
        <v>45059</v>
      </c>
      <c r="B124" s="39" t="s">
        <v>369</v>
      </c>
      <c r="C124" s="40" t="s">
        <v>1236</v>
      </c>
      <c r="D124" s="40" t="s">
        <v>999</v>
      </c>
      <c r="E124" s="88">
        <v>1.85</v>
      </c>
      <c r="F124" s="88">
        <v>3.25</v>
      </c>
      <c r="G124" s="84">
        <v>4</v>
      </c>
      <c r="H124" s="84">
        <v>1.95</v>
      </c>
      <c r="I124" s="84">
        <v>3.4</v>
      </c>
      <c r="J124" s="30">
        <v>4</v>
      </c>
      <c r="K124" s="4">
        <f t="shared" si="3"/>
        <v>3.0333333333333332</v>
      </c>
      <c r="L124" s="9">
        <f t="shared" si="4"/>
        <v>-3.1166666666666667</v>
      </c>
      <c r="M124" s="5">
        <f t="shared" si="5"/>
        <v>-8.3333333333333481E-2</v>
      </c>
      <c r="N124" s="77" t="s">
        <v>1683</v>
      </c>
    </row>
    <row r="125" spans="1:14" ht="14.5" customHeight="1" thickTop="1" thickBot="1">
      <c r="A125" s="16">
        <v>45052</v>
      </c>
      <c r="B125" s="11" t="s">
        <v>605</v>
      </c>
      <c r="C125" s="7" t="s">
        <v>1192</v>
      </c>
      <c r="D125" s="7" t="s">
        <v>1358</v>
      </c>
      <c r="E125" s="48">
        <v>1.85</v>
      </c>
      <c r="F125" s="48">
        <v>3.4</v>
      </c>
      <c r="G125" s="30">
        <v>4</v>
      </c>
      <c r="H125" s="30">
        <v>2.15</v>
      </c>
      <c r="I125" s="30">
        <v>3.3</v>
      </c>
      <c r="J125" s="99">
        <v>3.1</v>
      </c>
      <c r="K125" s="4">
        <f t="shared" si="3"/>
        <v>3.0833333333333335</v>
      </c>
      <c r="L125" s="9">
        <f t="shared" si="4"/>
        <v>-2.8499999999999996</v>
      </c>
      <c r="M125" s="5">
        <f t="shared" si="5"/>
        <v>0.23333333333333384</v>
      </c>
      <c r="N125" s="77" t="s">
        <v>1683</v>
      </c>
    </row>
    <row r="126" spans="1:14" ht="14.5" customHeight="1" thickTop="1" thickBot="1">
      <c r="A126" s="16">
        <v>45026</v>
      </c>
      <c r="B126" s="11" t="s">
        <v>516</v>
      </c>
      <c r="C126" s="7" t="s">
        <v>832</v>
      </c>
      <c r="D126" s="7" t="s">
        <v>518</v>
      </c>
      <c r="E126" s="48">
        <v>1.85</v>
      </c>
      <c r="F126" s="48">
        <v>3.5</v>
      </c>
      <c r="G126" s="30">
        <v>4</v>
      </c>
      <c r="H126" s="30">
        <v>2</v>
      </c>
      <c r="I126" s="30">
        <v>3.4</v>
      </c>
      <c r="J126" s="99">
        <v>3.8</v>
      </c>
      <c r="K126" s="4">
        <f t="shared" si="3"/>
        <v>3.1166666666666667</v>
      </c>
      <c r="L126" s="9">
        <f t="shared" si="4"/>
        <v>-3.0666666666666664</v>
      </c>
      <c r="M126" s="5">
        <f t="shared" si="5"/>
        <v>5.0000000000000266E-2</v>
      </c>
      <c r="N126" s="77" t="s">
        <v>1683</v>
      </c>
    </row>
    <row r="127" spans="1:14" ht="14.5" customHeight="1" thickTop="1" thickBot="1">
      <c r="A127" s="16">
        <v>45178</v>
      </c>
      <c r="B127" s="11" t="s">
        <v>1077</v>
      </c>
      <c r="C127" s="7" t="s">
        <v>1663</v>
      </c>
      <c r="D127" s="7" t="s">
        <v>1773</v>
      </c>
      <c r="E127" s="49">
        <v>1.91</v>
      </c>
      <c r="F127" s="49">
        <v>3.5</v>
      </c>
      <c r="G127" s="35">
        <v>3.5</v>
      </c>
      <c r="H127" s="30">
        <v>1.85</v>
      </c>
      <c r="I127" s="30">
        <v>3.6</v>
      </c>
      <c r="J127" s="30">
        <v>3.6</v>
      </c>
      <c r="K127" s="4">
        <f t="shared" si="3"/>
        <v>2.97</v>
      </c>
      <c r="L127" s="9">
        <f t="shared" si="4"/>
        <v>-3.0166666666666671</v>
      </c>
      <c r="M127" s="5">
        <f t="shared" si="5"/>
        <v>-4.6666666666666856E-2</v>
      </c>
      <c r="N127" s="77" t="s">
        <v>1707</v>
      </c>
    </row>
    <row r="128" spans="1:14" ht="14.5" customHeight="1" thickTop="1" thickBot="1">
      <c r="A128" s="16">
        <v>45175</v>
      </c>
      <c r="B128" s="11" t="s">
        <v>750</v>
      </c>
      <c r="C128" s="7" t="s">
        <v>1293</v>
      </c>
      <c r="D128" s="7" t="s">
        <v>1774</v>
      </c>
      <c r="E128" s="48">
        <v>1.91</v>
      </c>
      <c r="F128" s="48">
        <v>3.1</v>
      </c>
      <c r="G128" s="30">
        <v>3.6</v>
      </c>
      <c r="H128" s="30">
        <v>2</v>
      </c>
      <c r="I128" s="30">
        <v>3</v>
      </c>
      <c r="J128" s="30">
        <v>4.33</v>
      </c>
      <c r="K128" s="4">
        <f t="shared" si="3"/>
        <v>2.8699999999999997</v>
      </c>
      <c r="L128" s="9">
        <f t="shared" si="4"/>
        <v>-3.11</v>
      </c>
      <c r="M128" s="5">
        <f t="shared" si="5"/>
        <v>-0.24000000000000021</v>
      </c>
      <c r="N128" s="77" t="s">
        <v>1683</v>
      </c>
    </row>
    <row r="129" spans="1:14" ht="14.5" customHeight="1" thickTop="1" thickBot="1">
      <c r="A129" s="16">
        <v>45120</v>
      </c>
      <c r="B129" s="11" t="s">
        <v>1775</v>
      </c>
      <c r="C129" s="7" t="s">
        <v>101</v>
      </c>
      <c r="D129" s="7" t="s">
        <v>1119</v>
      </c>
      <c r="E129" s="48">
        <v>1.91</v>
      </c>
      <c r="F129" s="48">
        <v>3.4</v>
      </c>
      <c r="G129" s="30">
        <v>3.6</v>
      </c>
      <c r="H129" s="30">
        <v>2.1</v>
      </c>
      <c r="I129" s="30">
        <v>3.3</v>
      </c>
      <c r="J129" s="99">
        <v>3.1</v>
      </c>
      <c r="K129" s="4">
        <f t="shared" si="3"/>
        <v>2.97</v>
      </c>
      <c r="L129" s="9">
        <f t="shared" si="4"/>
        <v>-2.8333333333333335</v>
      </c>
      <c r="M129" s="5">
        <f t="shared" si="5"/>
        <v>0.13666666666666671</v>
      </c>
      <c r="N129" s="77" t="s">
        <v>1682</v>
      </c>
    </row>
    <row r="130" spans="1:14" ht="14.5" customHeight="1" thickTop="1" thickBot="1">
      <c r="A130" s="16">
        <v>45200</v>
      </c>
      <c r="B130" s="11" t="s">
        <v>1529</v>
      </c>
      <c r="C130" s="7" t="s">
        <v>1776</v>
      </c>
      <c r="D130" s="7" t="s">
        <v>1777</v>
      </c>
      <c r="E130" s="48">
        <v>3.2</v>
      </c>
      <c r="F130" s="48">
        <v>3.6</v>
      </c>
      <c r="G130" s="30">
        <v>1.91</v>
      </c>
      <c r="H130" s="30">
        <v>3.25</v>
      </c>
      <c r="I130" s="30">
        <v>3.6</v>
      </c>
      <c r="J130" s="99">
        <v>1.9</v>
      </c>
      <c r="K130" s="4">
        <f t="shared" ref="K130:K193" si="6">SUM(E130:G130)/3</f>
        <v>2.9033333333333338</v>
      </c>
      <c r="L130" s="9">
        <f t="shared" ref="L130:L193" si="7">(SUM(H130:J130)/3)*-1</f>
        <v>-2.9166666666666665</v>
      </c>
      <c r="M130" s="5">
        <f t="shared" si="5"/>
        <v>-1.3333333333332753E-2</v>
      </c>
      <c r="N130" s="77" t="s">
        <v>1707</v>
      </c>
    </row>
    <row r="131" spans="1:14" ht="14.5" customHeight="1" thickTop="1" thickBot="1">
      <c r="A131" s="16">
        <v>45017</v>
      </c>
      <c r="B131" s="11" t="s">
        <v>46</v>
      </c>
      <c r="C131" s="7" t="s">
        <v>48</v>
      </c>
      <c r="D131" s="7" t="s">
        <v>1080</v>
      </c>
      <c r="E131" s="48">
        <v>3.5</v>
      </c>
      <c r="F131" s="48">
        <v>3.6</v>
      </c>
      <c r="G131" s="30">
        <v>1.91</v>
      </c>
      <c r="H131" s="30">
        <v>3.75</v>
      </c>
      <c r="I131" s="30">
        <v>3.8</v>
      </c>
      <c r="J131" s="99">
        <v>1.75</v>
      </c>
      <c r="K131" s="4">
        <f t="shared" si="6"/>
        <v>3.0033333333333334</v>
      </c>
      <c r="L131" s="9">
        <f t="shared" si="7"/>
        <v>-3.1</v>
      </c>
      <c r="M131" s="5">
        <f t="shared" si="5"/>
        <v>-9.6666666666666679E-2</v>
      </c>
      <c r="N131" s="77" t="s">
        <v>1718</v>
      </c>
    </row>
    <row r="132" spans="1:14" ht="14.5" customHeight="1" thickTop="1" thickBot="1">
      <c r="A132" s="16">
        <v>45227</v>
      </c>
      <c r="B132" s="11" t="s">
        <v>46</v>
      </c>
      <c r="C132" s="7" t="s">
        <v>1212</v>
      </c>
      <c r="D132" s="7" t="s">
        <v>1778</v>
      </c>
      <c r="E132" s="48">
        <v>1.91</v>
      </c>
      <c r="F132" s="48">
        <v>3.6</v>
      </c>
      <c r="G132" s="30">
        <v>3.75</v>
      </c>
      <c r="H132" s="30">
        <v>1.8</v>
      </c>
      <c r="I132" s="30">
        <v>3.75</v>
      </c>
      <c r="J132" s="30">
        <v>4.2</v>
      </c>
      <c r="K132" s="4">
        <f t="shared" si="6"/>
        <v>3.0866666666666664</v>
      </c>
      <c r="L132" s="9">
        <f t="shared" si="7"/>
        <v>-3.25</v>
      </c>
      <c r="M132" s="5">
        <f t="shared" ref="M132:M195" si="8">SUM(K132:L132)</f>
        <v>-0.16333333333333355</v>
      </c>
      <c r="N132" s="81" t="s">
        <v>1644</v>
      </c>
    </row>
    <row r="133" spans="1:14" ht="14.5" customHeight="1" thickTop="1" thickBot="1">
      <c r="A133" s="16">
        <v>45172</v>
      </c>
      <c r="B133" s="11" t="s">
        <v>321</v>
      </c>
      <c r="C133" s="7" t="s">
        <v>616</v>
      </c>
      <c r="D133" s="7" t="s">
        <v>323</v>
      </c>
      <c r="E133" s="48">
        <v>1.91</v>
      </c>
      <c r="F133" s="48">
        <v>3.1</v>
      </c>
      <c r="G133" s="30">
        <v>3.75</v>
      </c>
      <c r="H133" s="30">
        <v>1.9</v>
      </c>
      <c r="I133" s="30">
        <v>3.1</v>
      </c>
      <c r="J133" s="100">
        <v>3.75</v>
      </c>
      <c r="K133" s="4">
        <f t="shared" si="6"/>
        <v>2.92</v>
      </c>
      <c r="L133" s="9">
        <f t="shared" si="7"/>
        <v>-2.9166666666666665</v>
      </c>
      <c r="M133" s="5">
        <f t="shared" si="8"/>
        <v>3.3333333333334103E-3</v>
      </c>
      <c r="N133" s="77" t="s">
        <v>1681</v>
      </c>
    </row>
    <row r="134" spans="1:14" ht="14.5" customHeight="1" thickTop="1" thickBot="1">
      <c r="A134" s="16">
        <v>45175</v>
      </c>
      <c r="B134" s="11" t="s">
        <v>1012</v>
      </c>
      <c r="C134" s="7" t="s">
        <v>1238</v>
      </c>
      <c r="D134" s="7" t="s">
        <v>1779</v>
      </c>
      <c r="E134" s="48">
        <v>1.91</v>
      </c>
      <c r="F134" s="48">
        <v>3.4</v>
      </c>
      <c r="G134" s="30">
        <v>3.75</v>
      </c>
      <c r="H134" s="30">
        <v>1.83</v>
      </c>
      <c r="I134" s="30">
        <v>3.5</v>
      </c>
      <c r="J134" s="30">
        <v>3.8</v>
      </c>
      <c r="K134" s="4">
        <f t="shared" si="6"/>
        <v>3.0199999999999996</v>
      </c>
      <c r="L134" s="9">
        <f t="shared" si="7"/>
        <v>-3.043333333333333</v>
      </c>
      <c r="M134" s="5">
        <f t="shared" si="8"/>
        <v>-2.3333333333333428E-2</v>
      </c>
      <c r="N134" s="77" t="s">
        <v>1681</v>
      </c>
    </row>
    <row r="135" spans="1:14" ht="14.5" customHeight="1" thickTop="1" thickBot="1">
      <c r="A135" s="42">
        <v>45067</v>
      </c>
      <c r="B135" s="7" t="s">
        <v>1780</v>
      </c>
      <c r="C135" s="7" t="s">
        <v>1214</v>
      </c>
      <c r="D135" s="7" t="s">
        <v>81</v>
      </c>
      <c r="E135" s="48">
        <v>3.75</v>
      </c>
      <c r="F135" s="48">
        <v>3.6</v>
      </c>
      <c r="G135" s="30">
        <v>1.91</v>
      </c>
      <c r="H135" s="30">
        <v>5</v>
      </c>
      <c r="I135" s="30">
        <v>4.5</v>
      </c>
      <c r="J135" s="99">
        <v>1.57</v>
      </c>
      <c r="K135" s="4">
        <f t="shared" si="6"/>
        <v>3.0866666666666664</v>
      </c>
      <c r="L135" s="9">
        <f t="shared" si="7"/>
        <v>-3.69</v>
      </c>
      <c r="M135" s="5">
        <f t="shared" si="8"/>
        <v>-0.6033333333333335</v>
      </c>
      <c r="N135" s="77" t="s">
        <v>1681</v>
      </c>
    </row>
    <row r="136" spans="1:14" ht="14.5" customHeight="1" thickTop="1" thickBot="1">
      <c r="A136" s="16">
        <v>45122</v>
      </c>
      <c r="B136" s="11" t="s">
        <v>285</v>
      </c>
      <c r="C136" s="7" t="s">
        <v>286</v>
      </c>
      <c r="D136" s="7" t="s">
        <v>762</v>
      </c>
      <c r="E136" s="48">
        <v>1.91</v>
      </c>
      <c r="F136" s="48">
        <v>3.1</v>
      </c>
      <c r="G136" s="30">
        <v>3.8</v>
      </c>
      <c r="H136" s="30">
        <v>1.85</v>
      </c>
      <c r="I136" s="30">
        <v>3.2</v>
      </c>
      <c r="J136" s="99">
        <v>3.75</v>
      </c>
      <c r="K136" s="4">
        <f t="shared" si="6"/>
        <v>2.9366666666666661</v>
      </c>
      <c r="L136" s="9">
        <f t="shared" si="7"/>
        <v>-2.9333333333333336</v>
      </c>
      <c r="M136" s="5">
        <f t="shared" si="8"/>
        <v>3.3333333333325221E-3</v>
      </c>
      <c r="N136" s="77" t="s">
        <v>1718</v>
      </c>
    </row>
    <row r="137" spans="1:14" ht="14.5" customHeight="1" thickTop="1" thickBot="1">
      <c r="A137" s="16">
        <v>45117</v>
      </c>
      <c r="B137" s="11" t="s">
        <v>127</v>
      </c>
      <c r="C137" s="7" t="s">
        <v>1781</v>
      </c>
      <c r="D137" s="7" t="s">
        <v>1058</v>
      </c>
      <c r="E137" s="48">
        <v>1.91</v>
      </c>
      <c r="F137" s="48">
        <v>3.3</v>
      </c>
      <c r="G137" s="30">
        <v>3.8</v>
      </c>
      <c r="H137" s="30">
        <v>1.8</v>
      </c>
      <c r="I137" s="30">
        <v>3.6</v>
      </c>
      <c r="J137" s="99">
        <v>4.5</v>
      </c>
      <c r="K137" s="4">
        <f t="shared" si="6"/>
        <v>3.0033333333333334</v>
      </c>
      <c r="L137" s="9">
        <f t="shared" si="7"/>
        <v>-3.3000000000000003</v>
      </c>
      <c r="M137" s="5">
        <f t="shared" si="8"/>
        <v>-0.29666666666666686</v>
      </c>
      <c r="N137" s="77" t="s">
        <v>1681</v>
      </c>
    </row>
    <row r="138" spans="1:14" ht="14.5" customHeight="1" thickTop="1" thickBot="1">
      <c r="A138" s="42">
        <v>45067</v>
      </c>
      <c r="B138" s="11" t="s">
        <v>1629</v>
      </c>
      <c r="C138" s="7" t="s">
        <v>1630</v>
      </c>
      <c r="D138" s="7" t="s">
        <v>1782</v>
      </c>
      <c r="E138" s="48">
        <v>1.91</v>
      </c>
      <c r="F138" s="48">
        <v>2.9</v>
      </c>
      <c r="G138" s="30">
        <v>4</v>
      </c>
      <c r="H138" s="30">
        <v>2.1</v>
      </c>
      <c r="I138" s="30">
        <v>2.87</v>
      </c>
      <c r="J138" s="99">
        <v>3.6</v>
      </c>
      <c r="K138" s="4">
        <f t="shared" si="6"/>
        <v>2.9366666666666661</v>
      </c>
      <c r="L138" s="9">
        <f t="shared" si="7"/>
        <v>-2.8566666666666669</v>
      </c>
      <c r="M138" s="5">
        <f t="shared" si="8"/>
        <v>7.9999999999999183E-2</v>
      </c>
      <c r="N138" s="77" t="s">
        <v>1682</v>
      </c>
    </row>
    <row r="139" spans="1:14" ht="14.5" customHeight="1" thickTop="1" thickBot="1">
      <c r="A139" s="16">
        <v>45075</v>
      </c>
      <c r="B139" s="11" t="s">
        <v>750</v>
      </c>
      <c r="C139" s="7" t="s">
        <v>1216</v>
      </c>
      <c r="D139" s="7" t="s">
        <v>1783</v>
      </c>
      <c r="E139" s="48">
        <v>1.91</v>
      </c>
      <c r="F139" s="48">
        <v>3.2</v>
      </c>
      <c r="G139" s="30">
        <v>4</v>
      </c>
      <c r="H139" s="30">
        <v>1.95</v>
      </c>
      <c r="I139" s="30">
        <v>3.4</v>
      </c>
      <c r="J139" s="30">
        <v>4.2</v>
      </c>
      <c r="K139" s="4">
        <f t="shared" si="6"/>
        <v>3.0366666666666666</v>
      </c>
      <c r="L139" s="9">
        <f t="shared" si="7"/>
        <v>-3.1833333333333336</v>
      </c>
      <c r="M139" s="5">
        <f t="shared" si="8"/>
        <v>-0.14666666666666694</v>
      </c>
      <c r="N139" s="77" t="s">
        <v>1681</v>
      </c>
    </row>
    <row r="140" spans="1:14" ht="14.5" customHeight="1" thickTop="1" thickBot="1">
      <c r="A140" s="66">
        <v>45221</v>
      </c>
      <c r="B140" s="11" t="s">
        <v>1257</v>
      </c>
      <c r="C140" s="37" t="s">
        <v>1784</v>
      </c>
      <c r="D140" s="37" t="s">
        <v>1785</v>
      </c>
      <c r="E140" s="48">
        <v>1.91</v>
      </c>
      <c r="F140" s="48">
        <v>3.3</v>
      </c>
      <c r="G140" s="30">
        <v>4</v>
      </c>
      <c r="H140" s="30">
        <v>1.85</v>
      </c>
      <c r="I140" s="30">
        <v>3.5</v>
      </c>
      <c r="J140" s="30">
        <v>4</v>
      </c>
      <c r="K140" s="4">
        <f t="shared" si="6"/>
        <v>3.0700000000000003</v>
      </c>
      <c r="L140" s="9">
        <f t="shared" si="7"/>
        <v>-3.1166666666666667</v>
      </c>
      <c r="M140" s="5">
        <f t="shared" si="8"/>
        <v>-4.6666666666666412E-2</v>
      </c>
      <c r="N140" s="81" t="s">
        <v>1637</v>
      </c>
    </row>
    <row r="141" spans="1:14" ht="14.5" customHeight="1" thickTop="1" thickBot="1">
      <c r="A141" s="66">
        <v>45035</v>
      </c>
      <c r="B141" s="36" t="s">
        <v>1786</v>
      </c>
      <c r="C141" s="37" t="s">
        <v>1113</v>
      </c>
      <c r="D141" s="37" t="s">
        <v>1670</v>
      </c>
      <c r="E141" s="48">
        <v>1.91</v>
      </c>
      <c r="F141" s="89">
        <v>3.5</v>
      </c>
      <c r="G141" s="47">
        <v>4</v>
      </c>
      <c r="H141" s="47">
        <v>2.4</v>
      </c>
      <c r="I141" s="47">
        <v>3.1</v>
      </c>
      <c r="J141" s="30">
        <v>3.2</v>
      </c>
      <c r="K141" s="4">
        <f t="shared" si="6"/>
        <v>3.1366666666666667</v>
      </c>
      <c r="L141" s="9">
        <f t="shared" si="7"/>
        <v>-2.9</v>
      </c>
      <c r="M141" s="5">
        <f t="shared" si="8"/>
        <v>0.2366666666666668</v>
      </c>
      <c r="N141" s="77" t="s">
        <v>1679</v>
      </c>
    </row>
    <row r="142" spans="1:14" ht="14.5" customHeight="1" thickTop="1" thickBot="1">
      <c r="A142" s="16">
        <v>45178</v>
      </c>
      <c r="B142" s="11" t="s">
        <v>959</v>
      </c>
      <c r="C142" s="7" t="s">
        <v>1787</v>
      </c>
      <c r="D142" s="7" t="s">
        <v>1788</v>
      </c>
      <c r="E142" s="48">
        <v>4</v>
      </c>
      <c r="F142" s="48">
        <v>3.3</v>
      </c>
      <c r="G142" s="74">
        <v>1.91</v>
      </c>
      <c r="H142" s="30">
        <v>6</v>
      </c>
      <c r="I142" s="30">
        <v>4</v>
      </c>
      <c r="J142" s="30">
        <v>1.53</v>
      </c>
      <c r="K142" s="4">
        <f t="shared" si="6"/>
        <v>3.07</v>
      </c>
      <c r="L142" s="9">
        <f t="shared" si="7"/>
        <v>-3.8433333333333333</v>
      </c>
      <c r="M142" s="5">
        <f t="shared" si="8"/>
        <v>-0.77333333333333343</v>
      </c>
      <c r="N142" s="77" t="s">
        <v>1707</v>
      </c>
    </row>
    <row r="143" spans="1:14" ht="14.5" customHeight="1" thickTop="1" thickBot="1">
      <c r="A143" s="16">
        <v>44990</v>
      </c>
      <c r="B143" s="11" t="s">
        <v>750</v>
      </c>
      <c r="C143" s="7" t="s">
        <v>1789</v>
      </c>
      <c r="D143" s="7" t="s">
        <v>1293</v>
      </c>
      <c r="E143" s="93">
        <v>1.91</v>
      </c>
      <c r="F143" s="48">
        <v>3.4</v>
      </c>
      <c r="G143" s="30">
        <v>4.2</v>
      </c>
      <c r="H143" s="30">
        <v>1.7</v>
      </c>
      <c r="I143" s="30">
        <v>3.6</v>
      </c>
      <c r="J143" s="30">
        <v>5</v>
      </c>
      <c r="K143" s="4">
        <f t="shared" si="6"/>
        <v>3.17</v>
      </c>
      <c r="L143" s="9">
        <f t="shared" si="7"/>
        <v>-3.4333333333333336</v>
      </c>
      <c r="M143" s="5">
        <f t="shared" si="8"/>
        <v>-0.26333333333333364</v>
      </c>
      <c r="N143" s="77" t="s">
        <v>1681</v>
      </c>
    </row>
    <row r="144" spans="1:14" ht="14.5" customHeight="1" thickTop="1" thickBot="1">
      <c r="A144" s="16">
        <v>45129</v>
      </c>
      <c r="B144" s="11" t="s">
        <v>1257</v>
      </c>
      <c r="C144" s="7" t="s">
        <v>1205</v>
      </c>
      <c r="D144" s="7" t="s">
        <v>1204</v>
      </c>
      <c r="E144" s="48">
        <v>1.95</v>
      </c>
      <c r="F144" s="48">
        <v>3.4</v>
      </c>
      <c r="G144" s="30">
        <v>3.5</v>
      </c>
      <c r="H144" s="30">
        <v>1.75</v>
      </c>
      <c r="I144" s="30">
        <v>3.6</v>
      </c>
      <c r="J144" s="30">
        <v>4.2</v>
      </c>
      <c r="K144" s="4">
        <f t="shared" si="6"/>
        <v>2.9499999999999997</v>
      </c>
      <c r="L144" s="9">
        <f t="shared" si="7"/>
        <v>-3.1833333333333336</v>
      </c>
      <c r="M144" s="5">
        <f t="shared" si="8"/>
        <v>-0.23333333333333384</v>
      </c>
      <c r="N144" s="77" t="s">
        <v>1718</v>
      </c>
    </row>
    <row r="145" spans="1:14" ht="14.5" customHeight="1" thickTop="1" thickBot="1">
      <c r="A145" s="16">
        <v>45236</v>
      </c>
      <c r="B145" s="11" t="s">
        <v>1257</v>
      </c>
      <c r="C145" s="7" t="s">
        <v>1233</v>
      </c>
      <c r="D145" s="7" t="s">
        <v>1790</v>
      </c>
      <c r="E145" s="48">
        <v>1.95</v>
      </c>
      <c r="F145" s="48">
        <v>3.25</v>
      </c>
      <c r="G145" s="30">
        <v>3.75</v>
      </c>
      <c r="H145" s="30">
        <v>1.91</v>
      </c>
      <c r="I145" s="30">
        <v>3.3</v>
      </c>
      <c r="J145" s="30">
        <v>3.8</v>
      </c>
      <c r="K145" s="4">
        <f t="shared" si="6"/>
        <v>2.9833333333333329</v>
      </c>
      <c r="L145" s="9">
        <f t="shared" si="7"/>
        <v>-3.0033333333333334</v>
      </c>
      <c r="M145" s="5">
        <f t="shared" si="8"/>
        <v>-2.0000000000000462E-2</v>
      </c>
      <c r="N145" s="77" t="s">
        <v>1707</v>
      </c>
    </row>
    <row r="146" spans="1:14" ht="14.5" customHeight="1" thickTop="1" thickBot="1">
      <c r="A146" s="16">
        <v>45032</v>
      </c>
      <c r="B146" s="11" t="s">
        <v>52</v>
      </c>
      <c r="C146" s="7" t="s">
        <v>435</v>
      </c>
      <c r="D146" s="7" t="s">
        <v>684</v>
      </c>
      <c r="E146" s="48">
        <v>1.95</v>
      </c>
      <c r="F146" s="48">
        <v>3.5</v>
      </c>
      <c r="G146" s="30">
        <v>3.75</v>
      </c>
      <c r="H146" s="30">
        <v>1.9</v>
      </c>
      <c r="I146" s="30">
        <v>3.6</v>
      </c>
      <c r="J146" s="30">
        <v>3.8</v>
      </c>
      <c r="K146" s="4">
        <f t="shared" si="6"/>
        <v>3.0666666666666664</v>
      </c>
      <c r="L146" s="9">
        <f t="shared" si="7"/>
        <v>-3.1</v>
      </c>
      <c r="M146" s="5">
        <f t="shared" si="8"/>
        <v>-3.3333333333333659E-2</v>
      </c>
      <c r="N146" s="77" t="s">
        <v>1683</v>
      </c>
    </row>
    <row r="147" spans="1:14" ht="14.5" customHeight="1" thickTop="1" thickBot="1">
      <c r="A147" s="16">
        <v>44828</v>
      </c>
      <c r="B147" s="11" t="s">
        <v>32</v>
      </c>
      <c r="C147" s="7" t="s">
        <v>367</v>
      </c>
      <c r="D147" s="7" t="s">
        <v>247</v>
      </c>
      <c r="E147" s="48">
        <v>1.95</v>
      </c>
      <c r="F147" s="48">
        <v>3.5</v>
      </c>
      <c r="G147" s="30">
        <v>3.75</v>
      </c>
      <c r="H147" s="30">
        <v>2.2000000000000002</v>
      </c>
      <c r="I147" s="30">
        <v>3.5</v>
      </c>
      <c r="J147" s="30">
        <v>3.25</v>
      </c>
      <c r="K147" s="4">
        <f t="shared" si="6"/>
        <v>3.0666666666666664</v>
      </c>
      <c r="L147" s="9">
        <f t="shared" si="7"/>
        <v>-2.9833333333333329</v>
      </c>
      <c r="M147" s="5">
        <f t="shared" si="8"/>
        <v>8.3333333333333481E-2</v>
      </c>
      <c r="N147" s="77" t="s">
        <v>1707</v>
      </c>
    </row>
    <row r="148" spans="1:14" ht="14.5" customHeight="1" thickTop="1" thickBot="1">
      <c r="A148" s="16">
        <v>45101</v>
      </c>
      <c r="B148" s="67" t="s">
        <v>384</v>
      </c>
      <c r="C148" s="7" t="s">
        <v>580</v>
      </c>
      <c r="D148" s="7" t="s">
        <v>386</v>
      </c>
      <c r="E148" s="48">
        <v>1.95</v>
      </c>
      <c r="F148" s="48">
        <v>3.5</v>
      </c>
      <c r="G148" s="30">
        <v>3.75</v>
      </c>
      <c r="H148" s="30">
        <v>2.0499999999999998</v>
      </c>
      <c r="I148" s="30">
        <v>3.6</v>
      </c>
      <c r="J148" s="30">
        <v>3.3</v>
      </c>
      <c r="K148" s="4">
        <f t="shared" si="6"/>
        <v>3.0666666666666664</v>
      </c>
      <c r="L148" s="9">
        <f t="shared" si="7"/>
        <v>-2.9833333333333329</v>
      </c>
      <c r="M148" s="5">
        <f t="shared" si="8"/>
        <v>8.3333333333333481E-2</v>
      </c>
      <c r="N148" s="77" t="s">
        <v>1681</v>
      </c>
    </row>
    <row r="149" spans="1:14" ht="14.5" customHeight="1" thickTop="1" thickBot="1">
      <c r="A149" s="16">
        <v>45160</v>
      </c>
      <c r="B149" s="67" t="s">
        <v>719</v>
      </c>
      <c r="C149" s="7" t="s">
        <v>1791</v>
      </c>
      <c r="D149" s="7" t="s">
        <v>430</v>
      </c>
      <c r="E149" s="48">
        <v>1.95</v>
      </c>
      <c r="F149" s="48">
        <v>3.3</v>
      </c>
      <c r="G149" s="30">
        <v>3.4</v>
      </c>
      <c r="H149" s="30">
        <v>2.62</v>
      </c>
      <c r="I149" s="30">
        <v>3.3</v>
      </c>
      <c r="J149" s="30">
        <v>2.75</v>
      </c>
      <c r="K149" s="4">
        <f t="shared" si="6"/>
        <v>2.8833333333333333</v>
      </c>
      <c r="L149" s="9">
        <f t="shared" si="7"/>
        <v>-2.89</v>
      </c>
      <c r="M149" s="5">
        <f t="shared" si="8"/>
        <v>-6.6666666666668206E-3</v>
      </c>
      <c r="N149" s="77" t="s">
        <v>1682</v>
      </c>
    </row>
    <row r="150" spans="1:14" ht="14.5" customHeight="1" thickTop="1" thickBot="1">
      <c r="A150" s="16">
        <v>45277</v>
      </c>
      <c r="B150" s="67" t="s">
        <v>226</v>
      </c>
      <c r="C150" s="7" t="s">
        <v>550</v>
      </c>
      <c r="D150" s="7" t="s">
        <v>367</v>
      </c>
      <c r="E150" s="48">
        <v>1.95</v>
      </c>
      <c r="F150" s="48">
        <v>3.75</v>
      </c>
      <c r="G150" s="30">
        <v>3.4</v>
      </c>
      <c r="H150" s="30">
        <v>2.1</v>
      </c>
      <c r="I150" s="30">
        <v>3.75</v>
      </c>
      <c r="J150" s="30">
        <v>3.3</v>
      </c>
      <c r="K150" s="4">
        <f t="shared" si="6"/>
        <v>3.0333333333333332</v>
      </c>
      <c r="L150" s="9">
        <f t="shared" si="7"/>
        <v>-3.0499999999999994</v>
      </c>
      <c r="M150" s="5">
        <f t="shared" si="8"/>
        <v>-1.6666666666666163E-2</v>
      </c>
      <c r="N150" s="77" t="s">
        <v>1681</v>
      </c>
    </row>
    <row r="151" spans="1:14" ht="14.5" customHeight="1" thickTop="1" thickBot="1">
      <c r="A151" s="16">
        <v>45018</v>
      </c>
      <c r="B151" s="11" t="s">
        <v>1142</v>
      </c>
      <c r="C151" s="7" t="s">
        <v>1220</v>
      </c>
      <c r="D151" s="7" t="s">
        <v>1792</v>
      </c>
      <c r="E151" s="48">
        <v>1.95</v>
      </c>
      <c r="F151" s="48">
        <v>3.6</v>
      </c>
      <c r="G151" s="30">
        <v>3.4</v>
      </c>
      <c r="H151" s="30">
        <v>2.0499999999999998</v>
      </c>
      <c r="I151" s="30">
        <v>3.75</v>
      </c>
      <c r="J151" s="30">
        <v>3.25</v>
      </c>
      <c r="K151" s="4">
        <f t="shared" si="6"/>
        <v>2.9833333333333329</v>
      </c>
      <c r="L151" s="9">
        <f t="shared" si="7"/>
        <v>-3.0166666666666671</v>
      </c>
      <c r="M151" s="5">
        <f t="shared" si="8"/>
        <v>-3.3333333333334103E-2</v>
      </c>
      <c r="N151" s="77" t="s">
        <v>1718</v>
      </c>
    </row>
    <row r="152" spans="1:14" ht="14.5" customHeight="1" thickTop="1" thickBot="1">
      <c r="A152" s="16">
        <v>45144</v>
      </c>
      <c r="B152" s="11" t="s">
        <v>384</v>
      </c>
      <c r="C152" s="21" t="s">
        <v>580</v>
      </c>
      <c r="D152" s="21" t="s">
        <v>703</v>
      </c>
      <c r="E152" s="48">
        <v>1.95</v>
      </c>
      <c r="F152" s="48">
        <v>3.5</v>
      </c>
      <c r="G152" s="30">
        <v>3.8</v>
      </c>
      <c r="H152" s="30">
        <v>1.8</v>
      </c>
      <c r="I152" s="30">
        <v>3.75</v>
      </c>
      <c r="J152" s="30">
        <v>4.2</v>
      </c>
      <c r="K152" s="4">
        <f t="shared" si="6"/>
        <v>3.0833333333333335</v>
      </c>
      <c r="L152" s="9">
        <f t="shared" si="7"/>
        <v>-3.25</v>
      </c>
      <c r="M152" s="5">
        <f t="shared" si="8"/>
        <v>-0.16666666666666652</v>
      </c>
      <c r="N152" s="77" t="s">
        <v>1682</v>
      </c>
    </row>
    <row r="153" spans="1:14" ht="14.5" customHeight="1" thickTop="1" thickBot="1">
      <c r="A153" s="16">
        <v>45101</v>
      </c>
      <c r="B153" s="67" t="s">
        <v>575</v>
      </c>
      <c r="C153" s="21" t="s">
        <v>797</v>
      </c>
      <c r="D153" s="21" t="s">
        <v>1072</v>
      </c>
      <c r="E153" s="48">
        <v>1.95</v>
      </c>
      <c r="F153" s="48">
        <v>3.5</v>
      </c>
      <c r="G153" s="30">
        <v>3.8</v>
      </c>
      <c r="H153" s="30">
        <v>1.95</v>
      </c>
      <c r="I153" s="30">
        <v>3.5</v>
      </c>
      <c r="J153" s="30">
        <v>4</v>
      </c>
      <c r="K153" s="4">
        <f t="shared" si="6"/>
        <v>3.0833333333333335</v>
      </c>
      <c r="L153" s="9">
        <f t="shared" si="7"/>
        <v>-3.15</v>
      </c>
      <c r="M153" s="5">
        <f t="shared" si="8"/>
        <v>-6.666666666666643E-2</v>
      </c>
      <c r="N153" s="77" t="s">
        <v>1700</v>
      </c>
    </row>
    <row r="154" spans="1:14" ht="14.5" customHeight="1" thickTop="1" thickBot="1">
      <c r="A154" s="16">
        <v>44865</v>
      </c>
      <c r="B154" s="67" t="s">
        <v>309</v>
      </c>
      <c r="C154" s="21" t="s">
        <v>622</v>
      </c>
      <c r="D154" s="21" t="s">
        <v>1049</v>
      </c>
      <c r="E154" s="48">
        <v>1.95</v>
      </c>
      <c r="F154" s="48">
        <v>3.6</v>
      </c>
      <c r="G154" s="30">
        <v>3.8</v>
      </c>
      <c r="H154" s="30">
        <v>2.0499999999999998</v>
      </c>
      <c r="I154" s="30">
        <v>3.2</v>
      </c>
      <c r="J154" s="30">
        <v>4</v>
      </c>
      <c r="K154" s="4">
        <f t="shared" si="6"/>
        <v>3.1166666666666667</v>
      </c>
      <c r="L154" s="9">
        <f t="shared" si="7"/>
        <v>-3.0833333333333335</v>
      </c>
      <c r="M154" s="5">
        <f t="shared" si="8"/>
        <v>3.3333333333333215E-2</v>
      </c>
      <c r="N154" s="77" t="s">
        <v>1718</v>
      </c>
    </row>
    <row r="155" spans="1:14" ht="14.5" customHeight="1" thickTop="1" thickBot="1">
      <c r="A155" s="16">
        <v>45200</v>
      </c>
      <c r="B155" s="67" t="s">
        <v>1203</v>
      </c>
      <c r="C155" s="21" t="s">
        <v>421</v>
      </c>
      <c r="D155" s="21" t="s">
        <v>418</v>
      </c>
      <c r="E155" s="48">
        <v>3.8</v>
      </c>
      <c r="F155" s="48">
        <v>3.1</v>
      </c>
      <c r="G155" s="30">
        <v>1.95</v>
      </c>
      <c r="H155" s="30">
        <v>4.5</v>
      </c>
      <c r="I155" s="30">
        <v>3.3</v>
      </c>
      <c r="J155" s="30">
        <v>1.75</v>
      </c>
      <c r="K155" s="4">
        <f t="shared" si="6"/>
        <v>2.9499999999999997</v>
      </c>
      <c r="L155" s="9">
        <f t="shared" si="7"/>
        <v>-3.1833333333333336</v>
      </c>
      <c r="M155" s="5">
        <f t="shared" si="8"/>
        <v>-0.23333333333333384</v>
      </c>
      <c r="N155" s="81" t="s">
        <v>1688</v>
      </c>
    </row>
    <row r="156" spans="1:14" ht="14.5" customHeight="1" thickTop="1" thickBot="1">
      <c r="A156" s="16">
        <v>44738</v>
      </c>
      <c r="B156" s="67" t="s">
        <v>369</v>
      </c>
      <c r="C156" s="21" t="s">
        <v>998</v>
      </c>
      <c r="D156" s="21" t="s">
        <v>997</v>
      </c>
      <c r="E156" s="48">
        <v>3.8</v>
      </c>
      <c r="F156" s="48">
        <v>3.25</v>
      </c>
      <c r="G156" s="30">
        <v>1.95</v>
      </c>
      <c r="H156" s="30">
        <v>4</v>
      </c>
      <c r="I156" s="30">
        <v>3.4</v>
      </c>
      <c r="J156" s="30">
        <v>1.91</v>
      </c>
      <c r="K156" s="4">
        <f t="shared" si="6"/>
        <v>3</v>
      </c>
      <c r="L156" s="9">
        <f t="shared" si="7"/>
        <v>-3.1033333333333335</v>
      </c>
      <c r="M156" s="5">
        <f t="shared" si="8"/>
        <v>-0.1033333333333335</v>
      </c>
      <c r="N156" s="81" t="s">
        <v>1644</v>
      </c>
    </row>
    <row r="157" spans="1:14" ht="14.5" customHeight="1" thickTop="1" thickBot="1">
      <c r="A157" s="16">
        <v>44818</v>
      </c>
      <c r="B157" s="67" t="s">
        <v>84</v>
      </c>
      <c r="C157" s="21" t="s">
        <v>1643</v>
      </c>
      <c r="D157" s="21" t="s">
        <v>414</v>
      </c>
      <c r="E157" s="48">
        <v>3.8</v>
      </c>
      <c r="F157" s="48">
        <v>3.6</v>
      </c>
      <c r="G157" s="30">
        <v>1.95</v>
      </c>
      <c r="H157" s="30">
        <v>3.4</v>
      </c>
      <c r="I157" s="30">
        <v>3.4</v>
      </c>
      <c r="J157" s="30">
        <v>2.15</v>
      </c>
      <c r="K157" s="4">
        <f t="shared" si="6"/>
        <v>3.1166666666666667</v>
      </c>
      <c r="L157" s="9">
        <f t="shared" si="7"/>
        <v>-2.9833333333333329</v>
      </c>
      <c r="M157" s="5">
        <f t="shared" si="8"/>
        <v>0.13333333333333375</v>
      </c>
      <c r="N157" s="77" t="s">
        <v>1678</v>
      </c>
    </row>
    <row r="158" spans="1:14" ht="14.5" customHeight="1" thickTop="1" thickBot="1">
      <c r="A158" s="16">
        <v>45081</v>
      </c>
      <c r="B158" s="11" t="s">
        <v>255</v>
      </c>
      <c r="C158" s="7" t="s">
        <v>1639</v>
      </c>
      <c r="D158" s="7" t="s">
        <v>631</v>
      </c>
      <c r="E158" s="48">
        <v>2</v>
      </c>
      <c r="F158" s="48">
        <v>3</v>
      </c>
      <c r="G158" s="30">
        <v>3.5</v>
      </c>
      <c r="H158" s="30">
        <v>2.2000000000000002</v>
      </c>
      <c r="I158" s="30">
        <v>3.2</v>
      </c>
      <c r="J158" s="30">
        <v>3.5</v>
      </c>
      <c r="K158" s="4">
        <f t="shared" si="6"/>
        <v>2.8333333333333335</v>
      </c>
      <c r="L158" s="9">
        <f t="shared" si="7"/>
        <v>-2.9666666666666668</v>
      </c>
      <c r="M158" s="5">
        <f t="shared" si="8"/>
        <v>-0.1333333333333333</v>
      </c>
      <c r="N158" s="77" t="s">
        <v>1681</v>
      </c>
    </row>
    <row r="159" spans="1:14" ht="14.5" customHeight="1" thickTop="1" thickBot="1">
      <c r="A159" s="43">
        <v>45047</v>
      </c>
      <c r="B159" s="39" t="s">
        <v>15</v>
      </c>
      <c r="C159" s="40" t="s">
        <v>17</v>
      </c>
      <c r="D159" s="40" t="s">
        <v>1793</v>
      </c>
      <c r="E159" s="88">
        <v>2</v>
      </c>
      <c r="F159" s="88">
        <v>3</v>
      </c>
      <c r="G159" s="84">
        <v>3.5</v>
      </c>
      <c r="H159" s="84">
        <v>1.9</v>
      </c>
      <c r="I159" s="84">
        <v>3</v>
      </c>
      <c r="J159" s="84">
        <v>3.8</v>
      </c>
      <c r="K159" s="4">
        <f t="shared" si="6"/>
        <v>2.8333333333333335</v>
      </c>
      <c r="L159" s="9">
        <f t="shared" si="7"/>
        <v>-2.9</v>
      </c>
      <c r="M159" s="5">
        <f t="shared" si="8"/>
        <v>-6.666666666666643E-2</v>
      </c>
      <c r="N159" s="77" t="s">
        <v>1678</v>
      </c>
    </row>
    <row r="160" spans="1:14" ht="14.5" customHeight="1" thickTop="1" thickBot="1">
      <c r="A160" s="16">
        <v>45097</v>
      </c>
      <c r="B160" s="11" t="s">
        <v>1794</v>
      </c>
      <c r="C160" s="7" t="s">
        <v>1277</v>
      </c>
      <c r="D160" s="7" t="s">
        <v>1795</v>
      </c>
      <c r="E160" s="48">
        <v>2</v>
      </c>
      <c r="F160" s="48">
        <v>3</v>
      </c>
      <c r="G160" s="30">
        <v>3.5</v>
      </c>
      <c r="H160" s="30">
        <v>1.85</v>
      </c>
      <c r="I160" s="30">
        <v>3</v>
      </c>
      <c r="J160" s="30">
        <v>4</v>
      </c>
      <c r="K160" s="4">
        <f t="shared" si="6"/>
        <v>2.8333333333333335</v>
      </c>
      <c r="L160" s="9">
        <f t="shared" si="7"/>
        <v>-2.9499999999999997</v>
      </c>
      <c r="M160" s="5">
        <f t="shared" si="8"/>
        <v>-0.11666666666666625</v>
      </c>
      <c r="N160" s="77" t="s">
        <v>1678</v>
      </c>
    </row>
    <row r="161" spans="1:14" ht="14.5" customHeight="1" thickTop="1" thickBot="1">
      <c r="A161" s="16">
        <v>45077</v>
      </c>
      <c r="B161" s="11" t="s">
        <v>472</v>
      </c>
      <c r="C161" s="7" t="s">
        <v>1796</v>
      </c>
      <c r="D161" s="7" t="s">
        <v>1797</v>
      </c>
      <c r="E161" s="48">
        <v>2</v>
      </c>
      <c r="F161" s="48">
        <v>3</v>
      </c>
      <c r="G161" s="30">
        <v>3.6</v>
      </c>
      <c r="H161" s="30">
        <v>2.0499999999999998</v>
      </c>
      <c r="I161" s="30">
        <v>2.9</v>
      </c>
      <c r="J161" s="30">
        <v>3.75</v>
      </c>
      <c r="K161" s="4">
        <f t="shared" si="6"/>
        <v>2.8666666666666667</v>
      </c>
      <c r="L161" s="9">
        <f t="shared" si="7"/>
        <v>-2.9</v>
      </c>
      <c r="M161" s="5">
        <f t="shared" si="8"/>
        <v>-3.3333333333333215E-2</v>
      </c>
      <c r="N161" s="77" t="s">
        <v>1678</v>
      </c>
    </row>
    <row r="162" spans="1:14" ht="14.5" customHeight="1" thickTop="1" thickBot="1">
      <c r="A162" s="16">
        <v>45080</v>
      </c>
      <c r="B162" s="11" t="s">
        <v>180</v>
      </c>
      <c r="C162" s="7" t="s">
        <v>1636</v>
      </c>
      <c r="D162" s="7" t="s">
        <v>129</v>
      </c>
      <c r="E162" s="48">
        <v>2</v>
      </c>
      <c r="F162" s="48">
        <v>3.3</v>
      </c>
      <c r="G162" s="30">
        <v>3.6</v>
      </c>
      <c r="H162" s="30">
        <v>2</v>
      </c>
      <c r="I162" s="30">
        <v>3.2</v>
      </c>
      <c r="J162" s="30">
        <v>4.2</v>
      </c>
      <c r="K162" s="4">
        <f t="shared" si="6"/>
        <v>2.9666666666666668</v>
      </c>
      <c r="L162" s="9">
        <f t="shared" si="7"/>
        <v>-3.1333333333333333</v>
      </c>
      <c r="M162" s="5">
        <f t="shared" si="8"/>
        <v>-0.16666666666666652</v>
      </c>
      <c r="N162" s="79" t="s">
        <v>1305</v>
      </c>
    </row>
    <row r="163" spans="1:14" ht="14.5" customHeight="1" thickTop="1" thickBot="1">
      <c r="A163" s="16">
        <v>44961</v>
      </c>
      <c r="B163" s="67" t="s">
        <v>144</v>
      </c>
      <c r="C163" s="7" t="s">
        <v>1798</v>
      </c>
      <c r="D163" s="7" t="s">
        <v>396</v>
      </c>
      <c r="E163" s="48">
        <v>2</v>
      </c>
      <c r="F163" s="48">
        <v>3.5</v>
      </c>
      <c r="G163" s="30">
        <v>3.6</v>
      </c>
      <c r="H163" s="30">
        <v>1.8</v>
      </c>
      <c r="I163" s="30">
        <v>3.75</v>
      </c>
      <c r="J163" s="30">
        <v>4.2</v>
      </c>
      <c r="K163" s="4">
        <f t="shared" si="6"/>
        <v>3.0333333333333332</v>
      </c>
      <c r="L163" s="9">
        <f t="shared" si="7"/>
        <v>-3.25</v>
      </c>
      <c r="M163" s="5">
        <f t="shared" si="8"/>
        <v>-0.21666666666666679</v>
      </c>
      <c r="N163" s="77" t="s">
        <v>1681</v>
      </c>
    </row>
    <row r="164" spans="1:14" ht="14.5" customHeight="1" thickTop="1" thickBot="1">
      <c r="A164" s="16">
        <v>45074</v>
      </c>
      <c r="B164" s="11" t="s">
        <v>192</v>
      </c>
      <c r="C164" s="7" t="s">
        <v>1067</v>
      </c>
      <c r="D164" s="7" t="s">
        <v>1799</v>
      </c>
      <c r="E164" s="48">
        <v>2</v>
      </c>
      <c r="F164" s="48">
        <v>3.6</v>
      </c>
      <c r="G164" s="30">
        <v>3.6</v>
      </c>
      <c r="H164" s="30">
        <v>1.75</v>
      </c>
      <c r="I164" s="30">
        <v>3.8</v>
      </c>
      <c r="J164" s="30">
        <v>4.5</v>
      </c>
      <c r="K164" s="4">
        <f t="shared" si="6"/>
        <v>3.0666666666666664</v>
      </c>
      <c r="L164" s="9">
        <f t="shared" si="7"/>
        <v>-3.35</v>
      </c>
      <c r="M164" s="5">
        <f t="shared" si="8"/>
        <v>-0.28333333333333366</v>
      </c>
      <c r="N164" s="81" t="s">
        <v>1637</v>
      </c>
    </row>
    <row r="165" spans="1:14" ht="14.5" customHeight="1" thickTop="1" thickBot="1">
      <c r="A165" s="16">
        <v>45171</v>
      </c>
      <c r="B165" s="67" t="s">
        <v>1800</v>
      </c>
      <c r="C165" s="7" t="s">
        <v>1801</v>
      </c>
      <c r="D165" s="7" t="s">
        <v>1802</v>
      </c>
      <c r="E165" s="48">
        <v>2</v>
      </c>
      <c r="F165" s="48">
        <v>3.6</v>
      </c>
      <c r="G165" s="30">
        <v>3</v>
      </c>
      <c r="H165" s="30">
        <v>2</v>
      </c>
      <c r="I165" s="30">
        <v>3.6</v>
      </c>
      <c r="J165" s="30">
        <v>3</v>
      </c>
      <c r="K165" s="4">
        <f t="shared" si="6"/>
        <v>2.8666666666666667</v>
      </c>
      <c r="L165" s="9">
        <f t="shared" si="7"/>
        <v>-2.8666666666666667</v>
      </c>
      <c r="M165" s="5">
        <f t="shared" si="8"/>
        <v>0</v>
      </c>
      <c r="N165" s="81" t="s">
        <v>1637</v>
      </c>
    </row>
    <row r="166" spans="1:14" ht="14.5" customHeight="1" thickTop="1" thickBot="1">
      <c r="A166" s="16">
        <v>45178</v>
      </c>
      <c r="B166" s="67" t="s">
        <v>1110</v>
      </c>
      <c r="C166" s="7" t="s">
        <v>1803</v>
      </c>
      <c r="D166" s="7" t="s">
        <v>1474</v>
      </c>
      <c r="E166" s="48">
        <v>2</v>
      </c>
      <c r="F166" s="48">
        <v>3.6</v>
      </c>
      <c r="G166" s="30">
        <v>3</v>
      </c>
      <c r="H166" s="30">
        <v>1.7</v>
      </c>
      <c r="I166" s="30">
        <v>4</v>
      </c>
      <c r="J166" s="30">
        <v>4</v>
      </c>
      <c r="K166" s="4">
        <f t="shared" si="6"/>
        <v>2.8666666666666667</v>
      </c>
      <c r="L166" s="9">
        <f t="shared" si="7"/>
        <v>-3.2333333333333329</v>
      </c>
      <c r="M166" s="5">
        <f t="shared" si="8"/>
        <v>-0.36666666666666625</v>
      </c>
      <c r="N166" s="77" t="s">
        <v>1707</v>
      </c>
    </row>
    <row r="167" spans="1:14" ht="14.5" customHeight="1" thickTop="1" thickBot="1">
      <c r="A167" s="66">
        <v>45054</v>
      </c>
      <c r="B167" s="69" t="s">
        <v>76</v>
      </c>
      <c r="C167" s="37" t="s">
        <v>1640</v>
      </c>
      <c r="D167" s="37" t="s">
        <v>1659</v>
      </c>
      <c r="E167" s="89">
        <v>2</v>
      </c>
      <c r="F167" s="89">
        <v>3.6</v>
      </c>
      <c r="G167" s="47">
        <v>3.1</v>
      </c>
      <c r="H167" s="47">
        <v>1.95</v>
      </c>
      <c r="I167" s="47">
        <v>3.75</v>
      </c>
      <c r="J167" s="47">
        <v>3.75</v>
      </c>
      <c r="K167" s="4">
        <f t="shared" si="6"/>
        <v>2.9</v>
      </c>
      <c r="L167" s="9">
        <f t="shared" si="7"/>
        <v>-3.15</v>
      </c>
      <c r="M167" s="5">
        <f t="shared" si="8"/>
        <v>-0.25</v>
      </c>
      <c r="N167" s="77" t="s">
        <v>1678</v>
      </c>
    </row>
    <row r="168" spans="1:14" ht="14.5" customHeight="1" thickTop="1" thickBot="1">
      <c r="A168" s="66">
        <v>45053</v>
      </c>
      <c r="B168" s="69" t="s">
        <v>1170</v>
      </c>
      <c r="C168" s="37" t="s">
        <v>366</v>
      </c>
      <c r="D168" s="37" t="s">
        <v>989</v>
      </c>
      <c r="E168" s="48">
        <v>3.1</v>
      </c>
      <c r="F168" s="48">
        <v>3.6</v>
      </c>
      <c r="G168" s="30">
        <v>2</v>
      </c>
      <c r="H168" s="30">
        <v>4</v>
      </c>
      <c r="I168" s="30">
        <v>3.8</v>
      </c>
      <c r="J168" s="30">
        <v>1.7</v>
      </c>
      <c r="K168" s="4">
        <f t="shared" si="6"/>
        <v>2.9</v>
      </c>
      <c r="L168" s="9">
        <f t="shared" si="7"/>
        <v>-3.1666666666666665</v>
      </c>
      <c r="M168" s="5">
        <f t="shared" si="8"/>
        <v>-0.26666666666666661</v>
      </c>
      <c r="N168" s="81" t="s">
        <v>1637</v>
      </c>
    </row>
    <row r="169" spans="1:14" ht="14.5" customHeight="1" thickTop="1" thickBot="1">
      <c r="A169" s="16">
        <v>45156</v>
      </c>
      <c r="B169" s="11" t="s">
        <v>89</v>
      </c>
      <c r="C169" s="7" t="s">
        <v>1804</v>
      </c>
      <c r="D169" s="7" t="s">
        <v>162</v>
      </c>
      <c r="E169" s="48">
        <v>3.5</v>
      </c>
      <c r="F169" s="48">
        <v>3.6</v>
      </c>
      <c r="G169" s="30">
        <v>2</v>
      </c>
      <c r="H169" s="30">
        <v>3.3</v>
      </c>
      <c r="I169" s="30">
        <v>3.8</v>
      </c>
      <c r="J169" s="30">
        <v>1.85</v>
      </c>
      <c r="K169" s="4">
        <f t="shared" si="6"/>
        <v>3.0333333333333332</v>
      </c>
      <c r="L169" s="9">
        <f t="shared" si="7"/>
        <v>-2.9833333333333329</v>
      </c>
      <c r="M169" s="5">
        <f t="shared" si="8"/>
        <v>5.0000000000000266E-2</v>
      </c>
      <c r="N169" s="81" t="s">
        <v>1637</v>
      </c>
    </row>
    <row r="170" spans="1:14" ht="14.5" customHeight="1" thickTop="1" thickBot="1">
      <c r="A170" s="16">
        <v>45034</v>
      </c>
      <c r="B170" s="11" t="s">
        <v>303</v>
      </c>
      <c r="C170" s="7" t="s">
        <v>1124</v>
      </c>
      <c r="D170" s="7" t="s">
        <v>1070</v>
      </c>
      <c r="E170" s="48">
        <v>3.4</v>
      </c>
      <c r="F170" s="48">
        <v>3.6</v>
      </c>
      <c r="G170" s="30">
        <v>2</v>
      </c>
      <c r="H170" s="30">
        <v>3.6</v>
      </c>
      <c r="I170" s="30">
        <v>3.75</v>
      </c>
      <c r="J170" s="30">
        <v>1.95</v>
      </c>
      <c r="K170" s="4">
        <f t="shared" si="6"/>
        <v>3</v>
      </c>
      <c r="L170" s="9">
        <f t="shared" si="7"/>
        <v>-3.0999999999999996</v>
      </c>
      <c r="M170" s="5">
        <f t="shared" si="8"/>
        <v>-9.9999999999999645E-2</v>
      </c>
      <c r="N170" s="77" t="s">
        <v>1681</v>
      </c>
    </row>
    <row r="171" spans="1:14" ht="14.5" customHeight="1" thickTop="1" thickBot="1">
      <c r="A171" s="16">
        <v>45050</v>
      </c>
      <c r="B171" s="11" t="s">
        <v>1805</v>
      </c>
      <c r="C171" s="7" t="s">
        <v>1806</v>
      </c>
      <c r="D171" s="7" t="s">
        <v>1807</v>
      </c>
      <c r="E171" s="48">
        <v>2</v>
      </c>
      <c r="F171" s="48">
        <v>3.6</v>
      </c>
      <c r="G171" s="30">
        <v>3</v>
      </c>
      <c r="H171" s="30">
        <v>2.15</v>
      </c>
      <c r="I171" s="30">
        <v>3.5</v>
      </c>
      <c r="J171" s="30">
        <v>2.75</v>
      </c>
      <c r="K171" s="4">
        <f t="shared" si="6"/>
        <v>2.8666666666666667</v>
      </c>
      <c r="L171" s="9">
        <f t="shared" si="7"/>
        <v>-2.8000000000000003</v>
      </c>
      <c r="M171" s="5">
        <f t="shared" si="8"/>
        <v>6.666666666666643E-2</v>
      </c>
      <c r="N171" s="77" t="s">
        <v>1683</v>
      </c>
    </row>
    <row r="172" spans="1:14" ht="14.5" customHeight="1" thickTop="1" thickBot="1">
      <c r="A172" s="16">
        <v>45214</v>
      </c>
      <c r="B172" s="11" t="s">
        <v>1808</v>
      </c>
      <c r="C172" s="7" t="s">
        <v>1050</v>
      </c>
      <c r="D172" s="7" t="s">
        <v>584</v>
      </c>
      <c r="E172" s="48">
        <v>2</v>
      </c>
      <c r="F172" s="48">
        <v>3.6</v>
      </c>
      <c r="G172" s="30">
        <v>3.5</v>
      </c>
      <c r="H172" s="30">
        <v>2.1</v>
      </c>
      <c r="I172" s="30">
        <v>3.4</v>
      </c>
      <c r="J172" s="30">
        <v>3.5</v>
      </c>
      <c r="K172" s="4">
        <f t="shared" si="6"/>
        <v>3.0333333333333332</v>
      </c>
      <c r="L172" s="9">
        <f t="shared" si="7"/>
        <v>-3</v>
      </c>
      <c r="M172" s="5">
        <f t="shared" si="8"/>
        <v>3.3333333333333215E-2</v>
      </c>
      <c r="N172" s="77" t="s">
        <v>1683</v>
      </c>
    </row>
    <row r="173" spans="1:14" ht="14.5" customHeight="1" thickTop="1" thickBot="1">
      <c r="A173" s="16">
        <v>44971</v>
      </c>
      <c r="B173" s="11" t="s">
        <v>1346</v>
      </c>
      <c r="C173" s="7" t="s">
        <v>1809</v>
      </c>
      <c r="D173" s="7" t="s">
        <v>1627</v>
      </c>
      <c r="E173" s="48">
        <v>3.6</v>
      </c>
      <c r="F173" s="48">
        <v>3.1</v>
      </c>
      <c r="G173" s="30">
        <v>2</v>
      </c>
      <c r="H173" s="30">
        <v>4.75</v>
      </c>
      <c r="I173" s="30">
        <v>3.75</v>
      </c>
      <c r="J173" s="30">
        <v>1.57</v>
      </c>
      <c r="K173" s="4">
        <f t="shared" si="6"/>
        <v>2.9</v>
      </c>
      <c r="L173" s="9">
        <f t="shared" si="7"/>
        <v>-3.3566666666666669</v>
      </c>
      <c r="M173" s="5">
        <f t="shared" si="8"/>
        <v>-0.456666666666667</v>
      </c>
      <c r="N173" s="77" t="s">
        <v>1679</v>
      </c>
    </row>
    <row r="174" spans="1:14" ht="14.5" customHeight="1" thickTop="1" thickBot="1">
      <c r="A174" s="42">
        <v>44625</v>
      </c>
      <c r="B174" s="7" t="s">
        <v>66</v>
      </c>
      <c r="C174" s="7" t="s">
        <v>354</v>
      </c>
      <c r="D174" s="7" t="s">
        <v>1211</v>
      </c>
      <c r="E174" s="48">
        <v>3.6</v>
      </c>
      <c r="F174" s="48">
        <v>3.5</v>
      </c>
      <c r="G174" s="30">
        <v>2</v>
      </c>
      <c r="H174" s="30">
        <v>3.4</v>
      </c>
      <c r="I174" s="30">
        <v>3.5</v>
      </c>
      <c r="J174" s="30">
        <v>2.15</v>
      </c>
      <c r="K174" s="4">
        <f t="shared" si="6"/>
        <v>3.0333333333333332</v>
      </c>
      <c r="L174" s="9">
        <f t="shared" si="7"/>
        <v>-3.0166666666666671</v>
      </c>
      <c r="M174" s="5">
        <f t="shared" si="8"/>
        <v>1.6666666666666163E-2</v>
      </c>
      <c r="N174" s="77" t="s">
        <v>1681</v>
      </c>
    </row>
    <row r="175" spans="1:14" ht="14.5" customHeight="1" thickTop="1" thickBot="1">
      <c r="A175" s="16">
        <v>45144</v>
      </c>
      <c r="B175" s="11" t="s">
        <v>1170</v>
      </c>
      <c r="C175" s="7" t="s">
        <v>989</v>
      </c>
      <c r="D175" s="7" t="s">
        <v>1084</v>
      </c>
      <c r="E175" s="48">
        <v>2</v>
      </c>
      <c r="F175" s="48">
        <v>3.5</v>
      </c>
      <c r="G175" s="30">
        <v>3.1</v>
      </c>
      <c r="H175" s="30">
        <v>2</v>
      </c>
      <c r="I175" s="30">
        <v>3.5</v>
      </c>
      <c r="J175" s="30">
        <v>3.1</v>
      </c>
      <c r="K175" s="4">
        <f t="shared" si="6"/>
        <v>2.8666666666666667</v>
      </c>
      <c r="L175" s="9">
        <f t="shared" si="7"/>
        <v>-2.8666666666666667</v>
      </c>
      <c r="M175" s="5">
        <f t="shared" si="8"/>
        <v>0</v>
      </c>
      <c r="N175" s="77" t="s">
        <v>1681</v>
      </c>
    </row>
    <row r="176" spans="1:14" ht="14.5" customHeight="1" thickTop="1" thickBot="1">
      <c r="A176" s="16">
        <v>45089</v>
      </c>
      <c r="B176" s="11" t="s">
        <v>1810</v>
      </c>
      <c r="C176" s="7" t="s">
        <v>1811</v>
      </c>
      <c r="D176" s="7" t="s">
        <v>1812</v>
      </c>
      <c r="E176" s="48">
        <v>3</v>
      </c>
      <c r="F176" s="48">
        <v>3.5</v>
      </c>
      <c r="G176" s="30">
        <v>2</v>
      </c>
      <c r="H176" s="30">
        <v>2.1</v>
      </c>
      <c r="I176" s="30">
        <v>3.6</v>
      </c>
      <c r="J176" s="30">
        <v>2.75</v>
      </c>
      <c r="K176" s="4">
        <f t="shared" si="6"/>
        <v>2.8333333333333335</v>
      </c>
      <c r="L176" s="9">
        <f t="shared" si="7"/>
        <v>-2.8166666666666664</v>
      </c>
      <c r="M176" s="5">
        <f t="shared" si="8"/>
        <v>1.6666666666667052E-2</v>
      </c>
      <c r="N176" s="77" t="s">
        <v>1683</v>
      </c>
    </row>
    <row r="177" spans="1:14" ht="14.5" customHeight="1" thickTop="1" thickBot="1">
      <c r="A177" s="16">
        <v>45144</v>
      </c>
      <c r="B177" s="11" t="s">
        <v>1619</v>
      </c>
      <c r="C177" s="7" t="s">
        <v>1176</v>
      </c>
      <c r="D177" s="7" t="s">
        <v>1646</v>
      </c>
      <c r="E177" s="48">
        <v>3.1</v>
      </c>
      <c r="F177" s="48">
        <v>3.5</v>
      </c>
      <c r="G177" s="30">
        <v>2</v>
      </c>
      <c r="H177" s="30">
        <v>3.1</v>
      </c>
      <c r="I177" s="30">
        <v>3.5</v>
      </c>
      <c r="J177" s="30">
        <v>2</v>
      </c>
      <c r="K177" s="4">
        <f t="shared" si="6"/>
        <v>2.8666666666666667</v>
      </c>
      <c r="L177" s="9">
        <f t="shared" si="7"/>
        <v>-2.8666666666666667</v>
      </c>
      <c r="M177" s="5">
        <f t="shared" si="8"/>
        <v>0</v>
      </c>
      <c r="N177" s="77" t="s">
        <v>1703</v>
      </c>
    </row>
    <row r="178" spans="1:14" ht="14.5" customHeight="1" thickTop="1" thickBot="1">
      <c r="A178" s="16">
        <v>45117</v>
      </c>
      <c r="B178" s="11" t="s">
        <v>1813</v>
      </c>
      <c r="C178" s="7" t="s">
        <v>1814</v>
      </c>
      <c r="D178" s="7" t="s">
        <v>1815</v>
      </c>
      <c r="E178" s="48">
        <v>3.1</v>
      </c>
      <c r="F178" s="48">
        <v>3.5</v>
      </c>
      <c r="G178" s="30">
        <v>2</v>
      </c>
      <c r="H178" s="30">
        <v>2.5499999999999998</v>
      </c>
      <c r="I178" s="30">
        <v>3.5</v>
      </c>
      <c r="J178" s="30">
        <v>2.37</v>
      </c>
      <c r="K178" s="4">
        <f t="shared" si="6"/>
        <v>2.8666666666666667</v>
      </c>
      <c r="L178" s="9">
        <f t="shared" si="7"/>
        <v>-2.8066666666666666</v>
      </c>
      <c r="M178" s="5">
        <f t="shared" si="8"/>
        <v>6.0000000000000053E-2</v>
      </c>
      <c r="N178" s="77" t="s">
        <v>1700</v>
      </c>
    </row>
    <row r="179" spans="1:14" ht="14.5" customHeight="1" thickTop="1" thickBot="1">
      <c r="A179" s="16">
        <v>45088</v>
      </c>
      <c r="B179" s="11" t="s">
        <v>803</v>
      </c>
      <c r="C179" s="7" t="s">
        <v>436</v>
      </c>
      <c r="D179" s="7" t="s">
        <v>767</v>
      </c>
      <c r="E179" s="48">
        <v>2</v>
      </c>
      <c r="F179" s="48">
        <v>3.75</v>
      </c>
      <c r="G179" s="30">
        <v>3.25</v>
      </c>
      <c r="H179" s="30">
        <v>2.0499999999999998</v>
      </c>
      <c r="I179" s="30">
        <v>3.6</v>
      </c>
      <c r="J179" s="30">
        <v>3.4</v>
      </c>
      <c r="K179" s="4">
        <f t="shared" si="6"/>
        <v>3</v>
      </c>
      <c r="L179" s="9">
        <f t="shared" si="7"/>
        <v>-3.0166666666666671</v>
      </c>
      <c r="M179" s="5">
        <f t="shared" si="8"/>
        <v>-1.6666666666667052E-2</v>
      </c>
      <c r="N179" s="77" t="s">
        <v>1682</v>
      </c>
    </row>
    <row r="180" spans="1:14" ht="14.5" customHeight="1" thickTop="1" thickBot="1">
      <c r="A180" s="16">
        <v>44569</v>
      </c>
      <c r="B180" s="11" t="s">
        <v>244</v>
      </c>
      <c r="C180" s="7" t="s">
        <v>1017</v>
      </c>
      <c r="D180" s="7" t="s">
        <v>403</v>
      </c>
      <c r="E180" s="48">
        <v>2</v>
      </c>
      <c r="F180" s="48">
        <v>3.75</v>
      </c>
      <c r="G180" s="30">
        <v>3.5</v>
      </c>
      <c r="H180" s="30">
        <v>2.4500000000000002</v>
      </c>
      <c r="I180" s="30">
        <v>3.5</v>
      </c>
      <c r="J180" s="30">
        <v>2.75</v>
      </c>
      <c r="K180" s="4">
        <f t="shared" si="6"/>
        <v>3.0833333333333335</v>
      </c>
      <c r="L180" s="9">
        <f t="shared" si="7"/>
        <v>-2.9</v>
      </c>
      <c r="M180" s="5">
        <f t="shared" si="8"/>
        <v>0.18333333333333357</v>
      </c>
      <c r="N180" s="77" t="s">
        <v>1682</v>
      </c>
    </row>
    <row r="181" spans="1:14" ht="14.5" customHeight="1" thickTop="1" thickBot="1">
      <c r="A181" s="16">
        <v>45186</v>
      </c>
      <c r="B181" s="11" t="s">
        <v>185</v>
      </c>
      <c r="C181" s="7" t="s">
        <v>1816</v>
      </c>
      <c r="D181" s="7" t="s">
        <v>359</v>
      </c>
      <c r="E181" s="48">
        <v>2</v>
      </c>
      <c r="F181" s="48">
        <v>3.4</v>
      </c>
      <c r="G181" s="30">
        <v>3.8</v>
      </c>
      <c r="H181" s="30">
        <v>2</v>
      </c>
      <c r="I181" s="30">
        <v>3.3</v>
      </c>
      <c r="J181" s="30">
        <v>3.8</v>
      </c>
      <c r="K181" s="4">
        <f t="shared" si="6"/>
        <v>3.0666666666666664</v>
      </c>
      <c r="L181" s="9">
        <f t="shared" si="7"/>
        <v>-3.0333333333333332</v>
      </c>
      <c r="M181" s="5">
        <f t="shared" si="8"/>
        <v>3.3333333333333215E-2</v>
      </c>
      <c r="N181" s="81" t="s">
        <v>1688</v>
      </c>
    </row>
    <row r="182" spans="1:14" ht="14.5" customHeight="1" thickTop="1" thickBot="1">
      <c r="A182" s="16">
        <v>45159</v>
      </c>
      <c r="B182" s="11" t="s">
        <v>750</v>
      </c>
      <c r="C182" s="7" t="s">
        <v>752</v>
      </c>
      <c r="D182" s="7" t="s">
        <v>1817</v>
      </c>
      <c r="E182" s="48">
        <v>2</v>
      </c>
      <c r="F182" s="48">
        <v>3.2</v>
      </c>
      <c r="G182" s="30">
        <v>4</v>
      </c>
      <c r="H182" s="30">
        <v>1.95</v>
      </c>
      <c r="I182" s="30">
        <v>3.1</v>
      </c>
      <c r="J182" s="30">
        <v>4.75</v>
      </c>
      <c r="K182" s="4">
        <f t="shared" si="6"/>
        <v>3.0666666666666664</v>
      </c>
      <c r="L182" s="9">
        <f t="shared" si="7"/>
        <v>-3.2666666666666671</v>
      </c>
      <c r="M182" s="5">
        <f t="shared" si="8"/>
        <v>-0.20000000000000062</v>
      </c>
      <c r="N182" s="81" t="s">
        <v>1688</v>
      </c>
    </row>
    <row r="183" spans="1:14" ht="14.5" customHeight="1" thickTop="1" thickBot="1">
      <c r="A183" s="16">
        <v>45117</v>
      </c>
      <c r="B183" s="11" t="s">
        <v>381</v>
      </c>
      <c r="C183" s="21" t="s">
        <v>1642</v>
      </c>
      <c r="D183" s="21" t="s">
        <v>1218</v>
      </c>
      <c r="E183" s="48">
        <v>2.0499999999999998</v>
      </c>
      <c r="F183" s="30">
        <v>3.2</v>
      </c>
      <c r="G183" s="30">
        <v>3.3</v>
      </c>
      <c r="H183" s="30">
        <v>2.25</v>
      </c>
      <c r="I183" s="30">
        <v>3.1</v>
      </c>
      <c r="J183" s="30">
        <v>3</v>
      </c>
      <c r="K183" s="4">
        <f t="shared" si="6"/>
        <v>2.85</v>
      </c>
      <c r="L183" s="9">
        <f t="shared" si="7"/>
        <v>-2.7833333333333332</v>
      </c>
      <c r="M183" s="5">
        <f t="shared" si="8"/>
        <v>6.6666666666666874E-2</v>
      </c>
      <c r="N183" s="77" t="s">
        <v>1679</v>
      </c>
    </row>
    <row r="184" spans="1:14" ht="14.5" customHeight="1" thickTop="1" thickBot="1">
      <c r="A184" s="16">
        <v>45123</v>
      </c>
      <c r="B184" s="11" t="s">
        <v>1579</v>
      </c>
      <c r="C184" s="21" t="s">
        <v>1064</v>
      </c>
      <c r="D184" s="7" t="s">
        <v>386</v>
      </c>
      <c r="E184" s="48">
        <v>2.0499999999999998</v>
      </c>
      <c r="F184" s="30">
        <v>3.2</v>
      </c>
      <c r="G184" s="30">
        <v>3.4</v>
      </c>
      <c r="H184" s="30">
        <v>2.1</v>
      </c>
      <c r="I184" s="30">
        <v>3.25</v>
      </c>
      <c r="J184" s="30">
        <v>3.25</v>
      </c>
      <c r="K184" s="4">
        <f t="shared" si="6"/>
        <v>2.8833333333333333</v>
      </c>
      <c r="L184" s="9">
        <f t="shared" si="7"/>
        <v>-2.8666666666666667</v>
      </c>
      <c r="M184" s="5">
        <f t="shared" si="8"/>
        <v>1.6666666666666607E-2</v>
      </c>
      <c r="N184" s="77" t="s">
        <v>1682</v>
      </c>
    </row>
    <row r="185" spans="1:14" ht="14.5" customHeight="1" thickTop="1" thickBot="1">
      <c r="A185" s="42">
        <v>45152</v>
      </c>
      <c r="B185" s="7" t="s">
        <v>1800</v>
      </c>
      <c r="C185" s="21" t="s">
        <v>1802</v>
      </c>
      <c r="D185" s="7" t="s">
        <v>1818</v>
      </c>
      <c r="E185" s="48">
        <v>2.0499999999999998</v>
      </c>
      <c r="F185" s="48">
        <v>3.25</v>
      </c>
      <c r="G185" s="30">
        <v>3.1</v>
      </c>
      <c r="H185" s="30">
        <v>2.15</v>
      </c>
      <c r="I185" s="30">
        <v>3.2</v>
      </c>
      <c r="J185" s="30">
        <v>3</v>
      </c>
      <c r="K185" s="4">
        <f t="shared" si="6"/>
        <v>2.8000000000000003</v>
      </c>
      <c r="L185" s="9">
        <f t="shared" si="7"/>
        <v>-2.7833333333333332</v>
      </c>
      <c r="M185" s="5">
        <f t="shared" si="8"/>
        <v>1.6666666666667052E-2</v>
      </c>
      <c r="N185" s="77" t="s">
        <v>1681</v>
      </c>
    </row>
    <row r="186" spans="1:14" ht="14.5" customHeight="1" thickTop="1" thickBot="1">
      <c r="A186" s="16">
        <v>45043</v>
      </c>
      <c r="B186" s="11" t="s">
        <v>1652</v>
      </c>
      <c r="C186" s="21" t="s">
        <v>155</v>
      </c>
      <c r="D186" s="21" t="s">
        <v>307</v>
      </c>
      <c r="E186" s="48">
        <v>2.0499999999999998</v>
      </c>
      <c r="F186" s="48">
        <v>3.25</v>
      </c>
      <c r="G186" s="30">
        <v>3.1</v>
      </c>
      <c r="H186" s="30">
        <v>2.4</v>
      </c>
      <c r="I186" s="30">
        <v>3</v>
      </c>
      <c r="J186" s="30">
        <v>2.8</v>
      </c>
      <c r="K186" s="4">
        <f t="shared" si="6"/>
        <v>2.8000000000000003</v>
      </c>
      <c r="L186" s="9">
        <f t="shared" si="7"/>
        <v>-2.7333333333333329</v>
      </c>
      <c r="M186" s="5">
        <f t="shared" si="8"/>
        <v>6.6666666666667318E-2</v>
      </c>
      <c r="N186" s="77" t="s">
        <v>1682</v>
      </c>
    </row>
    <row r="187" spans="1:14" ht="14.5" customHeight="1" thickTop="1" thickBot="1">
      <c r="A187" s="16">
        <v>45010</v>
      </c>
      <c r="B187" s="11" t="s">
        <v>1819</v>
      </c>
      <c r="C187" s="21" t="s">
        <v>598</v>
      </c>
      <c r="D187" s="21" t="s">
        <v>1021</v>
      </c>
      <c r="E187" s="48">
        <v>2.0499999999999998</v>
      </c>
      <c r="F187" s="48">
        <v>3.25</v>
      </c>
      <c r="G187" s="30">
        <v>3.2</v>
      </c>
      <c r="H187" s="30">
        <v>2.15</v>
      </c>
      <c r="I187" s="30">
        <v>3.1</v>
      </c>
      <c r="J187" s="30">
        <v>3.1</v>
      </c>
      <c r="K187" s="4">
        <f t="shared" si="6"/>
        <v>2.8333333333333335</v>
      </c>
      <c r="L187" s="9">
        <f t="shared" si="7"/>
        <v>-2.7833333333333332</v>
      </c>
      <c r="M187" s="5">
        <f t="shared" si="8"/>
        <v>5.0000000000000266E-2</v>
      </c>
      <c r="N187" s="77" t="s">
        <v>1681</v>
      </c>
    </row>
    <row r="188" spans="1:14" ht="14.5" customHeight="1" thickTop="1" thickBot="1">
      <c r="A188" s="16">
        <v>45018</v>
      </c>
      <c r="B188" s="11" t="s">
        <v>106</v>
      </c>
      <c r="C188" s="7" t="s">
        <v>789</v>
      </c>
      <c r="D188" s="7" t="s">
        <v>1382</v>
      </c>
      <c r="E188" s="48">
        <v>2.0499999999999998</v>
      </c>
      <c r="F188" s="48">
        <v>3.25</v>
      </c>
      <c r="G188" s="30">
        <v>3.4</v>
      </c>
      <c r="H188" s="30">
        <v>2.25</v>
      </c>
      <c r="I188" s="30">
        <v>3.1</v>
      </c>
      <c r="J188" s="30">
        <v>3</v>
      </c>
      <c r="K188" s="4">
        <f t="shared" si="6"/>
        <v>2.9</v>
      </c>
      <c r="L188" s="9">
        <f t="shared" si="7"/>
        <v>-2.7833333333333332</v>
      </c>
      <c r="M188" s="5">
        <f t="shared" si="8"/>
        <v>0.1166666666666667</v>
      </c>
      <c r="N188" s="77" t="s">
        <v>1682</v>
      </c>
    </row>
    <row r="189" spans="1:14" ht="14.5" customHeight="1" thickTop="1" thickBot="1">
      <c r="A189" s="42">
        <v>44991</v>
      </c>
      <c r="B189" s="7" t="s">
        <v>605</v>
      </c>
      <c r="C189" s="21" t="s">
        <v>1758</v>
      </c>
      <c r="D189" s="21" t="s">
        <v>1666</v>
      </c>
      <c r="E189" s="48">
        <v>2.0499999999999998</v>
      </c>
      <c r="F189" s="48">
        <v>3.25</v>
      </c>
      <c r="G189" s="30">
        <v>3.3</v>
      </c>
      <c r="H189" s="30">
        <v>2.2000000000000002</v>
      </c>
      <c r="I189" s="30">
        <v>3.2</v>
      </c>
      <c r="J189" s="30">
        <v>3</v>
      </c>
      <c r="K189" s="4">
        <f t="shared" si="6"/>
        <v>2.8666666666666667</v>
      </c>
      <c r="L189" s="9">
        <f t="shared" si="7"/>
        <v>-2.8000000000000003</v>
      </c>
      <c r="M189" s="5">
        <f t="shared" si="8"/>
        <v>6.666666666666643E-2</v>
      </c>
      <c r="N189" s="77" t="s">
        <v>1718</v>
      </c>
    </row>
    <row r="190" spans="1:14" ht="14.5" customHeight="1" thickTop="1" thickBot="1">
      <c r="A190" s="42">
        <v>45151</v>
      </c>
      <c r="B190" s="7" t="s">
        <v>1257</v>
      </c>
      <c r="C190" s="21" t="s">
        <v>221</v>
      </c>
      <c r="D190" s="21" t="s">
        <v>282</v>
      </c>
      <c r="E190" s="48">
        <v>2.0499999999999998</v>
      </c>
      <c r="F190" s="30">
        <v>3.3</v>
      </c>
      <c r="G190" s="30">
        <v>3.4</v>
      </c>
      <c r="H190" s="30">
        <v>2.2999999999999998</v>
      </c>
      <c r="I190" s="30">
        <v>3.2</v>
      </c>
      <c r="J190" s="30">
        <v>2.87</v>
      </c>
      <c r="K190" s="4">
        <f t="shared" si="6"/>
        <v>2.9166666666666665</v>
      </c>
      <c r="L190" s="9">
        <f t="shared" si="7"/>
        <v>-2.7900000000000005</v>
      </c>
      <c r="M190" s="5">
        <f t="shared" si="8"/>
        <v>0.12666666666666604</v>
      </c>
      <c r="N190" s="77" t="s">
        <v>1678</v>
      </c>
    </row>
    <row r="191" spans="1:14" ht="14.5" customHeight="1" thickTop="1" thickBot="1">
      <c r="A191" s="16">
        <v>45039</v>
      </c>
      <c r="B191" s="11" t="s">
        <v>1672</v>
      </c>
      <c r="C191" s="21" t="s">
        <v>1820</v>
      </c>
      <c r="D191" s="21" t="s">
        <v>1821</v>
      </c>
      <c r="E191" s="48">
        <v>2.0499999999999998</v>
      </c>
      <c r="F191" s="30">
        <v>3.3</v>
      </c>
      <c r="G191" s="30">
        <v>3.1</v>
      </c>
      <c r="H191" s="30">
        <v>2.0499999999999998</v>
      </c>
      <c r="I191" s="30">
        <v>3.3</v>
      </c>
      <c r="J191" s="30">
        <v>3.1</v>
      </c>
      <c r="K191" s="4">
        <f t="shared" si="6"/>
        <v>2.8166666666666664</v>
      </c>
      <c r="L191" s="9">
        <f t="shared" si="7"/>
        <v>-2.8166666666666664</v>
      </c>
      <c r="M191" s="5">
        <f t="shared" si="8"/>
        <v>0</v>
      </c>
      <c r="N191" s="77" t="s">
        <v>1678</v>
      </c>
    </row>
    <row r="192" spans="1:14" ht="14.5" customHeight="1" thickTop="1" thickBot="1">
      <c r="A192" s="16">
        <v>44870</v>
      </c>
      <c r="B192" s="11" t="s">
        <v>1314</v>
      </c>
      <c r="C192" s="21" t="s">
        <v>564</v>
      </c>
      <c r="D192" s="21" t="s">
        <v>920</v>
      </c>
      <c r="E192" s="48">
        <v>2.0499999999999998</v>
      </c>
      <c r="F192" s="30">
        <v>3.3</v>
      </c>
      <c r="G192" s="30">
        <v>3.3</v>
      </c>
      <c r="H192" s="30">
        <v>2.15</v>
      </c>
      <c r="I192" s="30">
        <v>3.3</v>
      </c>
      <c r="J192" s="30">
        <v>3</v>
      </c>
      <c r="K192" s="4">
        <f t="shared" si="6"/>
        <v>2.8833333333333329</v>
      </c>
      <c r="L192" s="9">
        <f t="shared" si="7"/>
        <v>-2.8166666666666664</v>
      </c>
      <c r="M192" s="5">
        <f t="shared" si="8"/>
        <v>6.666666666666643E-2</v>
      </c>
      <c r="N192" s="77" t="s">
        <v>1718</v>
      </c>
    </row>
    <row r="193" spans="1:14" ht="14.5" customHeight="1" thickTop="1" thickBot="1">
      <c r="A193" s="16">
        <v>45008</v>
      </c>
      <c r="B193" s="11" t="s">
        <v>285</v>
      </c>
      <c r="C193" s="21" t="s">
        <v>934</v>
      </c>
      <c r="D193" s="21" t="s">
        <v>1631</v>
      </c>
      <c r="E193" s="48">
        <v>2.0499999999999998</v>
      </c>
      <c r="F193" s="30">
        <v>3.2</v>
      </c>
      <c r="G193" s="30">
        <v>3.3</v>
      </c>
      <c r="H193" s="30">
        <v>1.9</v>
      </c>
      <c r="I193" s="30">
        <v>3.1</v>
      </c>
      <c r="J193" s="30">
        <v>3.75</v>
      </c>
      <c r="K193" s="4">
        <f t="shared" si="6"/>
        <v>2.85</v>
      </c>
      <c r="L193" s="9">
        <f t="shared" si="7"/>
        <v>-2.9166666666666665</v>
      </c>
      <c r="M193" s="5">
        <f t="shared" si="8"/>
        <v>-6.666666666666643E-2</v>
      </c>
      <c r="N193" s="77" t="s">
        <v>1683</v>
      </c>
    </row>
    <row r="194" spans="1:14" ht="14.5" customHeight="1" thickTop="1" thickBot="1">
      <c r="A194" s="16">
        <v>45056</v>
      </c>
      <c r="B194" s="11" t="s">
        <v>568</v>
      </c>
      <c r="C194" s="21" t="s">
        <v>1822</v>
      </c>
      <c r="D194" s="21" t="s">
        <v>1159</v>
      </c>
      <c r="E194" s="48">
        <v>2.0499999999999998</v>
      </c>
      <c r="F194" s="30">
        <v>3.2</v>
      </c>
      <c r="G194" s="30">
        <v>3.4</v>
      </c>
      <c r="H194" s="30">
        <v>1.75</v>
      </c>
      <c r="I194" s="30">
        <v>3.5</v>
      </c>
      <c r="J194" s="30">
        <v>5</v>
      </c>
      <c r="K194" s="4">
        <f t="shared" ref="K194:K257" si="9">SUM(E194:G194)/3</f>
        <v>2.8833333333333333</v>
      </c>
      <c r="L194" s="9">
        <f t="shared" ref="L194:L257" si="10">(SUM(H194:J194)/3)*-1</f>
        <v>-3.4166666666666665</v>
      </c>
      <c r="M194" s="5">
        <f t="shared" si="8"/>
        <v>-0.53333333333333321</v>
      </c>
      <c r="N194" s="77" t="s">
        <v>1683</v>
      </c>
    </row>
    <row r="195" spans="1:14" ht="14.5" customHeight="1" thickTop="1" thickBot="1">
      <c r="A195" s="16">
        <v>45085</v>
      </c>
      <c r="B195" s="11" t="s">
        <v>190</v>
      </c>
      <c r="C195" s="21" t="s">
        <v>104</v>
      </c>
      <c r="D195" s="21" t="s">
        <v>142</v>
      </c>
      <c r="E195" s="48">
        <v>2.0499999999999998</v>
      </c>
      <c r="F195" s="30">
        <v>3.3</v>
      </c>
      <c r="G195" s="30">
        <v>3.25</v>
      </c>
      <c r="H195" s="30">
        <v>1.61</v>
      </c>
      <c r="I195" s="30">
        <v>3.8</v>
      </c>
      <c r="J195" s="30">
        <v>6</v>
      </c>
      <c r="K195" s="4">
        <f t="shared" si="9"/>
        <v>2.8666666666666667</v>
      </c>
      <c r="L195" s="9">
        <f t="shared" si="10"/>
        <v>-3.8033333333333332</v>
      </c>
      <c r="M195" s="5">
        <f t="shared" si="8"/>
        <v>-0.93666666666666654</v>
      </c>
      <c r="N195" s="77" t="s">
        <v>1683</v>
      </c>
    </row>
    <row r="196" spans="1:14" ht="14.5" customHeight="1" thickTop="1" thickBot="1">
      <c r="A196" s="16">
        <v>45172</v>
      </c>
      <c r="B196" s="11" t="s">
        <v>719</v>
      </c>
      <c r="C196" s="21" t="s">
        <v>1823</v>
      </c>
      <c r="D196" s="21" t="s">
        <v>1086</v>
      </c>
      <c r="E196" s="48">
        <v>2.0499999999999998</v>
      </c>
      <c r="F196" s="30">
        <v>3.3</v>
      </c>
      <c r="G196" s="30">
        <v>3.4</v>
      </c>
      <c r="H196" s="30">
        <v>1.85</v>
      </c>
      <c r="I196" s="30">
        <v>3.4</v>
      </c>
      <c r="J196" s="30">
        <v>3.5</v>
      </c>
      <c r="K196" s="4">
        <f t="shared" si="9"/>
        <v>2.9166666666666665</v>
      </c>
      <c r="L196" s="9">
        <f t="shared" si="10"/>
        <v>-2.9166666666666665</v>
      </c>
      <c r="M196" s="5">
        <f t="shared" ref="M196:M261" si="11">SUM(K196:L196)</f>
        <v>0</v>
      </c>
      <c r="N196" s="77" t="s">
        <v>1683</v>
      </c>
    </row>
    <row r="197" spans="1:14" ht="14.5" customHeight="1" thickTop="1" thickBot="1">
      <c r="A197" s="42">
        <v>45150</v>
      </c>
      <c r="B197" s="7" t="s">
        <v>1824</v>
      </c>
      <c r="C197" s="21" t="s">
        <v>1155</v>
      </c>
      <c r="D197" s="21" t="s">
        <v>1638</v>
      </c>
      <c r="E197" s="48">
        <v>2.0499999999999998</v>
      </c>
      <c r="F197" s="48">
        <v>3.4</v>
      </c>
      <c r="G197" s="30">
        <v>3.2</v>
      </c>
      <c r="H197" s="30">
        <v>1.7</v>
      </c>
      <c r="I197" s="30">
        <v>3.75</v>
      </c>
      <c r="J197" s="30">
        <v>4.33</v>
      </c>
      <c r="K197" s="4">
        <f t="shared" si="9"/>
        <v>2.8833333333333329</v>
      </c>
      <c r="L197" s="9">
        <f t="shared" si="10"/>
        <v>-3.2600000000000002</v>
      </c>
      <c r="M197" s="5">
        <f t="shared" si="11"/>
        <v>-0.37666666666666737</v>
      </c>
      <c r="N197" s="77" t="s">
        <v>1683</v>
      </c>
    </row>
    <row r="198" spans="1:14" ht="14.5" customHeight="1" thickTop="1" thickBot="1">
      <c r="A198" s="16">
        <v>45158</v>
      </c>
      <c r="B198" s="11" t="s">
        <v>127</v>
      </c>
      <c r="C198" s="21" t="s">
        <v>1825</v>
      </c>
      <c r="D198" s="21" t="s">
        <v>1494</v>
      </c>
      <c r="E198" s="48">
        <v>2.0499999999999998</v>
      </c>
      <c r="F198" s="48">
        <v>3.4</v>
      </c>
      <c r="G198" s="30">
        <v>3.3</v>
      </c>
      <c r="H198" s="30">
        <v>1.8</v>
      </c>
      <c r="J198" s="30">
        <v>4.75</v>
      </c>
      <c r="K198" s="4">
        <f t="shared" si="9"/>
        <v>2.9166666666666665</v>
      </c>
      <c r="L198" s="9">
        <f t="shared" si="10"/>
        <v>-2.1833333333333331</v>
      </c>
      <c r="M198" s="5">
        <f t="shared" si="11"/>
        <v>0.73333333333333339</v>
      </c>
      <c r="N198" s="77" t="s">
        <v>1683</v>
      </c>
    </row>
    <row r="199" spans="1:14" ht="14.5" customHeight="1" thickTop="1" thickBot="1">
      <c r="A199" s="16">
        <v>45074</v>
      </c>
      <c r="B199" s="11" t="s">
        <v>52</v>
      </c>
      <c r="C199" s="21" t="s">
        <v>544</v>
      </c>
      <c r="D199" s="21" t="s">
        <v>1062</v>
      </c>
      <c r="E199" s="48">
        <v>2.0499999999999998</v>
      </c>
      <c r="F199" s="48">
        <v>3.4</v>
      </c>
      <c r="G199" s="30">
        <v>3.4</v>
      </c>
      <c r="H199" s="30">
        <v>2</v>
      </c>
      <c r="I199" s="30">
        <v>3.5</v>
      </c>
      <c r="J199" s="30">
        <v>3.6</v>
      </c>
      <c r="K199" s="4">
        <f t="shared" si="9"/>
        <v>2.9499999999999997</v>
      </c>
      <c r="L199" s="9">
        <f t="shared" si="10"/>
        <v>-3.0333333333333332</v>
      </c>
      <c r="M199" s="5">
        <f t="shared" si="11"/>
        <v>-8.3333333333333481E-2</v>
      </c>
      <c r="N199" s="77" t="s">
        <v>1683</v>
      </c>
    </row>
    <row r="200" spans="1:14" ht="14.5" customHeight="1" thickTop="1" thickBot="1">
      <c r="A200" s="42">
        <v>45003</v>
      </c>
      <c r="B200" s="7" t="s">
        <v>1239</v>
      </c>
      <c r="C200" s="21" t="s">
        <v>354</v>
      </c>
      <c r="D200" s="21" t="s">
        <v>1826</v>
      </c>
      <c r="E200" s="48">
        <v>2.0499999999999998</v>
      </c>
      <c r="F200" s="48">
        <v>3.4</v>
      </c>
      <c r="G200" s="30">
        <v>3.5</v>
      </c>
      <c r="H200" s="30">
        <v>2</v>
      </c>
      <c r="I200" s="30">
        <v>3.4</v>
      </c>
      <c r="J200" s="30">
        <v>3.8</v>
      </c>
      <c r="K200" s="4">
        <f t="shared" si="9"/>
        <v>2.9833333333333329</v>
      </c>
      <c r="L200" s="9">
        <f t="shared" si="10"/>
        <v>-3.0666666666666664</v>
      </c>
      <c r="M200" s="5">
        <f t="shared" si="11"/>
        <v>-8.3333333333333481E-2</v>
      </c>
      <c r="N200" s="77" t="s">
        <v>1683</v>
      </c>
    </row>
    <row r="201" spans="1:14" ht="14.5" customHeight="1" thickTop="1" thickBot="1">
      <c r="A201" s="42">
        <v>45172</v>
      </c>
      <c r="B201" s="7" t="s">
        <v>1087</v>
      </c>
      <c r="C201" s="21" t="s">
        <v>1742</v>
      </c>
      <c r="D201" s="21" t="s">
        <v>1623</v>
      </c>
      <c r="E201" s="48">
        <v>2.0499999999999998</v>
      </c>
      <c r="F201" s="48">
        <v>3.4</v>
      </c>
      <c r="G201" s="30">
        <v>3.5</v>
      </c>
      <c r="H201" s="30">
        <v>1.95</v>
      </c>
      <c r="I201" s="30">
        <v>3.4</v>
      </c>
      <c r="J201" s="30">
        <v>4</v>
      </c>
      <c r="K201" s="4">
        <f t="shared" si="9"/>
        <v>2.9833333333333329</v>
      </c>
      <c r="L201" s="9">
        <f t="shared" si="10"/>
        <v>-3.1166666666666667</v>
      </c>
      <c r="M201" s="5">
        <f t="shared" si="11"/>
        <v>-0.13333333333333375</v>
      </c>
      <c r="N201" s="77" t="s">
        <v>1683</v>
      </c>
    </row>
    <row r="202" spans="1:14" ht="14.5" customHeight="1" thickTop="1" thickBot="1">
      <c r="A202" s="16">
        <v>45125</v>
      </c>
      <c r="B202" s="11" t="s">
        <v>437</v>
      </c>
      <c r="C202" s="21" t="s">
        <v>624</v>
      </c>
      <c r="D202" s="21" t="s">
        <v>1669</v>
      </c>
      <c r="E202" s="48">
        <v>2.0499999999999998</v>
      </c>
      <c r="F202" s="48">
        <v>3.4</v>
      </c>
      <c r="G202" s="30">
        <v>3.5</v>
      </c>
      <c r="H202" s="30">
        <v>1.9</v>
      </c>
      <c r="I202" s="30">
        <v>3.4</v>
      </c>
      <c r="J202" s="30">
        <v>4</v>
      </c>
      <c r="K202" s="4">
        <f t="shared" si="9"/>
        <v>2.9833333333333329</v>
      </c>
      <c r="L202" s="9">
        <f t="shared" si="10"/>
        <v>-3.1</v>
      </c>
      <c r="M202" s="5">
        <f t="shared" si="11"/>
        <v>-0.11666666666666714</v>
      </c>
      <c r="N202" s="77" t="s">
        <v>1718</v>
      </c>
    </row>
    <row r="203" spans="1:14" ht="14.5" customHeight="1" thickTop="1" thickBot="1">
      <c r="A203" s="16">
        <v>45192</v>
      </c>
      <c r="B203" s="11" t="s">
        <v>56</v>
      </c>
      <c r="C203" s="21" t="s">
        <v>1221</v>
      </c>
      <c r="D203" s="21" t="s">
        <v>402</v>
      </c>
      <c r="E203" s="48">
        <v>2.0499999999999998</v>
      </c>
      <c r="F203" s="30">
        <v>3.5</v>
      </c>
      <c r="G203" s="30">
        <v>3.5</v>
      </c>
      <c r="H203" s="30">
        <v>1.83</v>
      </c>
      <c r="I203" s="30">
        <v>3.6</v>
      </c>
      <c r="J203" s="30">
        <v>4.2</v>
      </c>
      <c r="K203" s="4">
        <f t="shared" si="9"/>
        <v>3.0166666666666671</v>
      </c>
      <c r="L203" s="9">
        <f t="shared" si="10"/>
        <v>-3.2099999999999995</v>
      </c>
      <c r="M203" s="5">
        <f t="shared" si="11"/>
        <v>-0.19333333333333247</v>
      </c>
      <c r="N203" s="77" t="s">
        <v>1683</v>
      </c>
    </row>
    <row r="204" spans="1:14" ht="14.5" customHeight="1" thickTop="1" thickBot="1">
      <c r="A204" s="16">
        <v>44922</v>
      </c>
      <c r="B204" s="11" t="s">
        <v>317</v>
      </c>
      <c r="C204" s="21" t="s">
        <v>523</v>
      </c>
      <c r="D204" s="21" t="s">
        <v>536</v>
      </c>
      <c r="E204" s="48">
        <v>2.0499999999999998</v>
      </c>
      <c r="F204" s="48">
        <v>3.4</v>
      </c>
      <c r="G204" s="30">
        <v>3.6</v>
      </c>
      <c r="H204" s="30">
        <v>2.2000000000000002</v>
      </c>
      <c r="I204" s="30">
        <v>3.4</v>
      </c>
      <c r="J204" s="30">
        <v>3.3</v>
      </c>
      <c r="K204" s="4">
        <f t="shared" si="9"/>
        <v>3.0166666666666662</v>
      </c>
      <c r="L204" s="9">
        <f t="shared" si="10"/>
        <v>-2.9666666666666663</v>
      </c>
      <c r="M204" s="5">
        <f t="shared" si="11"/>
        <v>4.9999999999999822E-2</v>
      </c>
      <c r="N204" s="77" t="s">
        <v>1718</v>
      </c>
    </row>
    <row r="205" spans="1:14" ht="14.5" customHeight="1" thickTop="1" thickBot="1">
      <c r="A205" s="16">
        <v>45226</v>
      </c>
      <c r="B205" s="11" t="s">
        <v>338</v>
      </c>
      <c r="C205" s="21" t="s">
        <v>1089</v>
      </c>
      <c r="D205" s="21" t="s">
        <v>1764</v>
      </c>
      <c r="E205" s="48">
        <v>2.0499999999999998</v>
      </c>
      <c r="F205" s="48">
        <v>2.9</v>
      </c>
      <c r="G205" s="30">
        <v>4.2</v>
      </c>
      <c r="H205" s="30">
        <v>2.2000000000000002</v>
      </c>
      <c r="I205" s="30">
        <v>2.7</v>
      </c>
      <c r="J205" s="30">
        <v>4.5</v>
      </c>
      <c r="K205" s="4">
        <f t="shared" si="9"/>
        <v>3.0499999999999994</v>
      </c>
      <c r="L205" s="9">
        <f t="shared" si="10"/>
        <v>-3.1333333333333333</v>
      </c>
      <c r="M205" s="5">
        <f t="shared" si="11"/>
        <v>-8.3333333333333925E-2</v>
      </c>
      <c r="N205" s="77" t="s">
        <v>1682</v>
      </c>
    </row>
    <row r="206" spans="1:14" ht="14.5" customHeight="1" thickTop="1" thickBot="1">
      <c r="A206" s="16">
        <v>45081</v>
      </c>
      <c r="B206" s="11" t="s">
        <v>324</v>
      </c>
      <c r="C206" s="21" t="s">
        <v>1680</v>
      </c>
      <c r="D206" s="21" t="s">
        <v>1630</v>
      </c>
      <c r="E206" s="48">
        <v>3.1</v>
      </c>
      <c r="F206" s="48">
        <v>3.4</v>
      </c>
      <c r="G206" s="30">
        <v>2.0499999999999998</v>
      </c>
      <c r="H206" s="30">
        <v>3.5</v>
      </c>
      <c r="I206" s="30">
        <v>3.75</v>
      </c>
      <c r="J206" s="30">
        <v>1.83</v>
      </c>
      <c r="K206" s="4">
        <f t="shared" si="9"/>
        <v>2.85</v>
      </c>
      <c r="L206" s="9">
        <f t="shared" si="10"/>
        <v>-3.0266666666666668</v>
      </c>
      <c r="M206" s="5">
        <f t="shared" si="11"/>
        <v>-0.17666666666666675</v>
      </c>
      <c r="N206" s="77" t="s">
        <v>1681</v>
      </c>
    </row>
    <row r="207" spans="1:14" ht="14.5" customHeight="1" thickTop="1" thickBot="1">
      <c r="A207" s="16">
        <v>45081</v>
      </c>
      <c r="B207" s="11" t="s">
        <v>1266</v>
      </c>
      <c r="C207" s="21" t="s">
        <v>1827</v>
      </c>
      <c r="D207" s="21" t="s">
        <v>1828</v>
      </c>
      <c r="E207" s="48">
        <v>3.25</v>
      </c>
      <c r="F207" s="48">
        <v>3.1</v>
      </c>
      <c r="G207" s="30">
        <v>2.0499999999999998</v>
      </c>
      <c r="H207" s="30">
        <v>3.8</v>
      </c>
      <c r="I207" s="30">
        <v>3.1</v>
      </c>
      <c r="J207" s="30">
        <v>1.85</v>
      </c>
      <c r="K207" s="4">
        <f t="shared" si="9"/>
        <v>2.7999999999999994</v>
      </c>
      <c r="L207" s="9">
        <f t="shared" si="10"/>
        <v>-2.9166666666666665</v>
      </c>
      <c r="M207" s="5">
        <f t="shared" si="11"/>
        <v>-0.11666666666666714</v>
      </c>
      <c r="N207" s="77" t="s">
        <v>1682</v>
      </c>
    </row>
    <row r="208" spans="1:14" ht="14.5" customHeight="1" thickTop="1" thickBot="1">
      <c r="A208" s="16">
        <v>45049</v>
      </c>
      <c r="B208" s="7" t="s">
        <v>66</v>
      </c>
      <c r="C208" s="21" t="s">
        <v>998</v>
      </c>
      <c r="D208" s="21" t="s">
        <v>964</v>
      </c>
      <c r="E208" s="48">
        <v>3.3</v>
      </c>
      <c r="F208" s="48">
        <v>3.3</v>
      </c>
      <c r="G208" s="30">
        <v>2.0499999999999998</v>
      </c>
      <c r="H208" s="30">
        <v>4</v>
      </c>
      <c r="I208" s="30">
        <v>3.4</v>
      </c>
      <c r="J208" s="30">
        <v>2</v>
      </c>
      <c r="K208" s="4">
        <f t="shared" si="9"/>
        <v>2.8833333333333329</v>
      </c>
      <c r="L208" s="9">
        <f t="shared" si="10"/>
        <v>-3.1333333333333333</v>
      </c>
      <c r="M208" s="5">
        <f t="shared" si="11"/>
        <v>-0.25000000000000044</v>
      </c>
      <c r="N208" s="77" t="s">
        <v>1681</v>
      </c>
    </row>
    <row r="209" spans="1:14" ht="14.5" customHeight="1" thickTop="1" thickBot="1">
      <c r="A209" s="16">
        <v>45159</v>
      </c>
      <c r="B209" s="11" t="s">
        <v>49</v>
      </c>
      <c r="C209" s="21" t="s">
        <v>1829</v>
      </c>
      <c r="D209" s="21" t="s">
        <v>152</v>
      </c>
      <c r="E209" s="48">
        <v>3.3</v>
      </c>
      <c r="F209" s="48">
        <v>3.4</v>
      </c>
      <c r="G209" s="30">
        <v>2.0499999999999998</v>
      </c>
      <c r="H209" s="30">
        <v>3.25</v>
      </c>
      <c r="I209" s="30">
        <v>3.5</v>
      </c>
      <c r="J209" s="30">
        <v>2.2000000000000002</v>
      </c>
      <c r="K209" s="4">
        <f t="shared" si="9"/>
        <v>2.9166666666666665</v>
      </c>
      <c r="L209" s="9">
        <f t="shared" si="10"/>
        <v>-2.9833333333333329</v>
      </c>
      <c r="M209" s="5">
        <f t="shared" si="11"/>
        <v>-6.666666666666643E-2</v>
      </c>
      <c r="N209" s="77" t="s">
        <v>1703</v>
      </c>
    </row>
    <row r="210" spans="1:14" ht="14.5" customHeight="1" thickTop="1" thickBot="1">
      <c r="A210" s="16">
        <v>45130</v>
      </c>
      <c r="B210" s="11" t="s">
        <v>117</v>
      </c>
      <c r="C210" s="21" t="s">
        <v>1830</v>
      </c>
      <c r="D210" s="7" t="s">
        <v>973</v>
      </c>
      <c r="E210" s="48">
        <v>2.1</v>
      </c>
      <c r="F210" s="48">
        <v>3</v>
      </c>
      <c r="G210" s="30">
        <v>3.25</v>
      </c>
      <c r="H210" s="30">
        <v>2.4</v>
      </c>
      <c r="I210" s="30">
        <v>3</v>
      </c>
      <c r="J210" s="30">
        <v>2.75</v>
      </c>
      <c r="K210" s="4">
        <f t="shared" si="9"/>
        <v>2.7833333333333332</v>
      </c>
      <c r="L210" s="9">
        <f t="shared" si="10"/>
        <v>-2.7166666666666668</v>
      </c>
      <c r="M210" s="5">
        <f t="shared" si="11"/>
        <v>6.666666666666643E-2</v>
      </c>
      <c r="N210" s="77" t="s">
        <v>1683</v>
      </c>
    </row>
    <row r="211" spans="1:14" ht="14.5" customHeight="1" thickTop="1" thickBot="1">
      <c r="A211" s="16">
        <v>45123</v>
      </c>
      <c r="B211" s="11" t="s">
        <v>321</v>
      </c>
      <c r="C211" s="21" t="s">
        <v>1094</v>
      </c>
      <c r="D211" s="7" t="s">
        <v>1095</v>
      </c>
      <c r="E211" s="48">
        <v>2.1</v>
      </c>
      <c r="F211" s="48">
        <v>3</v>
      </c>
      <c r="G211" s="30">
        <v>3.3</v>
      </c>
      <c r="H211" s="30">
        <v>2.4</v>
      </c>
      <c r="I211" s="30">
        <v>3</v>
      </c>
      <c r="J211" s="30">
        <v>2.87</v>
      </c>
      <c r="K211" s="4">
        <f t="shared" si="9"/>
        <v>2.7999999999999994</v>
      </c>
      <c r="L211" s="9">
        <f t="shared" si="10"/>
        <v>-2.7566666666666664</v>
      </c>
      <c r="M211" s="5">
        <f t="shared" si="11"/>
        <v>4.3333333333333002E-2</v>
      </c>
      <c r="N211" s="77" t="s">
        <v>1700</v>
      </c>
    </row>
    <row r="212" spans="1:14" ht="14.5" customHeight="1" thickTop="1" thickBot="1">
      <c r="A212" s="16">
        <v>45146</v>
      </c>
      <c r="B212" s="11" t="s">
        <v>255</v>
      </c>
      <c r="C212" s="21" t="s">
        <v>1650</v>
      </c>
      <c r="D212" s="7" t="s">
        <v>1222</v>
      </c>
      <c r="E212" s="48">
        <v>2.1</v>
      </c>
      <c r="F212" s="48">
        <v>3</v>
      </c>
      <c r="G212" s="30">
        <v>3.4</v>
      </c>
      <c r="H212" s="30">
        <v>2.2000000000000002</v>
      </c>
      <c r="I212" s="30">
        <v>2.9</v>
      </c>
      <c r="J212" s="30">
        <v>3.8</v>
      </c>
      <c r="K212" s="4">
        <f t="shared" si="9"/>
        <v>2.8333333333333335</v>
      </c>
      <c r="L212" s="9">
        <f t="shared" si="10"/>
        <v>-2.9666666666666663</v>
      </c>
      <c r="M212" s="5">
        <f t="shared" si="11"/>
        <v>-0.13333333333333286</v>
      </c>
      <c r="N212" s="77" t="s">
        <v>1261</v>
      </c>
    </row>
    <row r="213" spans="1:14" ht="14.5" customHeight="1" thickTop="1" thickBot="1">
      <c r="A213" s="16">
        <v>45060</v>
      </c>
      <c r="B213" s="11" t="s">
        <v>106</v>
      </c>
      <c r="C213" s="21" t="s">
        <v>1151</v>
      </c>
      <c r="D213" s="21" t="s">
        <v>108</v>
      </c>
      <c r="E213" s="48">
        <v>2.1</v>
      </c>
      <c r="F213" s="48">
        <v>3.1</v>
      </c>
      <c r="G213" s="30">
        <v>3.25</v>
      </c>
      <c r="H213" s="30">
        <v>2.2000000000000002</v>
      </c>
      <c r="I213" s="30">
        <v>3.1</v>
      </c>
      <c r="J213" s="30">
        <v>3.2</v>
      </c>
      <c r="K213" s="4">
        <f t="shared" si="9"/>
        <v>2.8166666666666664</v>
      </c>
      <c r="L213" s="9">
        <f t="shared" si="10"/>
        <v>-2.8333333333333335</v>
      </c>
      <c r="M213" s="5">
        <f t="shared" si="11"/>
        <v>-1.6666666666667052E-2</v>
      </c>
      <c r="N213" s="77" t="s">
        <v>1678</v>
      </c>
    </row>
    <row r="214" spans="1:14" ht="14.5" customHeight="1" thickTop="1" thickBot="1">
      <c r="A214" s="16">
        <v>45046</v>
      </c>
      <c r="B214" s="11" t="s">
        <v>1831</v>
      </c>
      <c r="C214" s="21" t="s">
        <v>798</v>
      </c>
      <c r="D214" s="21" t="s">
        <v>1772</v>
      </c>
      <c r="E214" s="48">
        <v>2.1</v>
      </c>
      <c r="F214" s="48">
        <v>3.1</v>
      </c>
      <c r="G214" s="30">
        <v>3.25</v>
      </c>
      <c r="H214" s="30">
        <v>2.2999999999999998</v>
      </c>
      <c r="I214" s="30">
        <v>3.2</v>
      </c>
      <c r="J214" s="30">
        <v>3.3</v>
      </c>
      <c r="K214" s="4">
        <f t="shared" si="9"/>
        <v>2.8166666666666664</v>
      </c>
      <c r="L214" s="9">
        <f t="shared" si="10"/>
        <v>-2.9333333333333336</v>
      </c>
      <c r="M214" s="5">
        <f t="shared" si="11"/>
        <v>-0.11666666666666714</v>
      </c>
      <c r="N214" s="77" t="s">
        <v>1683</v>
      </c>
    </row>
    <row r="215" spans="1:14" ht="14.5" customHeight="1" thickTop="1" thickBot="1">
      <c r="A215" s="16">
        <v>45138</v>
      </c>
      <c r="B215" s="11" t="s">
        <v>854</v>
      </c>
      <c r="C215" s="21" t="s">
        <v>855</v>
      </c>
      <c r="D215" s="21" t="s">
        <v>1832</v>
      </c>
      <c r="E215" s="48">
        <v>2.1</v>
      </c>
      <c r="F215" s="48">
        <v>3.1</v>
      </c>
      <c r="G215" s="30">
        <v>3.25</v>
      </c>
      <c r="H215" s="30">
        <v>2.1</v>
      </c>
      <c r="I215" s="30">
        <v>3.1</v>
      </c>
      <c r="J215" s="30">
        <v>3.25</v>
      </c>
      <c r="K215" s="4">
        <f t="shared" si="9"/>
        <v>2.8166666666666664</v>
      </c>
      <c r="L215" s="9">
        <f t="shared" si="10"/>
        <v>-2.8166666666666664</v>
      </c>
      <c r="M215" s="5">
        <f t="shared" si="11"/>
        <v>0</v>
      </c>
      <c r="N215" s="77" t="s">
        <v>1683</v>
      </c>
    </row>
    <row r="216" spans="1:14" ht="14.5" customHeight="1" thickTop="1" thickBot="1">
      <c r="A216" s="16">
        <v>45172</v>
      </c>
      <c r="B216" s="11" t="s">
        <v>1619</v>
      </c>
      <c r="C216" s="21" t="s">
        <v>1833</v>
      </c>
      <c r="D216" s="21" t="s">
        <v>1646</v>
      </c>
      <c r="E216" s="48">
        <v>2.1</v>
      </c>
      <c r="F216" s="48">
        <v>3.25</v>
      </c>
      <c r="G216" s="30">
        <v>3</v>
      </c>
      <c r="H216" s="30">
        <v>2.1</v>
      </c>
      <c r="I216" s="30">
        <v>3.25</v>
      </c>
      <c r="J216" s="30">
        <v>3</v>
      </c>
      <c r="K216" s="4">
        <f t="shared" si="9"/>
        <v>2.7833333333333332</v>
      </c>
      <c r="L216" s="9">
        <f t="shared" si="10"/>
        <v>-2.7833333333333332</v>
      </c>
      <c r="M216" s="5">
        <f t="shared" si="11"/>
        <v>0</v>
      </c>
      <c r="N216" s="77" t="s">
        <v>1681</v>
      </c>
    </row>
    <row r="217" spans="1:14" ht="14.5" customHeight="1" thickTop="1" thickBot="1">
      <c r="A217" s="16">
        <v>45164</v>
      </c>
      <c r="B217" s="11" t="s">
        <v>106</v>
      </c>
      <c r="C217" s="21" t="s">
        <v>1186</v>
      </c>
      <c r="D217" s="21" t="s">
        <v>1151</v>
      </c>
      <c r="E217" s="48">
        <v>2.1</v>
      </c>
      <c r="F217" s="48">
        <v>3.25</v>
      </c>
      <c r="G217" s="30">
        <v>3.2</v>
      </c>
      <c r="H217" s="30">
        <v>2.25</v>
      </c>
      <c r="I217" s="30">
        <v>3.1</v>
      </c>
      <c r="J217" s="30">
        <v>3</v>
      </c>
      <c r="K217" s="4">
        <f t="shared" si="9"/>
        <v>2.85</v>
      </c>
      <c r="L217" s="9">
        <f t="shared" si="10"/>
        <v>-2.7833333333333332</v>
      </c>
      <c r="M217" s="5">
        <f t="shared" si="11"/>
        <v>6.6666666666666874E-2</v>
      </c>
      <c r="N217" s="77" t="s">
        <v>1683</v>
      </c>
    </row>
    <row r="218" spans="1:14" ht="14.5" customHeight="1" thickTop="1" thickBot="1">
      <c r="A218" s="16">
        <v>45066</v>
      </c>
      <c r="B218" s="11" t="s">
        <v>1579</v>
      </c>
      <c r="C218" s="21" t="s">
        <v>1834</v>
      </c>
      <c r="D218" s="21" t="s">
        <v>580</v>
      </c>
      <c r="E218" s="48">
        <v>2.1</v>
      </c>
      <c r="F218" s="48">
        <v>3.25</v>
      </c>
      <c r="G218" s="30">
        <v>3.2</v>
      </c>
      <c r="H218" s="30">
        <v>2.2000000000000002</v>
      </c>
      <c r="I218" s="30">
        <v>3.3</v>
      </c>
      <c r="J218" s="30">
        <v>3</v>
      </c>
      <c r="K218" s="4">
        <f t="shared" si="9"/>
        <v>2.85</v>
      </c>
      <c r="L218" s="9">
        <f t="shared" si="10"/>
        <v>-2.8333333333333335</v>
      </c>
      <c r="M218" s="5">
        <f t="shared" si="11"/>
        <v>1.6666666666666607E-2</v>
      </c>
      <c r="N218" s="77" t="s">
        <v>1681</v>
      </c>
    </row>
    <row r="219" spans="1:14" ht="14.5" customHeight="1" thickTop="1" thickBot="1">
      <c r="A219" s="16">
        <v>45045</v>
      </c>
      <c r="B219" s="11" t="s">
        <v>369</v>
      </c>
      <c r="C219" s="21" t="s">
        <v>1206</v>
      </c>
      <c r="D219" s="21" t="s">
        <v>597</v>
      </c>
      <c r="E219" s="48">
        <v>3.2</v>
      </c>
      <c r="F219" s="48">
        <v>3.25</v>
      </c>
      <c r="G219" s="30">
        <v>2.1</v>
      </c>
      <c r="H219" s="30">
        <v>4.5</v>
      </c>
      <c r="I219" s="30">
        <v>3.5</v>
      </c>
      <c r="J219" s="30">
        <v>1.83</v>
      </c>
      <c r="K219" s="4">
        <f t="shared" si="9"/>
        <v>2.85</v>
      </c>
      <c r="L219" s="9">
        <f t="shared" si="10"/>
        <v>-3.2766666666666668</v>
      </c>
      <c r="M219" s="5">
        <f t="shared" si="11"/>
        <v>-0.42666666666666675</v>
      </c>
      <c r="N219" s="77" t="s">
        <v>1681</v>
      </c>
    </row>
    <row r="220" spans="1:14" ht="14.5" customHeight="1" thickTop="1" thickBot="1">
      <c r="A220" s="16">
        <v>45075</v>
      </c>
      <c r="B220" s="11" t="s">
        <v>1086</v>
      </c>
      <c r="C220" s="21" t="s">
        <v>1086</v>
      </c>
      <c r="D220" s="21" t="s">
        <v>168</v>
      </c>
      <c r="E220" s="48">
        <v>3.2</v>
      </c>
      <c r="F220" s="48">
        <v>3.25</v>
      </c>
      <c r="G220" s="30">
        <v>2.1</v>
      </c>
      <c r="H220" s="30">
        <v>3.25</v>
      </c>
      <c r="I220" s="30">
        <v>3.3</v>
      </c>
      <c r="J220" s="30">
        <v>2.25</v>
      </c>
      <c r="K220" s="4">
        <f t="shared" si="9"/>
        <v>2.85</v>
      </c>
      <c r="L220" s="9">
        <f t="shared" si="10"/>
        <v>-2.9333333333333336</v>
      </c>
      <c r="M220" s="5">
        <f t="shared" si="11"/>
        <v>-8.3333333333333481E-2</v>
      </c>
      <c r="N220" s="81" t="s">
        <v>1637</v>
      </c>
    </row>
    <row r="221" spans="1:14" ht="14.5" customHeight="1" thickTop="1" thickBot="1">
      <c r="A221" s="16">
        <v>45201</v>
      </c>
      <c r="B221" s="11" t="s">
        <v>1460</v>
      </c>
      <c r="C221" s="21" t="s">
        <v>814</v>
      </c>
      <c r="D221" s="21" t="s">
        <v>677</v>
      </c>
      <c r="E221" s="48">
        <v>3.3</v>
      </c>
      <c r="F221" s="48">
        <v>3.25</v>
      </c>
      <c r="G221" s="30">
        <v>2.1</v>
      </c>
      <c r="H221" s="30">
        <v>3.6</v>
      </c>
      <c r="I221" s="30">
        <v>3.3</v>
      </c>
      <c r="J221" s="30">
        <v>1.95</v>
      </c>
      <c r="K221" s="4">
        <f t="shared" si="9"/>
        <v>2.8833333333333333</v>
      </c>
      <c r="L221" s="9">
        <f t="shared" si="10"/>
        <v>-2.9499999999999997</v>
      </c>
      <c r="M221" s="5">
        <f t="shared" si="11"/>
        <v>-6.666666666666643E-2</v>
      </c>
      <c r="N221" s="77" t="s">
        <v>1718</v>
      </c>
    </row>
    <row r="222" spans="1:14" ht="14.5" customHeight="1" thickTop="1" thickBot="1">
      <c r="A222" s="16">
        <v>45075</v>
      </c>
      <c r="B222" s="11" t="s">
        <v>255</v>
      </c>
      <c r="C222" s="21" t="s">
        <v>783</v>
      </c>
      <c r="D222" s="7" t="s">
        <v>801</v>
      </c>
      <c r="E222" s="48">
        <v>2.1</v>
      </c>
      <c r="F222" s="48">
        <v>3.2</v>
      </c>
      <c r="G222" s="30">
        <v>3.1</v>
      </c>
      <c r="H222" s="30">
        <v>2.2999999999999998</v>
      </c>
      <c r="I222" s="30">
        <v>2.9</v>
      </c>
      <c r="J222" s="30">
        <v>3.6</v>
      </c>
      <c r="K222" s="4">
        <f t="shared" si="9"/>
        <v>2.8000000000000003</v>
      </c>
      <c r="L222" s="9">
        <f t="shared" si="10"/>
        <v>-2.9333333333333331</v>
      </c>
      <c r="M222" s="5">
        <f t="shared" si="11"/>
        <v>-0.13333333333333286</v>
      </c>
      <c r="N222" s="77" t="s">
        <v>1682</v>
      </c>
    </row>
    <row r="223" spans="1:14" ht="14.5" customHeight="1" thickTop="1" thickBot="1">
      <c r="A223" s="16">
        <v>45007</v>
      </c>
      <c r="B223" s="11" t="s">
        <v>1786</v>
      </c>
      <c r="C223" s="21" t="s">
        <v>1835</v>
      </c>
      <c r="D223" s="7" t="s">
        <v>1624</v>
      </c>
      <c r="E223" s="48">
        <v>2.1</v>
      </c>
      <c r="F223" s="48">
        <v>3.2</v>
      </c>
      <c r="G223" s="30">
        <v>3.25</v>
      </c>
      <c r="H223" s="30">
        <v>2.2000000000000002</v>
      </c>
      <c r="I223" s="30">
        <v>3</v>
      </c>
      <c r="J223" s="30">
        <v>3.6</v>
      </c>
      <c r="K223" s="4">
        <f t="shared" si="9"/>
        <v>2.85</v>
      </c>
      <c r="L223" s="9">
        <f t="shared" si="10"/>
        <v>-2.9333333333333336</v>
      </c>
      <c r="M223" s="5">
        <f t="shared" si="11"/>
        <v>-8.3333333333333481E-2</v>
      </c>
      <c r="N223" s="77" t="s">
        <v>1681</v>
      </c>
    </row>
    <row r="224" spans="1:14" ht="14.5" customHeight="1" thickTop="1" thickBot="1">
      <c r="A224" s="16">
        <v>45035</v>
      </c>
      <c r="B224" s="11" t="s">
        <v>91</v>
      </c>
      <c r="C224" s="21" t="s">
        <v>92</v>
      </c>
      <c r="D224" s="7" t="s">
        <v>731</v>
      </c>
      <c r="E224" s="48">
        <v>2.1</v>
      </c>
      <c r="F224" s="48">
        <v>3.2</v>
      </c>
      <c r="G224" s="30">
        <v>3.25</v>
      </c>
      <c r="H224" s="30">
        <v>1.75</v>
      </c>
      <c r="I224" s="30">
        <v>3.75</v>
      </c>
      <c r="J224" s="30">
        <v>4</v>
      </c>
      <c r="K224" s="4">
        <f t="shared" si="9"/>
        <v>2.85</v>
      </c>
      <c r="L224" s="9">
        <f t="shared" si="10"/>
        <v>-3.1666666666666665</v>
      </c>
      <c r="M224" s="5">
        <f t="shared" si="11"/>
        <v>-0.31666666666666643</v>
      </c>
      <c r="N224" s="77" t="s">
        <v>1700</v>
      </c>
    </row>
    <row r="225" spans="1:14" ht="14.5" customHeight="1" thickTop="1" thickBot="1">
      <c r="A225" s="16">
        <v>45165</v>
      </c>
      <c r="B225" s="11" t="s">
        <v>1513</v>
      </c>
      <c r="C225" s="21" t="s">
        <v>1836</v>
      </c>
      <c r="D225" s="7" t="s">
        <v>1837</v>
      </c>
      <c r="E225" s="48">
        <v>2.1</v>
      </c>
      <c r="F225" s="48">
        <v>3.2</v>
      </c>
      <c r="G225" s="30">
        <v>3.3</v>
      </c>
      <c r="H225" s="30">
        <v>2.15</v>
      </c>
      <c r="I225" s="30">
        <v>3</v>
      </c>
      <c r="J225" s="30">
        <v>3.4</v>
      </c>
      <c r="K225" s="4">
        <f t="shared" si="9"/>
        <v>2.8666666666666671</v>
      </c>
      <c r="L225" s="9">
        <f t="shared" si="10"/>
        <v>-2.85</v>
      </c>
      <c r="M225" s="5">
        <f t="shared" si="11"/>
        <v>1.6666666666667052E-2</v>
      </c>
      <c r="N225" s="81" t="s">
        <v>1644</v>
      </c>
    </row>
    <row r="226" spans="1:14" ht="14.5" customHeight="1" thickTop="1" thickBot="1">
      <c r="A226" s="16">
        <v>45228</v>
      </c>
      <c r="B226" s="11" t="s">
        <v>1674</v>
      </c>
      <c r="C226" s="21" t="s">
        <v>1838</v>
      </c>
      <c r="D226" s="21" t="s">
        <v>1839</v>
      </c>
      <c r="E226" s="48">
        <v>2.1</v>
      </c>
      <c r="F226" s="48">
        <v>3.2</v>
      </c>
      <c r="G226" s="30">
        <v>3.3</v>
      </c>
      <c r="H226" s="30">
        <v>1.8</v>
      </c>
      <c r="I226" s="30">
        <v>3.4</v>
      </c>
      <c r="J226" s="30">
        <v>4.2</v>
      </c>
      <c r="K226" s="4">
        <f t="shared" si="9"/>
        <v>2.8666666666666671</v>
      </c>
      <c r="L226" s="9">
        <f t="shared" si="10"/>
        <v>-3.1333333333333333</v>
      </c>
      <c r="M226" s="5">
        <f t="shared" si="11"/>
        <v>-0.26666666666666616</v>
      </c>
      <c r="N226" s="81" t="s">
        <v>1637</v>
      </c>
    </row>
    <row r="227" spans="1:14" ht="14.5" customHeight="1" thickTop="1" thickBot="1">
      <c r="A227" s="16">
        <v>45098</v>
      </c>
      <c r="B227" s="11" t="s">
        <v>1370</v>
      </c>
      <c r="C227" s="21" t="s">
        <v>1840</v>
      </c>
      <c r="D227" s="7" t="s">
        <v>1841</v>
      </c>
      <c r="E227" s="48">
        <v>2.1</v>
      </c>
      <c r="F227" s="48">
        <v>3.2</v>
      </c>
      <c r="G227" s="30">
        <v>3.6</v>
      </c>
      <c r="H227" s="30">
        <v>2</v>
      </c>
      <c r="I227" s="30">
        <v>3.4</v>
      </c>
      <c r="J227" s="30">
        <v>3.75</v>
      </c>
      <c r="K227" s="4">
        <f t="shared" si="9"/>
        <v>2.9666666666666668</v>
      </c>
      <c r="L227" s="9">
        <f t="shared" si="10"/>
        <v>-3.0500000000000003</v>
      </c>
      <c r="M227" s="5">
        <f t="shared" si="11"/>
        <v>-8.3333333333333481E-2</v>
      </c>
      <c r="N227" s="77" t="s">
        <v>1703</v>
      </c>
    </row>
    <row r="228" spans="1:14" ht="14.5" customHeight="1" thickTop="1" thickBot="1">
      <c r="A228" s="16">
        <v>45130</v>
      </c>
      <c r="B228" s="11" t="s">
        <v>324</v>
      </c>
      <c r="C228" s="21" t="s">
        <v>1842</v>
      </c>
      <c r="D228" s="7" t="s">
        <v>325</v>
      </c>
      <c r="E228" s="48">
        <v>3.1</v>
      </c>
      <c r="F228" s="48">
        <v>3.2</v>
      </c>
      <c r="G228" s="30">
        <v>2.1</v>
      </c>
      <c r="H228" s="30">
        <v>3.2</v>
      </c>
      <c r="I228" s="30">
        <v>3.2</v>
      </c>
      <c r="J228" s="30">
        <v>2.0499999999999998</v>
      </c>
      <c r="K228" s="4">
        <f t="shared" si="9"/>
        <v>2.8000000000000003</v>
      </c>
      <c r="L228" s="9">
        <f t="shared" si="10"/>
        <v>-2.8166666666666664</v>
      </c>
      <c r="M228" s="5">
        <f t="shared" si="11"/>
        <v>-1.6666666666666163E-2</v>
      </c>
      <c r="N228" s="77" t="s">
        <v>1682</v>
      </c>
    </row>
    <row r="229" spans="1:14" ht="14.5" customHeight="1" thickTop="1" thickBot="1">
      <c r="A229" s="16">
        <v>45158</v>
      </c>
      <c r="B229" s="11" t="s">
        <v>1077</v>
      </c>
      <c r="C229" s="21" t="s">
        <v>1843</v>
      </c>
      <c r="D229" s="7" t="s">
        <v>1844</v>
      </c>
      <c r="E229" s="48">
        <v>2.1</v>
      </c>
      <c r="F229" s="48">
        <v>3.3</v>
      </c>
      <c r="G229" s="30">
        <v>3</v>
      </c>
      <c r="H229" s="30">
        <v>2.0499999999999998</v>
      </c>
      <c r="I229" s="30">
        <v>3.5</v>
      </c>
      <c r="J229" s="30">
        <v>3</v>
      </c>
      <c r="K229" s="4">
        <f t="shared" si="9"/>
        <v>2.8000000000000003</v>
      </c>
      <c r="L229" s="9">
        <f t="shared" si="10"/>
        <v>-2.85</v>
      </c>
      <c r="M229" s="5">
        <f t="shared" si="11"/>
        <v>-4.9999999999999822E-2</v>
      </c>
      <c r="N229" s="77" t="s">
        <v>1682</v>
      </c>
    </row>
    <row r="230" spans="1:14" ht="14.5" customHeight="1" thickTop="1" thickBot="1">
      <c r="A230" s="16">
        <v>45098</v>
      </c>
      <c r="B230" s="11" t="s">
        <v>1744</v>
      </c>
      <c r="C230" s="32" t="s">
        <v>1845</v>
      </c>
      <c r="D230" s="7" t="s">
        <v>1846</v>
      </c>
      <c r="E230" s="48">
        <v>2.1</v>
      </c>
      <c r="F230" s="48">
        <v>3.3</v>
      </c>
      <c r="G230" s="30">
        <v>3.2</v>
      </c>
      <c r="H230" s="30">
        <v>1.9</v>
      </c>
      <c r="I230" s="30">
        <v>3.2</v>
      </c>
      <c r="J230" s="30">
        <v>3.75</v>
      </c>
      <c r="K230" s="4">
        <f t="shared" si="9"/>
        <v>2.8666666666666671</v>
      </c>
      <c r="L230" s="9">
        <f t="shared" si="10"/>
        <v>-2.9499999999999997</v>
      </c>
      <c r="M230" s="5">
        <f t="shared" si="11"/>
        <v>-8.3333333333332593E-2</v>
      </c>
      <c r="N230" s="77" t="s">
        <v>1683</v>
      </c>
    </row>
    <row r="231" spans="1:14" ht="14.5" customHeight="1" thickTop="1" thickBot="1">
      <c r="A231" s="16">
        <v>45109</v>
      </c>
      <c r="B231" s="67" t="s">
        <v>568</v>
      </c>
      <c r="C231" s="21" t="s">
        <v>1209</v>
      </c>
      <c r="D231" s="7" t="s">
        <v>1301</v>
      </c>
      <c r="E231" s="48">
        <v>2.1</v>
      </c>
      <c r="F231" s="48">
        <v>3.4</v>
      </c>
      <c r="G231" s="30">
        <v>3.2</v>
      </c>
      <c r="H231" s="30">
        <v>2</v>
      </c>
      <c r="I231" s="30">
        <v>3.4</v>
      </c>
      <c r="J231" s="30">
        <v>3.8</v>
      </c>
      <c r="K231" s="4">
        <f t="shared" si="9"/>
        <v>2.9</v>
      </c>
      <c r="L231" s="9">
        <f t="shared" si="10"/>
        <v>-3.0666666666666664</v>
      </c>
      <c r="M231" s="5">
        <f t="shared" si="11"/>
        <v>-0.16666666666666652</v>
      </c>
      <c r="N231" s="77" t="s">
        <v>1683</v>
      </c>
    </row>
    <row r="232" spans="1:14" ht="14.5" customHeight="1" thickTop="1" thickBot="1">
      <c r="A232" s="16">
        <v>45119</v>
      </c>
      <c r="B232" s="11" t="s">
        <v>533</v>
      </c>
      <c r="C232" s="21" t="s">
        <v>1085</v>
      </c>
      <c r="D232" s="7" t="s">
        <v>1236</v>
      </c>
      <c r="E232" s="48">
        <v>2.1</v>
      </c>
      <c r="F232" s="48">
        <v>3.3</v>
      </c>
      <c r="G232" s="30">
        <v>3.2</v>
      </c>
      <c r="H232" s="30">
        <v>1.83</v>
      </c>
      <c r="I232" s="30">
        <v>3.5</v>
      </c>
      <c r="J232" s="30">
        <v>3.8</v>
      </c>
      <c r="K232" s="4">
        <f t="shared" si="9"/>
        <v>2.8666666666666671</v>
      </c>
      <c r="L232" s="9">
        <f t="shared" si="10"/>
        <v>-3.043333333333333</v>
      </c>
      <c r="M232" s="5">
        <f t="shared" si="11"/>
        <v>-0.17666666666666586</v>
      </c>
      <c r="N232" s="77" t="s">
        <v>1691</v>
      </c>
    </row>
    <row r="233" spans="1:14" ht="14.5" customHeight="1" thickTop="1" thickBot="1">
      <c r="A233" s="16">
        <v>45071</v>
      </c>
      <c r="B233" s="11" t="s">
        <v>1498</v>
      </c>
      <c r="C233" s="21" t="s">
        <v>395</v>
      </c>
      <c r="D233" s="7" t="s">
        <v>805</v>
      </c>
      <c r="E233" s="48">
        <v>2.1</v>
      </c>
      <c r="F233" s="48">
        <v>3.3</v>
      </c>
      <c r="G233" s="30">
        <v>3.2</v>
      </c>
      <c r="H233" s="30">
        <v>1.83</v>
      </c>
      <c r="I233" s="30">
        <v>3.5</v>
      </c>
      <c r="J233" s="30">
        <v>3.8</v>
      </c>
      <c r="K233" s="4">
        <f t="shared" si="9"/>
        <v>2.8666666666666671</v>
      </c>
      <c r="L233" s="9">
        <f t="shared" si="10"/>
        <v>-3.043333333333333</v>
      </c>
      <c r="M233" s="5">
        <f t="shared" si="11"/>
        <v>-0.17666666666666586</v>
      </c>
      <c r="N233" s="77" t="s">
        <v>1678</v>
      </c>
    </row>
    <row r="234" spans="1:14" ht="14.5" customHeight="1" thickTop="1" thickBot="1">
      <c r="A234" s="16">
        <v>44934</v>
      </c>
      <c r="B234" s="11" t="s">
        <v>1183</v>
      </c>
      <c r="C234" s="21" t="s">
        <v>1184</v>
      </c>
      <c r="D234" s="7" t="s">
        <v>1847</v>
      </c>
      <c r="E234" s="48">
        <v>2.1</v>
      </c>
      <c r="F234" s="48">
        <v>3.3</v>
      </c>
      <c r="G234" s="30">
        <v>3.2</v>
      </c>
      <c r="H234" s="30">
        <v>2.63</v>
      </c>
      <c r="I234" s="30">
        <v>3.2</v>
      </c>
      <c r="J234" s="30">
        <v>2.5</v>
      </c>
      <c r="K234" s="4">
        <f t="shared" si="9"/>
        <v>2.8666666666666671</v>
      </c>
      <c r="L234" s="9">
        <f t="shared" si="10"/>
        <v>-2.7766666666666668</v>
      </c>
      <c r="M234" s="5">
        <f t="shared" si="11"/>
        <v>9.0000000000000302E-2</v>
      </c>
      <c r="N234" s="77" t="s">
        <v>1718</v>
      </c>
    </row>
    <row r="235" spans="1:14" ht="14.5" customHeight="1" thickTop="1" thickBot="1">
      <c r="A235" s="16">
        <v>45171</v>
      </c>
      <c r="B235" s="11" t="s">
        <v>1513</v>
      </c>
      <c r="C235" s="21" t="s">
        <v>1848</v>
      </c>
      <c r="D235" s="7" t="s">
        <v>1849</v>
      </c>
      <c r="E235" s="48">
        <v>2.1</v>
      </c>
      <c r="F235" s="48">
        <v>3.3</v>
      </c>
      <c r="G235" s="30">
        <v>3.25</v>
      </c>
      <c r="H235" s="30">
        <v>1.75</v>
      </c>
      <c r="I235" s="30">
        <v>3.3</v>
      </c>
      <c r="J235" s="30">
        <v>4.5</v>
      </c>
      <c r="K235" s="4">
        <f t="shared" si="9"/>
        <v>2.8833333333333333</v>
      </c>
      <c r="L235" s="9">
        <f t="shared" si="10"/>
        <v>-3.1833333333333336</v>
      </c>
      <c r="M235" s="5">
        <f t="shared" si="11"/>
        <v>-0.30000000000000027</v>
      </c>
      <c r="N235" s="81" t="s">
        <v>1688</v>
      </c>
    </row>
    <row r="236" spans="1:14" ht="14.5" customHeight="1" thickTop="1" thickBot="1">
      <c r="A236" s="16">
        <v>45153</v>
      </c>
      <c r="B236" s="11" t="s">
        <v>1850</v>
      </c>
      <c r="C236" s="32" t="s">
        <v>1756</v>
      </c>
      <c r="D236" s="7" t="s">
        <v>1851</v>
      </c>
      <c r="E236" s="48">
        <v>2.1</v>
      </c>
      <c r="F236" s="48">
        <v>3.3</v>
      </c>
      <c r="G236" s="30">
        <v>3.5</v>
      </c>
      <c r="H236" s="30">
        <v>2.2000000000000002</v>
      </c>
      <c r="I236" s="30">
        <v>3.1</v>
      </c>
      <c r="J236" s="30">
        <v>3.75</v>
      </c>
      <c r="K236" s="4">
        <f t="shared" si="9"/>
        <v>2.9666666666666668</v>
      </c>
      <c r="L236" s="9">
        <f t="shared" si="10"/>
        <v>-3.0166666666666671</v>
      </c>
      <c r="M236" s="5">
        <f t="shared" si="11"/>
        <v>-5.0000000000000266E-2</v>
      </c>
      <c r="N236" s="81" t="s">
        <v>1637</v>
      </c>
    </row>
    <row r="237" spans="1:14" ht="14.5" customHeight="1" thickTop="1" thickBot="1">
      <c r="A237" s="16">
        <v>45158</v>
      </c>
      <c r="B237" s="11" t="s">
        <v>317</v>
      </c>
      <c r="C237" s="21" t="s">
        <v>1158</v>
      </c>
      <c r="D237" s="7" t="s">
        <v>954</v>
      </c>
      <c r="E237" s="48">
        <v>2.1</v>
      </c>
      <c r="F237" s="48">
        <v>3.3</v>
      </c>
      <c r="G237" s="30">
        <v>3.5</v>
      </c>
      <c r="H237" s="30">
        <v>2.5499999999999998</v>
      </c>
      <c r="I237" s="30">
        <v>3.25</v>
      </c>
      <c r="J237" s="30">
        <v>2.8</v>
      </c>
      <c r="K237" s="4">
        <f t="shared" si="9"/>
        <v>2.9666666666666668</v>
      </c>
      <c r="L237" s="9">
        <f t="shared" si="10"/>
        <v>-2.8666666666666667</v>
      </c>
      <c r="M237" s="5">
        <f t="shared" si="11"/>
        <v>0.10000000000000009</v>
      </c>
      <c r="N237" s="77" t="s">
        <v>1261</v>
      </c>
    </row>
    <row r="238" spans="1:14" ht="14.5" customHeight="1" thickTop="1" thickBot="1">
      <c r="A238" s="16">
        <v>44802</v>
      </c>
      <c r="B238" s="11" t="s">
        <v>969</v>
      </c>
      <c r="C238" s="21" t="s">
        <v>1553</v>
      </c>
      <c r="D238" s="7" t="s">
        <v>831</v>
      </c>
      <c r="E238" s="48">
        <v>2.1</v>
      </c>
      <c r="F238" s="48">
        <v>3.3</v>
      </c>
      <c r="G238" s="30">
        <v>3.5</v>
      </c>
      <c r="H238" s="30">
        <v>2.5</v>
      </c>
      <c r="I238" s="30">
        <v>3.2</v>
      </c>
      <c r="J238" s="30">
        <v>2.9</v>
      </c>
      <c r="K238" s="4">
        <f t="shared" si="9"/>
        <v>2.9666666666666668</v>
      </c>
      <c r="L238" s="9">
        <f t="shared" si="10"/>
        <v>-2.8666666666666667</v>
      </c>
      <c r="M238" s="5">
        <f t="shared" si="11"/>
        <v>0.10000000000000009</v>
      </c>
      <c r="N238" s="77" t="s">
        <v>1681</v>
      </c>
    </row>
    <row r="239" spans="1:14" ht="14.5" customHeight="1" thickTop="1" thickBot="1">
      <c r="A239" s="16">
        <v>45176</v>
      </c>
      <c r="B239" s="11" t="s">
        <v>727</v>
      </c>
      <c r="C239" s="21" t="s">
        <v>1852</v>
      </c>
      <c r="D239" s="7" t="s">
        <v>1853</v>
      </c>
      <c r="E239" s="48">
        <v>2.1</v>
      </c>
      <c r="F239" s="48">
        <v>3.4</v>
      </c>
      <c r="G239" s="30">
        <v>2.8</v>
      </c>
      <c r="H239" s="30">
        <v>2.1</v>
      </c>
      <c r="I239" s="30">
        <v>3.4</v>
      </c>
      <c r="J239" s="30">
        <v>2.4500000000000002</v>
      </c>
      <c r="K239" s="4">
        <f t="shared" si="9"/>
        <v>2.7666666666666671</v>
      </c>
      <c r="L239" s="9">
        <f t="shared" si="10"/>
        <v>-2.65</v>
      </c>
      <c r="M239" s="5">
        <f t="shared" si="11"/>
        <v>0.11666666666666714</v>
      </c>
      <c r="N239" s="81" t="s">
        <v>1688</v>
      </c>
    </row>
    <row r="240" spans="1:14" ht="14.5" customHeight="1" thickTop="1" thickBot="1">
      <c r="A240" s="16">
        <v>45100</v>
      </c>
      <c r="B240" s="11" t="s">
        <v>546</v>
      </c>
      <c r="C240" s="21" t="s">
        <v>1528</v>
      </c>
      <c r="D240" s="7" t="s">
        <v>1854</v>
      </c>
      <c r="E240" s="48">
        <v>2.1</v>
      </c>
      <c r="F240" s="48">
        <v>3.4</v>
      </c>
      <c r="G240" s="30">
        <v>2.88</v>
      </c>
      <c r="H240" s="30">
        <v>2.38</v>
      </c>
      <c r="I240" s="30">
        <v>3.4</v>
      </c>
      <c r="J240" s="30">
        <v>2.4500000000000002</v>
      </c>
      <c r="K240" s="4">
        <f t="shared" si="9"/>
        <v>2.793333333333333</v>
      </c>
      <c r="L240" s="9">
        <f t="shared" si="10"/>
        <v>-2.7433333333333336</v>
      </c>
      <c r="M240" s="5">
        <f t="shared" si="11"/>
        <v>4.9999999999999378E-2</v>
      </c>
      <c r="N240" s="81" t="s">
        <v>1688</v>
      </c>
    </row>
    <row r="241" spans="1:14" ht="14.5" customHeight="1" thickTop="1" thickBot="1">
      <c r="A241" s="16">
        <v>45172</v>
      </c>
      <c r="B241" s="11" t="s">
        <v>727</v>
      </c>
      <c r="C241" s="21" t="s">
        <v>1741</v>
      </c>
      <c r="D241" s="7" t="s">
        <v>1626</v>
      </c>
      <c r="E241" s="48">
        <v>2.1</v>
      </c>
      <c r="F241" s="48">
        <v>3.4</v>
      </c>
      <c r="G241" s="30">
        <v>3.1</v>
      </c>
      <c r="H241" s="30">
        <v>2.15</v>
      </c>
      <c r="I241" s="30">
        <v>3.3</v>
      </c>
      <c r="J241" s="30">
        <v>3.1</v>
      </c>
      <c r="K241" s="4">
        <f t="shared" si="9"/>
        <v>2.8666666666666667</v>
      </c>
      <c r="L241" s="9">
        <f t="shared" si="10"/>
        <v>-2.8499999999999996</v>
      </c>
      <c r="M241" s="5">
        <f t="shared" si="11"/>
        <v>1.6666666666667052E-2</v>
      </c>
      <c r="N241" s="77" t="s">
        <v>1678</v>
      </c>
    </row>
    <row r="242" spans="1:14" ht="14.5" customHeight="1" thickTop="1" thickBot="1">
      <c r="A242" s="16">
        <v>45144</v>
      </c>
      <c r="B242" s="11" t="s">
        <v>294</v>
      </c>
      <c r="C242" s="21" t="s">
        <v>1153</v>
      </c>
      <c r="D242" s="21" t="s">
        <v>1045</v>
      </c>
      <c r="E242" s="48">
        <v>2.1</v>
      </c>
      <c r="F242" s="48">
        <v>3.4</v>
      </c>
      <c r="G242" s="30">
        <v>3.4</v>
      </c>
      <c r="H242" s="30">
        <v>2.5499999999999998</v>
      </c>
      <c r="I242" s="30">
        <v>3.4</v>
      </c>
      <c r="J242" s="30">
        <v>2.7</v>
      </c>
      <c r="K242" s="4">
        <f t="shared" si="9"/>
        <v>2.9666666666666668</v>
      </c>
      <c r="L242" s="9">
        <f t="shared" si="10"/>
        <v>-2.8833333333333329</v>
      </c>
      <c r="M242" s="5">
        <f t="shared" si="11"/>
        <v>8.3333333333333925E-2</v>
      </c>
      <c r="N242" s="77" t="s">
        <v>1691</v>
      </c>
    </row>
    <row r="243" spans="1:14" ht="14.5" customHeight="1" thickTop="1" thickBot="1">
      <c r="A243" s="16">
        <v>45124</v>
      </c>
      <c r="B243" s="11" t="s">
        <v>1855</v>
      </c>
      <c r="C243" s="7" t="s">
        <v>1856</v>
      </c>
      <c r="D243" s="7" t="s">
        <v>1857</v>
      </c>
      <c r="E243" s="48">
        <v>2.1</v>
      </c>
      <c r="F243" s="48">
        <v>2.88</v>
      </c>
      <c r="G243" s="30">
        <v>3.4</v>
      </c>
      <c r="H243" s="30">
        <v>2.62</v>
      </c>
      <c r="I243" s="30">
        <v>2.8</v>
      </c>
      <c r="J243" s="30">
        <v>2.62</v>
      </c>
      <c r="K243" s="4">
        <f t="shared" si="9"/>
        <v>2.7933333333333334</v>
      </c>
      <c r="L243" s="9">
        <f t="shared" si="10"/>
        <v>-2.6799999999999997</v>
      </c>
      <c r="M243" s="5">
        <f t="shared" si="11"/>
        <v>0.11333333333333373</v>
      </c>
      <c r="N243" s="77" t="s">
        <v>1261</v>
      </c>
    </row>
    <row r="244" spans="1:14" ht="14.5" customHeight="1" thickTop="1" thickBot="1">
      <c r="A244" s="16">
        <v>45004</v>
      </c>
      <c r="B244" s="21" t="s">
        <v>132</v>
      </c>
      <c r="C244" s="7" t="s">
        <v>1169</v>
      </c>
      <c r="D244" s="7" t="s">
        <v>1056</v>
      </c>
      <c r="E244" s="48">
        <v>3.4</v>
      </c>
      <c r="F244" s="48">
        <v>3.4</v>
      </c>
      <c r="G244" s="30">
        <v>2.1</v>
      </c>
      <c r="H244" s="30">
        <v>3.5</v>
      </c>
      <c r="I244" s="30">
        <v>3.75</v>
      </c>
      <c r="J244" s="30">
        <v>2</v>
      </c>
      <c r="K244" s="4">
        <f t="shared" si="9"/>
        <v>2.9666666666666668</v>
      </c>
      <c r="L244" s="9">
        <f t="shared" si="10"/>
        <v>-3.0833333333333335</v>
      </c>
      <c r="M244" s="5">
        <f t="shared" si="11"/>
        <v>-0.1166666666666667</v>
      </c>
      <c r="N244" s="77" t="s">
        <v>1682</v>
      </c>
    </row>
    <row r="245" spans="1:14" ht="14.5" customHeight="1" thickTop="1" thickBot="1">
      <c r="A245" s="16">
        <v>45031</v>
      </c>
      <c r="B245" s="21" t="s">
        <v>123</v>
      </c>
      <c r="C245" s="7" t="s">
        <v>816</v>
      </c>
      <c r="D245" s="7" t="s">
        <v>124</v>
      </c>
      <c r="E245" s="48">
        <v>3</v>
      </c>
      <c r="F245" s="48">
        <v>3.4</v>
      </c>
      <c r="G245" s="30">
        <v>2.1</v>
      </c>
      <c r="H245" s="30">
        <v>3.1</v>
      </c>
      <c r="I245" s="30">
        <v>3.5</v>
      </c>
      <c r="J245" s="30">
        <v>2</v>
      </c>
      <c r="K245" s="4">
        <f t="shared" si="9"/>
        <v>2.8333333333333335</v>
      </c>
      <c r="L245" s="9">
        <f t="shared" si="10"/>
        <v>-2.8666666666666667</v>
      </c>
      <c r="M245" s="5">
        <f t="shared" si="11"/>
        <v>-3.3333333333333215E-2</v>
      </c>
      <c r="N245" s="77" t="s">
        <v>1700</v>
      </c>
    </row>
    <row r="246" spans="1:14" ht="14.5" customHeight="1" thickTop="1" thickBot="1">
      <c r="A246" s="16">
        <v>45182</v>
      </c>
      <c r="B246" s="21" t="s">
        <v>552</v>
      </c>
      <c r="C246" s="32" t="s">
        <v>1858</v>
      </c>
      <c r="D246" s="7" t="s">
        <v>1859</v>
      </c>
      <c r="E246" s="48">
        <v>3</v>
      </c>
      <c r="F246" s="48">
        <v>3.5</v>
      </c>
      <c r="G246" s="30">
        <v>2.1</v>
      </c>
      <c r="H246" s="30">
        <v>3.75</v>
      </c>
      <c r="I246" s="30">
        <v>3.75</v>
      </c>
      <c r="J246" s="30">
        <v>1.8</v>
      </c>
      <c r="K246" s="4">
        <f t="shared" si="9"/>
        <v>2.8666666666666667</v>
      </c>
      <c r="L246" s="9">
        <f t="shared" si="10"/>
        <v>-3.1</v>
      </c>
      <c r="M246" s="5">
        <f t="shared" si="11"/>
        <v>-0.23333333333333339</v>
      </c>
      <c r="N246" s="77" t="s">
        <v>1707</v>
      </c>
    </row>
    <row r="247" spans="1:14" ht="14.5" customHeight="1" thickTop="1" thickBot="1">
      <c r="A247" s="16">
        <v>45178</v>
      </c>
      <c r="B247" s="21" t="s">
        <v>1529</v>
      </c>
      <c r="C247" s="7" t="s">
        <v>1860</v>
      </c>
      <c r="D247" s="7" t="s">
        <v>1861</v>
      </c>
      <c r="E247" s="48">
        <v>2.1</v>
      </c>
      <c r="F247" s="48">
        <v>4</v>
      </c>
      <c r="G247" s="30">
        <v>2.6</v>
      </c>
      <c r="H247" s="30">
        <v>1.95</v>
      </c>
      <c r="I247" s="30">
        <v>4</v>
      </c>
      <c r="J247" s="30">
        <v>2.9</v>
      </c>
      <c r="K247" s="4">
        <f t="shared" si="9"/>
        <v>2.9</v>
      </c>
      <c r="L247" s="9">
        <f t="shared" si="10"/>
        <v>-2.9499999999999997</v>
      </c>
      <c r="M247" s="5">
        <f t="shared" si="11"/>
        <v>-4.9999999999999822E-2</v>
      </c>
      <c r="N247" s="81" t="s">
        <v>1644</v>
      </c>
    </row>
    <row r="248" spans="1:14" ht="14.5" customHeight="1" thickTop="1" thickBot="1">
      <c r="A248" s="16">
        <v>45224</v>
      </c>
      <c r="B248" s="21" t="s">
        <v>317</v>
      </c>
      <c r="C248" s="7" t="s">
        <v>1862</v>
      </c>
      <c r="D248" s="7" t="s">
        <v>1863</v>
      </c>
      <c r="E248" s="48">
        <v>2.15</v>
      </c>
      <c r="F248" s="48">
        <v>3.4</v>
      </c>
      <c r="G248" s="30">
        <v>3.25</v>
      </c>
      <c r="H248" s="30">
        <v>2.2000000000000002</v>
      </c>
      <c r="I248" s="30">
        <v>3.4</v>
      </c>
      <c r="J248" s="30">
        <v>3.25</v>
      </c>
      <c r="K248" s="4">
        <f t="shared" si="9"/>
        <v>2.9333333333333336</v>
      </c>
      <c r="L248" s="9">
        <f t="shared" si="10"/>
        <v>-2.9499999999999997</v>
      </c>
      <c r="M248" s="5">
        <f t="shared" si="11"/>
        <v>-1.6666666666666163E-2</v>
      </c>
      <c r="N248" s="77" t="s">
        <v>1718</v>
      </c>
    </row>
    <row r="249" spans="1:14" ht="14.5" customHeight="1" thickTop="1" thickBot="1">
      <c r="A249" s="16">
        <v>44975</v>
      </c>
      <c r="B249" s="21" t="s">
        <v>226</v>
      </c>
      <c r="C249" s="7" t="s">
        <v>504</v>
      </c>
      <c r="D249" s="7" t="s">
        <v>367</v>
      </c>
      <c r="E249" s="30">
        <v>2.9</v>
      </c>
      <c r="F249" s="48">
        <v>3.4</v>
      </c>
      <c r="G249" s="48">
        <v>2.15</v>
      </c>
      <c r="H249" s="30">
        <v>2.8</v>
      </c>
      <c r="I249" s="30">
        <v>3.5</v>
      </c>
      <c r="J249" s="30">
        <v>2.2999999999999998</v>
      </c>
      <c r="K249" s="4">
        <f t="shared" si="9"/>
        <v>2.8166666666666664</v>
      </c>
      <c r="L249" s="9">
        <f t="shared" si="10"/>
        <v>-2.8666666666666667</v>
      </c>
      <c r="M249" s="5">
        <f t="shared" si="11"/>
        <v>-5.0000000000000266E-2</v>
      </c>
      <c r="N249" s="81" t="s">
        <v>1637</v>
      </c>
    </row>
    <row r="250" spans="1:14" ht="14.5" customHeight="1" thickTop="1" thickBot="1">
      <c r="A250" s="16">
        <v>45158</v>
      </c>
      <c r="B250" s="21" t="s">
        <v>552</v>
      </c>
      <c r="C250" s="7" t="s">
        <v>1634</v>
      </c>
      <c r="D250" s="7" t="s">
        <v>1648</v>
      </c>
      <c r="E250" s="48">
        <v>2.15</v>
      </c>
      <c r="F250" s="48">
        <v>3.5</v>
      </c>
      <c r="G250" s="30">
        <v>2.9</v>
      </c>
      <c r="H250" s="30">
        <v>2.25</v>
      </c>
      <c r="I250" s="30">
        <v>3.4</v>
      </c>
      <c r="J250" s="30">
        <v>2.75</v>
      </c>
      <c r="K250" s="4">
        <f t="shared" si="9"/>
        <v>2.85</v>
      </c>
      <c r="L250" s="9">
        <f t="shared" si="10"/>
        <v>-2.8000000000000003</v>
      </c>
      <c r="M250" s="5">
        <f t="shared" si="11"/>
        <v>4.9999999999999822E-2</v>
      </c>
      <c r="N250" s="77" t="s">
        <v>1681</v>
      </c>
    </row>
    <row r="251" spans="1:14" ht="14.5" customHeight="1" thickTop="1" thickBot="1">
      <c r="A251" s="16">
        <v>44998</v>
      </c>
      <c r="B251" s="21" t="s">
        <v>72</v>
      </c>
      <c r="C251" s="7" t="s">
        <v>1245</v>
      </c>
      <c r="D251" s="7" t="s">
        <v>746</v>
      </c>
      <c r="E251" s="48">
        <v>2.15</v>
      </c>
      <c r="F251" s="48">
        <v>3.5</v>
      </c>
      <c r="G251" s="30">
        <v>3</v>
      </c>
      <c r="H251" s="30">
        <v>3</v>
      </c>
      <c r="I251" s="30">
        <v>3.3</v>
      </c>
      <c r="J251" s="30">
        <v>2.2000000000000002</v>
      </c>
      <c r="K251" s="4">
        <f t="shared" si="9"/>
        <v>2.8833333333333333</v>
      </c>
      <c r="L251" s="9">
        <f t="shared" si="10"/>
        <v>-2.8333333333333335</v>
      </c>
      <c r="M251" s="5">
        <f t="shared" si="11"/>
        <v>4.9999999999999822E-2</v>
      </c>
      <c r="N251" s="77" t="s">
        <v>1681</v>
      </c>
    </row>
    <row r="252" spans="1:14" ht="14.5" customHeight="1" thickTop="1" thickBot="1">
      <c r="A252" s="16">
        <v>45045</v>
      </c>
      <c r="B252" s="11" t="s">
        <v>1237</v>
      </c>
      <c r="C252" s="32" t="s">
        <v>1864</v>
      </c>
      <c r="D252" s="7" t="s">
        <v>1865</v>
      </c>
      <c r="E252" s="48">
        <v>2.15</v>
      </c>
      <c r="F252" s="48">
        <v>3.5</v>
      </c>
      <c r="G252" s="30">
        <v>3</v>
      </c>
      <c r="H252" s="30">
        <v>2.5</v>
      </c>
      <c r="I252" s="30">
        <v>3.2</v>
      </c>
      <c r="J252" s="30">
        <v>2.5499999999999998</v>
      </c>
      <c r="K252" s="4">
        <f t="shared" si="9"/>
        <v>2.8833333333333333</v>
      </c>
      <c r="L252" s="9">
        <f t="shared" si="10"/>
        <v>-2.75</v>
      </c>
      <c r="M252" s="5">
        <f t="shared" si="11"/>
        <v>0.1333333333333333</v>
      </c>
      <c r="N252" s="77" t="s">
        <v>1678</v>
      </c>
    </row>
    <row r="253" spans="1:14" ht="14.5" customHeight="1" thickTop="1" thickBot="1">
      <c r="A253" s="16">
        <v>44790</v>
      </c>
      <c r="B253" s="21" t="s">
        <v>63</v>
      </c>
      <c r="C253" s="21" t="s">
        <v>1741</v>
      </c>
      <c r="D253" s="7" t="s">
        <v>1617</v>
      </c>
      <c r="E253" s="48">
        <v>2.15</v>
      </c>
      <c r="F253" s="48">
        <v>3.5</v>
      </c>
      <c r="G253" s="30">
        <v>3.2</v>
      </c>
      <c r="H253" s="30">
        <v>2.2999999999999998</v>
      </c>
      <c r="I253" s="30">
        <v>3.5</v>
      </c>
      <c r="J253" s="30">
        <v>2.88</v>
      </c>
      <c r="K253" s="4">
        <f t="shared" si="9"/>
        <v>2.9500000000000006</v>
      </c>
      <c r="L253" s="9">
        <f t="shared" si="10"/>
        <v>-2.8933333333333331</v>
      </c>
      <c r="M253" s="5">
        <f t="shared" si="11"/>
        <v>5.6666666666667531E-2</v>
      </c>
      <c r="N253" s="77" t="s">
        <v>1700</v>
      </c>
    </row>
    <row r="254" spans="1:14" ht="14.5" customHeight="1" thickTop="1" thickBot="1">
      <c r="A254" s="16">
        <v>45227</v>
      </c>
      <c r="B254" s="21" t="s">
        <v>1290</v>
      </c>
      <c r="C254" s="21" t="s">
        <v>1866</v>
      </c>
      <c r="D254" s="7" t="s">
        <v>70</v>
      </c>
      <c r="E254" s="30">
        <v>3.2</v>
      </c>
      <c r="F254" s="48">
        <v>3.5</v>
      </c>
      <c r="G254" s="48">
        <v>2.15</v>
      </c>
      <c r="H254" s="30">
        <v>5</v>
      </c>
      <c r="I254" s="30">
        <v>3.75</v>
      </c>
      <c r="J254" s="30">
        <v>1.67</v>
      </c>
      <c r="K254" s="4">
        <f t="shared" si="9"/>
        <v>2.9499999999999997</v>
      </c>
      <c r="L254" s="9">
        <f t="shared" si="10"/>
        <v>-3.4733333333333332</v>
      </c>
      <c r="M254" s="5">
        <f t="shared" si="11"/>
        <v>-0.52333333333333343</v>
      </c>
      <c r="N254" s="77" t="s">
        <v>1682</v>
      </c>
    </row>
    <row r="255" spans="1:14" ht="14.5" customHeight="1" thickTop="1" thickBot="1">
      <c r="A255" s="16">
        <v>45022</v>
      </c>
      <c r="B255" s="11" t="s">
        <v>255</v>
      </c>
      <c r="C255" s="7" t="s">
        <v>783</v>
      </c>
      <c r="D255" s="7" t="s">
        <v>1224</v>
      </c>
      <c r="E255" s="48">
        <v>2.15</v>
      </c>
      <c r="F255" s="30">
        <v>3</v>
      </c>
      <c r="G255" s="30">
        <v>3.25</v>
      </c>
      <c r="H255" s="30">
        <v>2.25</v>
      </c>
      <c r="I255" s="30">
        <v>3.1</v>
      </c>
      <c r="J255" s="30">
        <v>3.5</v>
      </c>
      <c r="K255" s="4">
        <f t="shared" si="9"/>
        <v>2.8000000000000003</v>
      </c>
      <c r="L255" s="9">
        <f t="shared" si="10"/>
        <v>-2.9499999999999997</v>
      </c>
      <c r="M255" s="5">
        <f t="shared" si="11"/>
        <v>-0.14999999999999947</v>
      </c>
      <c r="N255" s="77" t="s">
        <v>1700</v>
      </c>
    </row>
    <row r="256" spans="1:14" ht="14.5" customHeight="1" thickTop="1" thickBot="1">
      <c r="A256" s="16">
        <v>45066</v>
      </c>
      <c r="B256" s="11" t="s">
        <v>180</v>
      </c>
      <c r="C256" s="7" t="s">
        <v>824</v>
      </c>
      <c r="D256" s="7" t="s">
        <v>1240</v>
      </c>
      <c r="E256" s="48">
        <v>2.15</v>
      </c>
      <c r="F256" s="30">
        <v>3</v>
      </c>
      <c r="G256" s="30">
        <v>3.3</v>
      </c>
      <c r="H256" s="30">
        <v>2.0499999999999998</v>
      </c>
      <c r="I256" s="30">
        <v>3.1</v>
      </c>
      <c r="J256" s="30">
        <v>4</v>
      </c>
      <c r="K256" s="4">
        <f t="shared" si="9"/>
        <v>2.8166666666666664</v>
      </c>
      <c r="L256" s="9">
        <f t="shared" si="10"/>
        <v>-3.0500000000000003</v>
      </c>
      <c r="M256" s="5">
        <f t="shared" si="11"/>
        <v>-0.23333333333333384</v>
      </c>
      <c r="N256" s="77" t="s">
        <v>1681</v>
      </c>
    </row>
    <row r="257" spans="1:14" ht="14.5" customHeight="1" thickTop="1" thickBot="1">
      <c r="A257" s="16">
        <v>45227</v>
      </c>
      <c r="B257" s="11" t="s">
        <v>384</v>
      </c>
      <c r="C257" s="7" t="s">
        <v>1867</v>
      </c>
      <c r="D257" s="7" t="s">
        <v>1064</v>
      </c>
      <c r="E257" s="48">
        <v>2.15</v>
      </c>
      <c r="F257" s="48">
        <v>3.25</v>
      </c>
      <c r="G257" s="30">
        <v>3.4</v>
      </c>
      <c r="H257" s="30">
        <v>1.6</v>
      </c>
      <c r="I257" s="30">
        <v>3.75</v>
      </c>
      <c r="J257" s="30">
        <v>5.75</v>
      </c>
      <c r="K257" s="4">
        <f t="shared" si="9"/>
        <v>2.9333333333333336</v>
      </c>
      <c r="L257" s="9">
        <f t="shared" si="10"/>
        <v>-3.6999999999999997</v>
      </c>
      <c r="M257" s="5">
        <f t="shared" si="11"/>
        <v>-0.76666666666666616</v>
      </c>
      <c r="N257" s="77" t="s">
        <v>1681</v>
      </c>
    </row>
    <row r="258" spans="1:14" ht="14.5" customHeight="1" thickTop="1" thickBot="1">
      <c r="A258" s="16">
        <v>45083</v>
      </c>
      <c r="B258" s="11" t="s">
        <v>255</v>
      </c>
      <c r="C258" s="7" t="s">
        <v>1223</v>
      </c>
      <c r="D258" s="7" t="s">
        <v>1023</v>
      </c>
      <c r="E258" s="48">
        <v>2.15</v>
      </c>
      <c r="F258" s="48">
        <v>2.88</v>
      </c>
      <c r="G258" s="30">
        <v>3.4</v>
      </c>
      <c r="H258" s="30">
        <v>2.2000000000000002</v>
      </c>
      <c r="I258" s="30">
        <v>3</v>
      </c>
      <c r="J258" s="30">
        <v>3.6</v>
      </c>
      <c r="K258" s="4">
        <f t="shared" ref="K258:K321" si="12">SUM(E258:G258)/3</f>
        <v>2.81</v>
      </c>
      <c r="L258" s="9">
        <f t="shared" ref="L258:L321" si="13">(SUM(H258:J258)/3)*-1</f>
        <v>-2.9333333333333336</v>
      </c>
      <c r="M258" s="5">
        <f t="shared" si="11"/>
        <v>-0.12333333333333352</v>
      </c>
      <c r="N258" s="81" t="s">
        <v>1644</v>
      </c>
    </row>
    <row r="259" spans="1:14" ht="14.5" customHeight="1" thickTop="1" thickBot="1">
      <c r="A259" s="16">
        <v>45018</v>
      </c>
      <c r="B259" s="11" t="s">
        <v>490</v>
      </c>
      <c r="C259" s="7" t="s">
        <v>1147</v>
      </c>
      <c r="D259" s="7" t="s">
        <v>492</v>
      </c>
      <c r="E259" s="48">
        <v>2.15</v>
      </c>
      <c r="F259" s="48">
        <v>3.1</v>
      </c>
      <c r="G259" s="30">
        <v>3.1</v>
      </c>
      <c r="H259" s="30">
        <v>2.25</v>
      </c>
      <c r="I259" s="30">
        <v>3</v>
      </c>
      <c r="J259" s="30">
        <v>3</v>
      </c>
      <c r="K259" s="4">
        <f t="shared" si="12"/>
        <v>2.7833333333333332</v>
      </c>
      <c r="L259" s="9">
        <f t="shared" si="13"/>
        <v>-2.75</v>
      </c>
      <c r="M259" s="5">
        <f t="shared" si="11"/>
        <v>3.3333333333333215E-2</v>
      </c>
      <c r="N259" s="77" t="s">
        <v>1681</v>
      </c>
    </row>
    <row r="260" spans="1:14" ht="14.5" customHeight="1" thickTop="1" thickBot="1">
      <c r="A260" s="16">
        <v>44990</v>
      </c>
      <c r="B260" s="11" t="s">
        <v>384</v>
      </c>
      <c r="C260" s="7" t="s">
        <v>580</v>
      </c>
      <c r="D260" s="7" t="s">
        <v>1834</v>
      </c>
      <c r="E260" s="48">
        <v>2.15</v>
      </c>
      <c r="F260" s="48">
        <v>3.1</v>
      </c>
      <c r="G260" s="30">
        <v>3.1</v>
      </c>
      <c r="H260" s="30">
        <v>2.5499999999999998</v>
      </c>
      <c r="I260" s="30">
        <v>2.9</v>
      </c>
      <c r="J260" s="30">
        <v>2.62</v>
      </c>
      <c r="K260" s="4">
        <f t="shared" si="12"/>
        <v>2.7833333333333332</v>
      </c>
      <c r="L260" s="9">
        <f t="shared" si="13"/>
        <v>-2.69</v>
      </c>
      <c r="M260" s="5">
        <f t="shared" si="11"/>
        <v>9.3333333333333268E-2</v>
      </c>
      <c r="N260" s="77" t="s">
        <v>1700</v>
      </c>
    </row>
    <row r="261" spans="1:14" ht="14.5" customHeight="1" thickTop="1" thickBot="1">
      <c r="A261" s="16">
        <v>45126</v>
      </c>
      <c r="B261" s="11" t="s">
        <v>1868</v>
      </c>
      <c r="C261" s="21" t="s">
        <v>286</v>
      </c>
      <c r="D261" s="21" t="s">
        <v>699</v>
      </c>
      <c r="E261" s="48">
        <v>2.15</v>
      </c>
      <c r="F261" s="48">
        <v>3.2</v>
      </c>
      <c r="G261" s="30">
        <v>3.1</v>
      </c>
      <c r="H261" s="30">
        <v>1.85</v>
      </c>
      <c r="I261" s="30">
        <v>3.5</v>
      </c>
      <c r="J261" s="30">
        <v>3.5</v>
      </c>
      <c r="K261" s="4">
        <f t="shared" si="12"/>
        <v>2.8166666666666664</v>
      </c>
      <c r="L261" s="9">
        <f t="shared" si="13"/>
        <v>-2.9499999999999997</v>
      </c>
      <c r="M261" s="5">
        <f t="shared" si="11"/>
        <v>-0.1333333333333333</v>
      </c>
      <c r="N261" s="77" t="s">
        <v>1683</v>
      </c>
    </row>
    <row r="262" spans="1:14" ht="14.5" customHeight="1" thickTop="1" thickBot="1">
      <c r="A262" s="16">
        <v>45059</v>
      </c>
      <c r="B262" s="11" t="s">
        <v>285</v>
      </c>
      <c r="C262" s="21" t="s">
        <v>934</v>
      </c>
      <c r="D262" s="21" t="s">
        <v>698</v>
      </c>
      <c r="E262" s="48">
        <v>2.15</v>
      </c>
      <c r="F262" s="48">
        <v>3.2</v>
      </c>
      <c r="G262" s="30">
        <v>3.1</v>
      </c>
      <c r="H262" s="30">
        <v>1.8</v>
      </c>
      <c r="I262" s="30">
        <v>3.6</v>
      </c>
      <c r="J262" s="30">
        <v>3.75</v>
      </c>
      <c r="K262" s="4">
        <f t="shared" si="12"/>
        <v>2.8166666666666664</v>
      </c>
      <c r="L262" s="9">
        <f t="shared" si="13"/>
        <v>-3.0500000000000003</v>
      </c>
      <c r="M262" s="5">
        <f t="shared" ref="M262:M331" si="14">SUM(K262:L262)</f>
        <v>-0.23333333333333384</v>
      </c>
      <c r="N262" s="77" t="s">
        <v>1683</v>
      </c>
    </row>
    <row r="263" spans="1:14" ht="14.5" customHeight="1" thickTop="1" thickBot="1">
      <c r="A263" s="16">
        <v>45145</v>
      </c>
      <c r="B263" s="11" t="s">
        <v>239</v>
      </c>
      <c r="C263" s="21" t="s">
        <v>1354</v>
      </c>
      <c r="D263" s="21" t="s">
        <v>1662</v>
      </c>
      <c r="E263" s="48">
        <v>2.15</v>
      </c>
      <c r="F263" s="48">
        <v>3.3</v>
      </c>
      <c r="G263" s="30">
        <v>3.1</v>
      </c>
      <c r="H263" s="30">
        <v>2</v>
      </c>
      <c r="I263" s="30">
        <v>3.3</v>
      </c>
      <c r="J263" s="30">
        <v>3.4</v>
      </c>
      <c r="K263" s="4">
        <f t="shared" si="12"/>
        <v>2.8499999999999996</v>
      </c>
      <c r="L263" s="9">
        <f t="shared" si="13"/>
        <v>-2.9</v>
      </c>
      <c r="M263" s="5">
        <f t="shared" si="14"/>
        <v>-5.0000000000000266E-2</v>
      </c>
      <c r="N263" s="77" t="s">
        <v>1681</v>
      </c>
    </row>
    <row r="264" spans="1:14" ht="14.5" customHeight="1" thickTop="1" thickBot="1">
      <c r="A264" s="42">
        <v>45018</v>
      </c>
      <c r="B264" s="7" t="s">
        <v>265</v>
      </c>
      <c r="C264" s="7" t="s">
        <v>1869</v>
      </c>
      <c r="D264" s="7" t="s">
        <v>427</v>
      </c>
      <c r="E264" s="48">
        <v>2.15</v>
      </c>
      <c r="F264" s="48">
        <v>3.3</v>
      </c>
      <c r="G264" s="30">
        <v>3.1</v>
      </c>
      <c r="H264" s="30">
        <v>2</v>
      </c>
      <c r="I264" s="30">
        <v>3.25</v>
      </c>
      <c r="J264" s="30">
        <v>3.5</v>
      </c>
      <c r="K264" s="4">
        <f t="shared" si="12"/>
        <v>2.8499999999999996</v>
      </c>
      <c r="L264" s="9">
        <f t="shared" si="13"/>
        <v>-2.9166666666666665</v>
      </c>
      <c r="M264" s="5">
        <f t="shared" si="14"/>
        <v>-6.6666666666666874E-2</v>
      </c>
      <c r="N264" s="77" t="s">
        <v>1269</v>
      </c>
    </row>
    <row r="265" spans="1:14" ht="14.5" customHeight="1" thickTop="1" thickBot="1">
      <c r="A265" s="16">
        <v>45129</v>
      </c>
      <c r="B265" s="11" t="s">
        <v>1321</v>
      </c>
      <c r="C265" s="21" t="s">
        <v>924</v>
      </c>
      <c r="D265" s="21" t="s">
        <v>1322</v>
      </c>
      <c r="E265" s="48">
        <v>2.15</v>
      </c>
      <c r="F265" s="48">
        <v>3.3</v>
      </c>
      <c r="G265" s="30">
        <v>3.1</v>
      </c>
      <c r="H265" s="30">
        <v>2.0499999999999998</v>
      </c>
      <c r="I265" s="30">
        <v>3.3</v>
      </c>
      <c r="J265" s="30">
        <v>3.1</v>
      </c>
      <c r="K265" s="4">
        <f t="shared" si="12"/>
        <v>2.8499999999999996</v>
      </c>
      <c r="L265" s="9">
        <f t="shared" si="13"/>
        <v>-2.8166666666666664</v>
      </c>
      <c r="M265" s="5">
        <f t="shared" si="14"/>
        <v>3.3333333333333215E-2</v>
      </c>
      <c r="N265" s="77" t="s">
        <v>1269</v>
      </c>
    </row>
    <row r="266" spans="1:14" ht="14.5" customHeight="1" thickTop="1" thickBot="1">
      <c r="A266" s="16">
        <v>45053</v>
      </c>
      <c r="B266" s="11" t="s">
        <v>72</v>
      </c>
      <c r="C266" s="21" t="s">
        <v>1115</v>
      </c>
      <c r="D266" s="7" t="s">
        <v>1870</v>
      </c>
      <c r="E266" s="48">
        <v>2.15</v>
      </c>
      <c r="F266" s="48">
        <v>3.3</v>
      </c>
      <c r="G266" s="30">
        <v>3</v>
      </c>
      <c r="H266" s="30">
        <v>2.0499999999999998</v>
      </c>
      <c r="I266" s="30">
        <v>3</v>
      </c>
      <c r="J266" s="30">
        <v>3.3</v>
      </c>
      <c r="K266" s="4">
        <f t="shared" si="12"/>
        <v>2.8166666666666664</v>
      </c>
      <c r="L266" s="9">
        <f t="shared" si="13"/>
        <v>-2.7833333333333332</v>
      </c>
      <c r="M266" s="5">
        <f t="shared" si="14"/>
        <v>3.3333333333333215E-2</v>
      </c>
      <c r="N266" s="77" t="s">
        <v>1683</v>
      </c>
    </row>
    <row r="267" spans="1:14" ht="14.5" customHeight="1" thickTop="1" thickBot="1">
      <c r="A267" s="16">
        <v>45123</v>
      </c>
      <c r="B267" s="11" t="s">
        <v>106</v>
      </c>
      <c r="C267" s="21" t="s">
        <v>790</v>
      </c>
      <c r="D267" s="21" t="s">
        <v>1618</v>
      </c>
      <c r="E267" s="48">
        <v>2.2000000000000002</v>
      </c>
      <c r="F267" s="48">
        <v>3.25</v>
      </c>
      <c r="G267" s="30">
        <v>3</v>
      </c>
      <c r="H267" s="30">
        <v>2.25</v>
      </c>
      <c r="I267" s="30">
        <v>3</v>
      </c>
      <c r="J267" s="30">
        <v>3.2</v>
      </c>
      <c r="K267" s="4">
        <f t="shared" si="12"/>
        <v>2.8166666666666664</v>
      </c>
      <c r="L267" s="9">
        <f t="shared" si="13"/>
        <v>-2.8166666666666664</v>
      </c>
      <c r="M267" s="5">
        <f t="shared" si="14"/>
        <v>0</v>
      </c>
      <c r="N267" s="77" t="s">
        <v>1681</v>
      </c>
    </row>
    <row r="268" spans="1:14" ht="14.5" customHeight="1" thickTop="1" thickBot="1">
      <c r="A268" s="16">
        <v>45108</v>
      </c>
      <c r="B268" s="11" t="s">
        <v>1290</v>
      </c>
      <c r="C268" s="21" t="s">
        <v>71</v>
      </c>
      <c r="D268" s="21" t="s">
        <v>1327</v>
      </c>
      <c r="E268" s="48">
        <v>2.2000000000000002</v>
      </c>
      <c r="F268" s="48">
        <v>3.25</v>
      </c>
      <c r="G268" s="30">
        <v>3</v>
      </c>
      <c r="H268" s="30">
        <v>2.5</v>
      </c>
      <c r="I268" s="30">
        <v>3.25</v>
      </c>
      <c r="J268" s="30">
        <v>2.87</v>
      </c>
      <c r="K268" s="4">
        <f t="shared" si="12"/>
        <v>2.8166666666666664</v>
      </c>
      <c r="L268" s="9">
        <f t="shared" si="13"/>
        <v>-2.8733333333333335</v>
      </c>
      <c r="M268" s="5">
        <f t="shared" si="14"/>
        <v>-5.6666666666667087E-2</v>
      </c>
      <c r="N268" s="77" t="s">
        <v>1682</v>
      </c>
    </row>
    <row r="269" spans="1:14" ht="14.5" customHeight="1" thickTop="1" thickBot="1">
      <c r="A269" s="16">
        <v>45089</v>
      </c>
      <c r="B269" s="11" t="s">
        <v>735</v>
      </c>
      <c r="C269" s="21" t="s">
        <v>1871</v>
      </c>
      <c r="D269" s="21" t="s">
        <v>1872</v>
      </c>
      <c r="E269" s="48">
        <v>2.2000000000000002</v>
      </c>
      <c r="F269" s="48">
        <v>3.1</v>
      </c>
      <c r="G269" s="30">
        <v>3</v>
      </c>
      <c r="H269" s="30">
        <v>2.25</v>
      </c>
      <c r="I269" s="30">
        <v>3.1</v>
      </c>
      <c r="J269" s="30">
        <v>2.87</v>
      </c>
      <c r="K269" s="4">
        <f t="shared" si="12"/>
        <v>2.7666666666666671</v>
      </c>
      <c r="L269" s="9">
        <f t="shared" si="13"/>
        <v>-2.7399999999999998</v>
      </c>
      <c r="M269" s="5">
        <f t="shared" si="14"/>
        <v>2.6666666666667282E-2</v>
      </c>
      <c r="N269" s="77" t="s">
        <v>1681</v>
      </c>
    </row>
    <row r="270" spans="1:14" ht="14.5" customHeight="1" thickTop="1" thickBot="1">
      <c r="A270" s="16">
        <v>45123</v>
      </c>
      <c r="B270" s="11" t="s">
        <v>1873</v>
      </c>
      <c r="C270" s="21" t="s">
        <v>1100</v>
      </c>
      <c r="D270" s="21" t="s">
        <v>1134</v>
      </c>
      <c r="E270" s="48">
        <v>2.2000000000000002</v>
      </c>
      <c r="F270" s="48">
        <v>3.1</v>
      </c>
      <c r="G270" s="30">
        <v>3</v>
      </c>
      <c r="H270" s="30">
        <v>2.2000000000000002</v>
      </c>
      <c r="I270" s="30">
        <v>3.1</v>
      </c>
      <c r="J270" s="30">
        <v>3</v>
      </c>
      <c r="K270" s="4">
        <f t="shared" si="12"/>
        <v>2.7666666666666671</v>
      </c>
      <c r="L270" s="9">
        <f t="shared" si="13"/>
        <v>-2.7666666666666671</v>
      </c>
      <c r="M270" s="5">
        <f t="shared" si="14"/>
        <v>0</v>
      </c>
      <c r="N270" s="77" t="s">
        <v>1683</v>
      </c>
    </row>
    <row r="271" spans="1:14" ht="14.5" customHeight="1" thickTop="1" thickBot="1">
      <c r="A271" s="16">
        <v>45157</v>
      </c>
      <c r="B271" s="11" t="s">
        <v>56</v>
      </c>
      <c r="C271" s="21" t="s">
        <v>402</v>
      </c>
      <c r="D271" s="21" t="s">
        <v>1103</v>
      </c>
      <c r="E271" s="48">
        <v>2.2000000000000002</v>
      </c>
      <c r="F271" s="48">
        <v>3.4</v>
      </c>
      <c r="G271" s="30">
        <v>3</v>
      </c>
      <c r="H271" s="30">
        <v>2.37</v>
      </c>
      <c r="I271" s="30">
        <v>3.4</v>
      </c>
      <c r="J271" s="30">
        <v>2.8</v>
      </c>
      <c r="K271" s="4">
        <f t="shared" si="12"/>
        <v>2.8666666666666667</v>
      </c>
      <c r="L271" s="9">
        <f t="shared" si="13"/>
        <v>-2.8566666666666669</v>
      </c>
      <c r="M271" s="5">
        <f t="shared" si="14"/>
        <v>9.9999999999997868E-3</v>
      </c>
      <c r="N271" s="77" t="s">
        <v>1683</v>
      </c>
    </row>
    <row r="272" spans="1:14" ht="14.5" customHeight="1" thickTop="1" thickBot="1">
      <c r="A272" s="16">
        <v>45084</v>
      </c>
      <c r="B272" s="11" t="s">
        <v>1874</v>
      </c>
      <c r="C272" s="21" t="s">
        <v>996</v>
      </c>
      <c r="D272" s="21" t="s">
        <v>724</v>
      </c>
      <c r="E272" s="48">
        <v>2.2000000000000002</v>
      </c>
      <c r="F272" s="48">
        <v>3</v>
      </c>
      <c r="G272" s="30">
        <v>3</v>
      </c>
      <c r="H272" s="30">
        <v>3.4</v>
      </c>
      <c r="I272" s="30">
        <v>3.2</v>
      </c>
      <c r="J272" s="30">
        <v>2.0499999999999998</v>
      </c>
      <c r="K272" s="4">
        <f t="shared" si="12"/>
        <v>2.7333333333333329</v>
      </c>
      <c r="L272" s="9">
        <f t="shared" si="13"/>
        <v>-2.8833333333333329</v>
      </c>
      <c r="M272" s="5">
        <f t="shared" si="14"/>
        <v>-0.14999999999999991</v>
      </c>
      <c r="N272" s="81" t="s">
        <v>1688</v>
      </c>
    </row>
    <row r="273" spans="1:14" ht="14.5" customHeight="1" thickTop="1" thickBot="1">
      <c r="A273" s="16">
        <v>45228</v>
      </c>
      <c r="B273" s="11"/>
      <c r="C273" s="21" t="s">
        <v>1875</v>
      </c>
      <c r="D273" s="7" t="s">
        <v>1173</v>
      </c>
      <c r="E273" s="48">
        <v>2.2000000000000002</v>
      </c>
      <c r="F273" s="48">
        <v>3.25</v>
      </c>
      <c r="G273" s="30">
        <v>3</v>
      </c>
      <c r="H273" s="30">
        <v>2.15</v>
      </c>
      <c r="I273" s="30">
        <v>3.25</v>
      </c>
      <c r="J273" s="30">
        <v>3.2</v>
      </c>
      <c r="K273" s="4">
        <f t="shared" si="12"/>
        <v>2.8166666666666664</v>
      </c>
      <c r="L273" s="9">
        <f t="shared" si="13"/>
        <v>-2.8666666666666671</v>
      </c>
      <c r="M273" s="5">
        <f t="shared" si="14"/>
        <v>-5.0000000000000711E-2</v>
      </c>
      <c r="N273" s="77" t="s">
        <v>1700</v>
      </c>
    </row>
    <row r="274" spans="1:14" ht="14.5" customHeight="1" thickTop="1" thickBot="1">
      <c r="A274" s="16">
        <v>45092</v>
      </c>
      <c r="B274" s="11" t="s">
        <v>735</v>
      </c>
      <c r="C274" s="21" t="s">
        <v>1876</v>
      </c>
      <c r="D274" s="21" t="s">
        <v>1877</v>
      </c>
      <c r="E274" s="48">
        <v>3</v>
      </c>
      <c r="F274" s="48">
        <v>3.2</v>
      </c>
      <c r="G274" s="30">
        <v>2.2000000000000002</v>
      </c>
      <c r="H274" s="30">
        <v>3.2</v>
      </c>
      <c r="I274" s="30">
        <v>2.5</v>
      </c>
      <c r="J274" s="30">
        <v>2.6</v>
      </c>
      <c r="K274" s="4">
        <f t="shared" si="12"/>
        <v>2.8000000000000003</v>
      </c>
      <c r="L274" s="9">
        <f t="shared" si="13"/>
        <v>-2.7666666666666671</v>
      </c>
      <c r="M274" s="5">
        <f>SUM(K274:L274)</f>
        <v>3.3333333333333215E-2</v>
      </c>
      <c r="N274" s="77" t="s">
        <v>1682</v>
      </c>
    </row>
    <row r="275" spans="1:14" ht="14.5" customHeight="1" thickTop="1" thickBot="1">
      <c r="A275" s="16">
        <v>45129</v>
      </c>
      <c r="B275" s="11" t="s">
        <v>1628</v>
      </c>
      <c r="C275" s="21" t="s">
        <v>1878</v>
      </c>
      <c r="D275" s="21" t="s">
        <v>118</v>
      </c>
      <c r="E275" s="48">
        <v>2.2000000000000002</v>
      </c>
      <c r="F275" s="48">
        <v>3.1</v>
      </c>
      <c r="G275" s="30">
        <v>3.1</v>
      </c>
      <c r="H275" s="30">
        <v>2.25</v>
      </c>
      <c r="I275" s="30">
        <v>3.1</v>
      </c>
      <c r="J275" s="30">
        <v>3</v>
      </c>
      <c r="K275" s="4">
        <f t="shared" si="12"/>
        <v>2.8000000000000003</v>
      </c>
      <c r="L275" s="9">
        <f t="shared" si="13"/>
        <v>-2.7833333333333332</v>
      </c>
      <c r="M275" s="5">
        <f t="shared" si="14"/>
        <v>1.6666666666667052E-2</v>
      </c>
      <c r="N275" s="77" t="s">
        <v>1679</v>
      </c>
    </row>
    <row r="276" spans="1:14" ht="14.5" customHeight="1" thickTop="1" thickBot="1">
      <c r="A276" s="16">
        <v>45141</v>
      </c>
      <c r="B276" s="11" t="s">
        <v>1879</v>
      </c>
      <c r="C276" s="21" t="s">
        <v>1880</v>
      </c>
      <c r="D276" s="21" t="s">
        <v>1881</v>
      </c>
      <c r="E276" s="48">
        <v>2.2000000000000002</v>
      </c>
      <c r="F276" s="48">
        <v>3</v>
      </c>
      <c r="G276" s="30">
        <v>3.1</v>
      </c>
      <c r="H276" s="30">
        <v>2.5</v>
      </c>
      <c r="I276" s="30">
        <v>3</v>
      </c>
      <c r="J276" s="30">
        <v>2.7</v>
      </c>
      <c r="K276" s="4">
        <f t="shared" si="12"/>
        <v>2.7666666666666671</v>
      </c>
      <c r="L276" s="9">
        <f t="shared" si="13"/>
        <v>-2.7333333333333329</v>
      </c>
      <c r="M276" s="5">
        <f t="shared" si="14"/>
        <v>3.3333333333334103E-2</v>
      </c>
      <c r="N276" s="77" t="s">
        <v>1683</v>
      </c>
    </row>
    <row r="277" spans="1:14" ht="14.5" customHeight="1" thickTop="1" thickBot="1">
      <c r="A277" s="16">
        <v>45047</v>
      </c>
      <c r="B277" s="11" t="s">
        <v>255</v>
      </c>
      <c r="C277" s="21" t="s">
        <v>1222</v>
      </c>
      <c r="D277" s="21" t="s">
        <v>1223</v>
      </c>
      <c r="E277" s="48">
        <v>2.2000000000000002</v>
      </c>
      <c r="F277" s="48">
        <v>3</v>
      </c>
      <c r="G277" s="30">
        <v>3.2</v>
      </c>
      <c r="H277" s="30">
        <v>1.66</v>
      </c>
      <c r="I277" s="30">
        <v>3.5</v>
      </c>
      <c r="J277" s="30">
        <v>6</v>
      </c>
      <c r="K277" s="4">
        <f t="shared" si="12"/>
        <v>2.8000000000000003</v>
      </c>
      <c r="L277" s="9">
        <f t="shared" si="13"/>
        <v>-3.72</v>
      </c>
      <c r="M277" s="5">
        <f t="shared" si="14"/>
        <v>-0.91999999999999993</v>
      </c>
      <c r="N277" s="77" t="s">
        <v>1681</v>
      </c>
    </row>
    <row r="278" spans="1:14" ht="14.5" customHeight="1" thickTop="1" thickBot="1">
      <c r="A278" s="16">
        <v>45186</v>
      </c>
      <c r="B278" s="11" t="s">
        <v>185</v>
      </c>
      <c r="C278" s="21" t="s">
        <v>1082</v>
      </c>
      <c r="D278" s="21" t="s">
        <v>971</v>
      </c>
      <c r="E278" s="48">
        <v>2.2000000000000002</v>
      </c>
      <c r="F278" s="48">
        <v>3.4</v>
      </c>
      <c r="G278" s="30">
        <v>3.25</v>
      </c>
      <c r="H278" s="30">
        <v>2.15</v>
      </c>
      <c r="I278" s="101">
        <v>3.4</v>
      </c>
      <c r="J278" s="30">
        <v>3.4</v>
      </c>
      <c r="K278" s="4">
        <f t="shared" si="12"/>
        <v>2.9499999999999997</v>
      </c>
      <c r="L278" s="9">
        <f t="shared" si="13"/>
        <v>-2.9833333333333329</v>
      </c>
      <c r="M278" s="5">
        <f t="shared" si="14"/>
        <v>-3.3333333333333215E-2</v>
      </c>
      <c r="N278" s="77" t="s">
        <v>1718</v>
      </c>
    </row>
    <row r="279" spans="1:14" ht="14.5" customHeight="1" thickTop="1" thickBot="1">
      <c r="A279" s="16">
        <v>45109</v>
      </c>
      <c r="B279" s="11" t="s">
        <v>180</v>
      </c>
      <c r="C279" s="7" t="s">
        <v>1882</v>
      </c>
      <c r="D279" s="7" t="s">
        <v>1697</v>
      </c>
      <c r="E279" s="48">
        <v>2.2000000000000002</v>
      </c>
      <c r="F279" s="48">
        <v>2.9</v>
      </c>
      <c r="G279" s="30">
        <v>3.25</v>
      </c>
      <c r="H279" s="30">
        <v>2.62</v>
      </c>
      <c r="I279" s="30">
        <v>2.9</v>
      </c>
      <c r="J279" s="30">
        <v>3</v>
      </c>
      <c r="K279" s="4">
        <f t="shared" si="12"/>
        <v>2.7833333333333332</v>
      </c>
      <c r="L279" s="9">
        <f t="shared" si="13"/>
        <v>-2.84</v>
      </c>
      <c r="M279" s="5">
        <f t="shared" si="14"/>
        <v>-5.6666666666666643E-2</v>
      </c>
      <c r="N279" s="81" t="s">
        <v>1688</v>
      </c>
    </row>
    <row r="280" spans="1:14" ht="14.5" customHeight="1" thickTop="1" thickBot="1">
      <c r="A280" s="16">
        <v>45126</v>
      </c>
      <c r="B280" s="11" t="s">
        <v>180</v>
      </c>
      <c r="C280" s="32" t="s">
        <v>824</v>
      </c>
      <c r="D280" s="7" t="s">
        <v>1772</v>
      </c>
      <c r="E280" s="48">
        <v>2.2000000000000002</v>
      </c>
      <c r="F280" s="48">
        <v>2.9</v>
      </c>
      <c r="G280" s="30">
        <v>3.3</v>
      </c>
      <c r="H280" s="30">
        <v>2.1</v>
      </c>
      <c r="I280" s="30">
        <v>3</v>
      </c>
      <c r="J280" s="30">
        <v>4</v>
      </c>
      <c r="K280" s="4">
        <f t="shared" si="12"/>
        <v>2.7999999999999994</v>
      </c>
      <c r="L280" s="9">
        <f t="shared" si="13"/>
        <v>-3.0333333333333332</v>
      </c>
      <c r="M280" s="5">
        <f t="shared" si="14"/>
        <v>-0.23333333333333384</v>
      </c>
      <c r="N280" s="77" t="s">
        <v>1261</v>
      </c>
    </row>
    <row r="281" spans="1:14" ht="14.5" customHeight="1" thickTop="1" thickBot="1">
      <c r="A281" s="16">
        <v>45124</v>
      </c>
      <c r="B281" s="11" t="s">
        <v>138</v>
      </c>
      <c r="C281" s="7" t="s">
        <v>1133</v>
      </c>
      <c r="D281" s="7" t="s">
        <v>936</v>
      </c>
      <c r="E281" s="48">
        <v>2.2000000000000002</v>
      </c>
      <c r="F281" s="48">
        <v>2.9</v>
      </c>
      <c r="G281" s="30">
        <v>3.3</v>
      </c>
      <c r="H281" s="30">
        <v>2.0499999999999998</v>
      </c>
      <c r="I281" s="30">
        <v>3</v>
      </c>
      <c r="J281" s="30">
        <v>3.5</v>
      </c>
      <c r="K281" s="4">
        <f t="shared" si="12"/>
        <v>2.7999999999999994</v>
      </c>
      <c r="L281" s="9">
        <f t="shared" si="13"/>
        <v>-2.85</v>
      </c>
      <c r="M281" s="5">
        <f t="shared" si="14"/>
        <v>-5.0000000000000711E-2</v>
      </c>
      <c r="N281" s="77" t="s">
        <v>1681</v>
      </c>
    </row>
    <row r="282" spans="1:14" ht="14.5" customHeight="1" thickTop="1" thickBot="1">
      <c r="A282" s="16">
        <v>44962</v>
      </c>
      <c r="B282" s="11" t="s">
        <v>46</v>
      </c>
      <c r="C282" s="7" t="s">
        <v>839</v>
      </c>
      <c r="D282" s="7" t="s">
        <v>429</v>
      </c>
      <c r="E282" s="49">
        <v>2.25</v>
      </c>
      <c r="F282" s="48">
        <v>3.4</v>
      </c>
      <c r="G282" s="30">
        <v>2.8</v>
      </c>
      <c r="H282" s="30">
        <v>2.1</v>
      </c>
      <c r="I282" s="30">
        <v>3.4</v>
      </c>
      <c r="J282" s="30">
        <v>3.1</v>
      </c>
      <c r="K282" s="4">
        <f t="shared" si="12"/>
        <v>2.8166666666666664</v>
      </c>
      <c r="L282" s="9">
        <f t="shared" si="13"/>
        <v>-2.8666666666666667</v>
      </c>
      <c r="M282" s="5">
        <f t="shared" si="14"/>
        <v>-5.0000000000000266E-2</v>
      </c>
      <c r="N282" s="77" t="s">
        <v>1681</v>
      </c>
    </row>
    <row r="283" spans="1:14" ht="14.5" customHeight="1" thickTop="1" thickBot="1">
      <c r="A283" s="16">
        <v>45164</v>
      </c>
      <c r="B283" s="11" t="s">
        <v>1883</v>
      </c>
      <c r="C283" s="7" t="s">
        <v>1884</v>
      </c>
      <c r="D283" s="7" t="s">
        <v>445</v>
      </c>
      <c r="E283" s="49">
        <v>2.25</v>
      </c>
      <c r="F283" s="48">
        <v>3.4</v>
      </c>
      <c r="G283" s="30">
        <v>2.8</v>
      </c>
      <c r="H283" s="30">
        <v>2.15</v>
      </c>
      <c r="I283" s="30">
        <v>3.4</v>
      </c>
      <c r="J283" s="30">
        <v>3</v>
      </c>
      <c r="K283" s="4">
        <f t="shared" si="12"/>
        <v>2.8166666666666664</v>
      </c>
      <c r="L283" s="9">
        <f t="shared" si="13"/>
        <v>-2.85</v>
      </c>
      <c r="M283" s="5">
        <f t="shared" si="14"/>
        <v>-3.3333333333333659E-2</v>
      </c>
      <c r="N283" s="77" t="s">
        <v>1681</v>
      </c>
    </row>
    <row r="284" spans="1:14" ht="14.5" customHeight="1" thickTop="1" thickBot="1">
      <c r="A284" s="16">
        <v>45107</v>
      </c>
      <c r="B284" s="11" t="s">
        <v>1668</v>
      </c>
      <c r="C284" s="21" t="s">
        <v>1885</v>
      </c>
      <c r="D284" s="7" t="s">
        <v>1886</v>
      </c>
      <c r="E284" s="49">
        <v>2.25</v>
      </c>
      <c r="F284" s="48">
        <v>3.1</v>
      </c>
      <c r="G284" s="30">
        <v>2.88</v>
      </c>
      <c r="H284" s="30">
        <v>2.25</v>
      </c>
      <c r="I284" s="30">
        <v>3</v>
      </c>
      <c r="J284" s="30">
        <v>3.1</v>
      </c>
      <c r="K284" s="4">
        <f t="shared" si="12"/>
        <v>2.7433333333333336</v>
      </c>
      <c r="L284" s="9">
        <f t="shared" si="13"/>
        <v>-2.7833333333333332</v>
      </c>
      <c r="M284" s="5">
        <f t="shared" si="14"/>
        <v>-3.9999999999999591E-2</v>
      </c>
      <c r="N284" s="81" t="s">
        <v>1688</v>
      </c>
    </row>
    <row r="285" spans="1:14" ht="14.5" customHeight="1" thickTop="1" thickBot="1">
      <c r="A285" s="42">
        <v>45146</v>
      </c>
      <c r="B285" s="7" t="s">
        <v>1887</v>
      </c>
      <c r="C285" s="7" t="s">
        <v>1888</v>
      </c>
      <c r="D285" s="7" t="s">
        <v>1889</v>
      </c>
      <c r="E285" s="49">
        <v>2.25</v>
      </c>
      <c r="F285" s="48">
        <v>3.2</v>
      </c>
      <c r="G285" s="30">
        <v>2.88</v>
      </c>
      <c r="H285" s="30">
        <v>2</v>
      </c>
      <c r="I285" s="30">
        <v>3.2</v>
      </c>
      <c r="J285" s="30">
        <v>3.4</v>
      </c>
      <c r="K285" s="4">
        <f t="shared" si="12"/>
        <v>2.7766666666666668</v>
      </c>
      <c r="L285" s="9">
        <f t="shared" si="13"/>
        <v>-2.8666666666666667</v>
      </c>
      <c r="M285" s="5">
        <f t="shared" si="14"/>
        <v>-8.9999999999999858E-2</v>
      </c>
      <c r="N285" s="77" t="s">
        <v>1683</v>
      </c>
    </row>
    <row r="286" spans="1:14" ht="14.5" customHeight="1" thickTop="1" thickBot="1">
      <c r="A286" s="16">
        <v>45025</v>
      </c>
      <c r="B286" s="11" t="s">
        <v>106</v>
      </c>
      <c r="C286" s="7" t="s">
        <v>1186</v>
      </c>
      <c r="D286" s="7" t="s">
        <v>1618</v>
      </c>
      <c r="E286" s="49">
        <v>2.25</v>
      </c>
      <c r="F286" s="48">
        <v>3.2</v>
      </c>
      <c r="G286" s="30">
        <v>2.9</v>
      </c>
      <c r="H286" s="30">
        <v>2.2000000000000002</v>
      </c>
      <c r="I286" s="30">
        <v>3.1</v>
      </c>
      <c r="J286" s="30">
        <v>3.1</v>
      </c>
      <c r="K286" s="4">
        <f t="shared" si="12"/>
        <v>2.7833333333333332</v>
      </c>
      <c r="L286" s="9">
        <f t="shared" si="13"/>
        <v>-2.8000000000000003</v>
      </c>
      <c r="M286" s="5">
        <f t="shared" si="14"/>
        <v>-1.6666666666667052E-2</v>
      </c>
      <c r="N286" s="77" t="s">
        <v>1678</v>
      </c>
    </row>
    <row r="287" spans="1:14" ht="14.5" customHeight="1" thickTop="1" thickBot="1">
      <c r="A287" s="16">
        <v>45110</v>
      </c>
      <c r="B287" s="11" t="s">
        <v>255</v>
      </c>
      <c r="C287" s="7" t="s">
        <v>1650</v>
      </c>
      <c r="D287" s="7" t="s">
        <v>1229</v>
      </c>
      <c r="E287" s="49">
        <v>2.25</v>
      </c>
      <c r="F287" s="48">
        <v>2.9</v>
      </c>
      <c r="G287" s="30">
        <v>3.1</v>
      </c>
      <c r="H287" s="30">
        <v>2.2999999999999998</v>
      </c>
      <c r="I287" s="30">
        <v>3</v>
      </c>
      <c r="J287" s="30">
        <v>3.6</v>
      </c>
      <c r="K287" s="4">
        <f t="shared" si="12"/>
        <v>2.75</v>
      </c>
      <c r="L287" s="9">
        <f t="shared" si="13"/>
        <v>-2.9666666666666668</v>
      </c>
      <c r="M287" s="5">
        <f t="shared" si="14"/>
        <v>-0.21666666666666679</v>
      </c>
      <c r="N287" s="77" t="s">
        <v>1261</v>
      </c>
    </row>
    <row r="288" spans="1:14" ht="14.5" customHeight="1" thickTop="1" thickBot="1">
      <c r="A288" s="16">
        <v>45100</v>
      </c>
      <c r="B288" s="11" t="s">
        <v>338</v>
      </c>
      <c r="C288" s="7" t="s">
        <v>1108</v>
      </c>
      <c r="D288" s="7" t="s">
        <v>1195</v>
      </c>
      <c r="E288" s="49">
        <v>2.25</v>
      </c>
      <c r="F288" s="48">
        <v>3</v>
      </c>
      <c r="G288" s="30">
        <v>3.3</v>
      </c>
      <c r="H288" s="30">
        <v>2.5</v>
      </c>
      <c r="I288" s="30">
        <v>2.88</v>
      </c>
      <c r="J288" s="30">
        <v>3.2</v>
      </c>
      <c r="K288" s="4">
        <f t="shared" si="12"/>
        <v>2.85</v>
      </c>
      <c r="L288" s="9">
        <f t="shared" si="13"/>
        <v>-2.86</v>
      </c>
      <c r="M288" s="5">
        <f t="shared" si="14"/>
        <v>-9.9999999999997868E-3</v>
      </c>
      <c r="N288" s="77" t="s">
        <v>1261</v>
      </c>
    </row>
    <row r="289" spans="1:14" ht="14.5" customHeight="1" thickTop="1" thickBot="1">
      <c r="A289" s="72" t="s">
        <v>1951</v>
      </c>
      <c r="B289" s="11" t="s">
        <v>180</v>
      </c>
      <c r="C289" s="21" t="s">
        <v>1890</v>
      </c>
      <c r="D289" s="7" t="s">
        <v>1241</v>
      </c>
      <c r="E289" s="48">
        <v>2.2999999999999998</v>
      </c>
      <c r="F289" s="48">
        <v>3</v>
      </c>
      <c r="G289" s="30">
        <v>3</v>
      </c>
      <c r="H289" s="30">
        <v>1.85</v>
      </c>
      <c r="I289" s="30">
        <v>3.3</v>
      </c>
      <c r="J289" s="30">
        <v>4.5</v>
      </c>
      <c r="K289" s="4">
        <f t="shared" si="12"/>
        <v>2.7666666666666671</v>
      </c>
      <c r="L289" s="9">
        <f t="shared" si="13"/>
        <v>-3.2166666666666668</v>
      </c>
      <c r="M289" s="5">
        <f t="shared" si="14"/>
        <v>-0.44999999999999973</v>
      </c>
      <c r="N289" s="77" t="s">
        <v>1678</v>
      </c>
    </row>
    <row r="290" spans="1:14" ht="14.5" customHeight="1" thickTop="1" thickBot="1">
      <c r="A290" s="16">
        <v>45037</v>
      </c>
      <c r="B290" s="11" t="s">
        <v>273</v>
      </c>
      <c r="C290" s="21" t="s">
        <v>1891</v>
      </c>
      <c r="D290" s="7" t="s">
        <v>1387</v>
      </c>
      <c r="E290" s="48">
        <v>2.2999999999999998</v>
      </c>
      <c r="F290" s="48">
        <v>3.1</v>
      </c>
      <c r="G290" s="30">
        <v>3</v>
      </c>
      <c r="H290" s="30">
        <v>2.2999999999999998</v>
      </c>
      <c r="I290" s="30">
        <v>3</v>
      </c>
      <c r="J290" s="30">
        <v>3.5</v>
      </c>
      <c r="K290" s="4">
        <f t="shared" si="12"/>
        <v>2.8000000000000003</v>
      </c>
      <c r="L290" s="9">
        <f t="shared" si="13"/>
        <v>-2.9333333333333336</v>
      </c>
      <c r="M290" s="5">
        <f t="shared" si="14"/>
        <v>-0.1333333333333333</v>
      </c>
      <c r="N290" s="77" t="s">
        <v>1678</v>
      </c>
    </row>
    <row r="291" spans="1:14" ht="14.5" customHeight="1" thickTop="1" thickBot="1">
      <c r="A291" s="16">
        <v>45053</v>
      </c>
      <c r="B291" s="11" t="s">
        <v>49</v>
      </c>
      <c r="C291" s="21" t="s">
        <v>1892</v>
      </c>
      <c r="D291" s="7" t="s">
        <v>195</v>
      </c>
      <c r="E291" s="48">
        <v>2.2999999999999998</v>
      </c>
      <c r="F291" s="48">
        <v>3.4</v>
      </c>
      <c r="G291" s="30">
        <v>3</v>
      </c>
      <c r="H291" s="30">
        <v>2.2999999999999998</v>
      </c>
      <c r="I291" s="30">
        <v>3.3</v>
      </c>
      <c r="J291" s="30">
        <v>3.1</v>
      </c>
      <c r="K291" s="4">
        <f t="shared" si="12"/>
        <v>2.9</v>
      </c>
      <c r="L291" s="9">
        <f t="shared" si="13"/>
        <v>-2.9</v>
      </c>
      <c r="M291" s="5">
        <f t="shared" si="14"/>
        <v>0</v>
      </c>
      <c r="N291" s="77" t="s">
        <v>1683</v>
      </c>
    </row>
    <row r="292" spans="1:14" ht="14.5" customHeight="1" thickTop="1" thickBot="1">
      <c r="A292" s="16">
        <v>45130</v>
      </c>
      <c r="B292" s="11" t="s">
        <v>106</v>
      </c>
      <c r="C292" s="21" t="s">
        <v>1618</v>
      </c>
      <c r="D292" s="7" t="s">
        <v>1112</v>
      </c>
      <c r="E292" s="48">
        <v>2.2999999999999998</v>
      </c>
      <c r="F292" s="48">
        <v>3.2</v>
      </c>
      <c r="G292" s="30">
        <v>3</v>
      </c>
      <c r="H292" s="30">
        <v>2.62</v>
      </c>
      <c r="I292" s="30">
        <v>3</v>
      </c>
      <c r="J292" s="30">
        <v>2.62</v>
      </c>
      <c r="K292" s="4">
        <f t="shared" si="12"/>
        <v>2.8333333333333335</v>
      </c>
      <c r="L292" s="9">
        <f t="shared" si="13"/>
        <v>-2.7466666666666666</v>
      </c>
      <c r="M292" s="5">
        <f t="shared" si="14"/>
        <v>8.6666666666666892E-2</v>
      </c>
      <c r="N292" s="77" t="s">
        <v>1683</v>
      </c>
    </row>
    <row r="293" spans="1:14" ht="14.5" customHeight="1" thickTop="1" thickBot="1">
      <c r="A293" s="16">
        <v>45126</v>
      </c>
      <c r="B293" s="11" t="s">
        <v>84</v>
      </c>
      <c r="C293" s="32" t="s">
        <v>1893</v>
      </c>
      <c r="D293" s="21" t="s">
        <v>1177</v>
      </c>
      <c r="E293" s="48">
        <v>3.3</v>
      </c>
      <c r="F293" s="48">
        <v>3</v>
      </c>
      <c r="G293" s="48">
        <v>2.2999999999999998</v>
      </c>
      <c r="H293" s="30">
        <v>2.75</v>
      </c>
      <c r="I293" s="30">
        <v>3</v>
      </c>
      <c r="J293" s="30">
        <v>2.7</v>
      </c>
      <c r="K293" s="4">
        <f t="shared" si="12"/>
        <v>2.8666666666666667</v>
      </c>
      <c r="L293" s="9">
        <f t="shared" si="13"/>
        <v>-2.8166666666666664</v>
      </c>
      <c r="M293" s="5">
        <f t="shared" si="14"/>
        <v>5.0000000000000266E-2</v>
      </c>
      <c r="N293" s="77" t="s">
        <v>1700</v>
      </c>
    </row>
    <row r="294" spans="1:14" ht="14.5" customHeight="1" thickTop="1" thickBot="1">
      <c r="A294" s="16">
        <v>45137</v>
      </c>
      <c r="B294" s="11" t="s">
        <v>338</v>
      </c>
      <c r="C294" s="21" t="s">
        <v>802</v>
      </c>
      <c r="D294" s="21" t="s">
        <v>660</v>
      </c>
      <c r="E294" s="48">
        <v>2.88</v>
      </c>
      <c r="F294" s="48">
        <v>3</v>
      </c>
      <c r="G294" s="48">
        <v>2.2999999999999998</v>
      </c>
      <c r="H294" s="30">
        <v>2.8</v>
      </c>
      <c r="I294" s="30">
        <v>2.75</v>
      </c>
      <c r="J294" s="30">
        <v>2.9</v>
      </c>
      <c r="K294" s="4">
        <f t="shared" si="12"/>
        <v>2.7266666666666666</v>
      </c>
      <c r="L294" s="9">
        <f t="shared" si="13"/>
        <v>-2.8166666666666664</v>
      </c>
      <c r="M294" s="5">
        <f t="shared" si="14"/>
        <v>-8.9999999999999858E-2</v>
      </c>
      <c r="N294" s="77" t="s">
        <v>1681</v>
      </c>
    </row>
    <row r="295" spans="1:14" ht="14.5" customHeight="1" thickTop="1" thickBot="1">
      <c r="A295" s="16">
        <v>45131</v>
      </c>
      <c r="B295" s="11" t="s">
        <v>399</v>
      </c>
      <c r="C295" s="21" t="s">
        <v>1143</v>
      </c>
      <c r="D295" s="21" t="s">
        <v>1132</v>
      </c>
      <c r="E295" s="48">
        <v>3</v>
      </c>
      <c r="F295" s="48">
        <v>3</v>
      </c>
      <c r="G295" s="48">
        <v>2.2999999999999998</v>
      </c>
      <c r="H295" s="30">
        <v>2.2000000000000002</v>
      </c>
      <c r="I295" s="30">
        <v>3.1</v>
      </c>
      <c r="J295" s="30">
        <v>3.25</v>
      </c>
      <c r="K295" s="4">
        <f t="shared" si="12"/>
        <v>2.7666666666666671</v>
      </c>
      <c r="L295" s="9">
        <f t="shared" si="13"/>
        <v>-2.85</v>
      </c>
      <c r="M295" s="5">
        <f t="shared" si="14"/>
        <v>-8.3333333333333037E-2</v>
      </c>
      <c r="N295" s="77" t="s">
        <v>1682</v>
      </c>
    </row>
    <row r="296" spans="1:14" ht="14.5" customHeight="1" thickTop="1" thickBot="1">
      <c r="A296" s="16">
        <v>44963</v>
      </c>
      <c r="B296" s="11" t="s">
        <v>1381</v>
      </c>
      <c r="C296" s="7" t="s">
        <v>1186</v>
      </c>
      <c r="D296" s="7" t="s">
        <v>1649</v>
      </c>
      <c r="E296" s="48">
        <v>3</v>
      </c>
      <c r="F296" s="48">
        <v>3.1</v>
      </c>
      <c r="G296" s="48">
        <v>2.2999999999999998</v>
      </c>
      <c r="H296" s="30">
        <v>2.5499999999999998</v>
      </c>
      <c r="I296" s="30">
        <v>3</v>
      </c>
      <c r="J296" s="30">
        <v>2.8</v>
      </c>
      <c r="K296" s="4">
        <f t="shared" si="12"/>
        <v>2.7999999999999994</v>
      </c>
      <c r="L296" s="9">
        <f t="shared" si="13"/>
        <v>-2.7833333333333332</v>
      </c>
      <c r="M296" s="5">
        <f t="shared" si="14"/>
        <v>1.6666666666666163E-2</v>
      </c>
      <c r="N296" s="77" t="s">
        <v>1681</v>
      </c>
    </row>
    <row r="297" spans="1:14" ht="14.5" customHeight="1" thickTop="1" thickBot="1">
      <c r="A297" s="16">
        <v>45076</v>
      </c>
      <c r="B297" s="11" t="s">
        <v>1855</v>
      </c>
      <c r="C297" s="21" t="s">
        <v>1894</v>
      </c>
      <c r="D297" s="21" t="s">
        <v>1895</v>
      </c>
      <c r="E297" s="48">
        <v>3</v>
      </c>
      <c r="F297" s="48">
        <v>2.88</v>
      </c>
      <c r="G297" s="48">
        <v>2.2999999999999998</v>
      </c>
      <c r="H297" s="30">
        <v>3</v>
      </c>
      <c r="I297" s="30">
        <v>2.8</v>
      </c>
      <c r="J297" s="30">
        <v>2.2999999999999998</v>
      </c>
      <c r="K297" s="4">
        <f t="shared" si="12"/>
        <v>2.7266666666666666</v>
      </c>
      <c r="L297" s="9">
        <f t="shared" si="13"/>
        <v>-2.6999999999999997</v>
      </c>
      <c r="M297" s="5">
        <f t="shared" si="14"/>
        <v>2.6666666666666838E-2</v>
      </c>
      <c r="N297" s="77" t="s">
        <v>1681</v>
      </c>
    </row>
    <row r="298" spans="1:14" ht="14.5" customHeight="1" thickTop="1" thickBot="1">
      <c r="A298" s="16">
        <v>45108</v>
      </c>
      <c r="B298" s="11" t="s">
        <v>321</v>
      </c>
      <c r="C298" s="21" t="s">
        <v>1896</v>
      </c>
      <c r="D298" s="21" t="s">
        <v>1092</v>
      </c>
      <c r="E298" s="48">
        <v>2.2999999999999998</v>
      </c>
      <c r="F298" s="48">
        <v>3.2</v>
      </c>
      <c r="G298" s="30">
        <v>2.7</v>
      </c>
      <c r="H298" s="30">
        <v>2.2000000000000002</v>
      </c>
      <c r="I298" s="30">
        <v>3.25</v>
      </c>
      <c r="J298" s="30">
        <v>3</v>
      </c>
      <c r="K298" s="4">
        <f t="shared" si="12"/>
        <v>2.7333333333333329</v>
      </c>
      <c r="L298" s="9">
        <f t="shared" si="13"/>
        <v>-2.8166666666666664</v>
      </c>
      <c r="M298" s="5">
        <f t="shared" si="14"/>
        <v>-8.3333333333333481E-2</v>
      </c>
      <c r="N298" s="81" t="s">
        <v>1688</v>
      </c>
    </row>
    <row r="299" spans="1:14" ht="14.5" customHeight="1" thickTop="1" thickBot="1">
      <c r="A299" s="16">
        <v>45227</v>
      </c>
      <c r="B299" s="11" t="s">
        <v>111</v>
      </c>
      <c r="C299" s="21" t="s">
        <v>113</v>
      </c>
      <c r="D299" s="21" t="s">
        <v>862</v>
      </c>
      <c r="E299" s="48">
        <v>2.2999999999999998</v>
      </c>
      <c r="F299" s="48">
        <v>3.6</v>
      </c>
      <c r="G299" s="30">
        <v>2.8</v>
      </c>
      <c r="H299" s="30">
        <v>2.2999999999999998</v>
      </c>
      <c r="I299" s="30">
        <v>3.4</v>
      </c>
      <c r="J299" s="30">
        <v>3</v>
      </c>
      <c r="K299" s="4">
        <f t="shared" si="12"/>
        <v>2.9</v>
      </c>
      <c r="L299" s="9">
        <f t="shared" si="13"/>
        <v>-2.9</v>
      </c>
      <c r="M299" s="5">
        <f t="shared" si="14"/>
        <v>0</v>
      </c>
      <c r="N299" s="81" t="s">
        <v>1688</v>
      </c>
    </row>
    <row r="300" spans="1:14" ht="14.5" customHeight="1" thickTop="1" thickBot="1">
      <c r="A300" s="16">
        <v>45122</v>
      </c>
      <c r="B300" s="11" t="s">
        <v>321</v>
      </c>
      <c r="C300" s="21" t="s">
        <v>322</v>
      </c>
      <c r="D300" s="7" t="s">
        <v>972</v>
      </c>
      <c r="E300" s="48">
        <v>2.2999999999999998</v>
      </c>
      <c r="F300" s="48">
        <v>3.1</v>
      </c>
      <c r="G300" s="30">
        <v>2.88</v>
      </c>
      <c r="H300" s="30">
        <v>2.2000000000000002</v>
      </c>
      <c r="I300" s="30">
        <v>3.4</v>
      </c>
      <c r="J300" s="30">
        <v>2.75</v>
      </c>
      <c r="K300" s="4">
        <f t="shared" si="12"/>
        <v>2.7600000000000002</v>
      </c>
      <c r="L300" s="9">
        <f t="shared" si="13"/>
        <v>-2.7833333333333332</v>
      </c>
      <c r="M300" s="5">
        <f t="shared" si="14"/>
        <v>-2.3333333333332984E-2</v>
      </c>
      <c r="N300" s="77" t="s">
        <v>1682</v>
      </c>
    </row>
    <row r="301" spans="1:14" ht="14.5" customHeight="1" thickTop="1" thickBot="1">
      <c r="A301" s="16">
        <v>45131</v>
      </c>
      <c r="B301" s="11" t="s">
        <v>1786</v>
      </c>
      <c r="C301" s="21" t="s">
        <v>697</v>
      </c>
      <c r="D301" s="21" t="s">
        <v>1181</v>
      </c>
      <c r="E301" s="48">
        <v>2.2999999999999998</v>
      </c>
      <c r="F301" s="48">
        <v>3</v>
      </c>
      <c r="G301" s="30">
        <v>2.88</v>
      </c>
      <c r="H301" s="30">
        <v>2.4</v>
      </c>
      <c r="I301" s="30">
        <v>3.2</v>
      </c>
      <c r="J301" s="30">
        <v>3.1</v>
      </c>
      <c r="K301" s="4">
        <f t="shared" si="12"/>
        <v>2.7266666666666666</v>
      </c>
      <c r="L301" s="9">
        <f t="shared" si="13"/>
        <v>-2.9</v>
      </c>
      <c r="M301" s="5">
        <f t="shared" si="14"/>
        <v>-0.17333333333333334</v>
      </c>
      <c r="N301" s="77" t="s">
        <v>1683</v>
      </c>
    </row>
    <row r="302" spans="1:14" ht="14.5" customHeight="1" thickTop="1" thickBot="1">
      <c r="A302" s="16">
        <v>45161</v>
      </c>
      <c r="B302" s="11" t="s">
        <v>1887</v>
      </c>
      <c r="C302" s="21" t="s">
        <v>1888</v>
      </c>
      <c r="D302" s="21" t="s">
        <v>1897</v>
      </c>
      <c r="E302" s="48">
        <v>2.2999999999999998</v>
      </c>
      <c r="F302" s="48">
        <v>3</v>
      </c>
      <c r="G302" s="30">
        <v>2.9</v>
      </c>
      <c r="H302" s="30">
        <v>2.15</v>
      </c>
      <c r="I302" s="30">
        <v>2.75</v>
      </c>
      <c r="J302" s="30">
        <v>3.5</v>
      </c>
      <c r="K302" s="4">
        <f t="shared" si="12"/>
        <v>2.7333333333333329</v>
      </c>
      <c r="L302" s="9">
        <f t="shared" si="13"/>
        <v>-2.8000000000000003</v>
      </c>
      <c r="M302" s="5">
        <f t="shared" si="14"/>
        <v>-6.6666666666667318E-2</v>
      </c>
      <c r="N302" s="77" t="s">
        <v>1682</v>
      </c>
    </row>
    <row r="303" spans="1:14" ht="14.5" customHeight="1" thickTop="1" thickBot="1">
      <c r="A303" s="16">
        <v>45018</v>
      </c>
      <c r="B303" s="11" t="s">
        <v>144</v>
      </c>
      <c r="C303" s="21" t="s">
        <v>1632</v>
      </c>
      <c r="D303" s="21" t="s">
        <v>1149</v>
      </c>
      <c r="E303" s="48">
        <v>2.2999999999999998</v>
      </c>
      <c r="F303" s="48">
        <v>3</v>
      </c>
      <c r="G303" s="30">
        <v>2.9</v>
      </c>
      <c r="H303" s="30">
        <v>2.4500000000000002</v>
      </c>
      <c r="I303" s="30">
        <v>3</v>
      </c>
      <c r="J303" s="30">
        <v>2.75</v>
      </c>
      <c r="K303" s="4">
        <f t="shared" si="12"/>
        <v>2.7333333333333329</v>
      </c>
      <c r="L303" s="9">
        <f t="shared" si="13"/>
        <v>-2.7333333333333329</v>
      </c>
      <c r="M303" s="5">
        <f t="shared" si="14"/>
        <v>0</v>
      </c>
      <c r="N303" s="77" t="s">
        <v>1682</v>
      </c>
    </row>
    <row r="304" spans="1:14" ht="14.5" customHeight="1" thickTop="1" thickBot="1">
      <c r="A304" s="16">
        <v>45067</v>
      </c>
      <c r="B304" s="11" t="s">
        <v>180</v>
      </c>
      <c r="C304" s="21" t="s">
        <v>1898</v>
      </c>
      <c r="D304" s="21" t="s">
        <v>1899</v>
      </c>
      <c r="E304" s="48">
        <v>2.2999999999999998</v>
      </c>
      <c r="F304" s="48">
        <v>3.1</v>
      </c>
      <c r="G304" s="30">
        <v>2.9</v>
      </c>
      <c r="H304" s="30">
        <v>2.6</v>
      </c>
      <c r="I304" s="30">
        <v>3</v>
      </c>
      <c r="J304" s="30">
        <v>3</v>
      </c>
      <c r="K304" s="4">
        <f t="shared" si="12"/>
        <v>2.7666666666666671</v>
      </c>
      <c r="L304" s="9">
        <f t="shared" si="13"/>
        <v>-2.8666666666666667</v>
      </c>
      <c r="M304" s="5">
        <f t="shared" si="14"/>
        <v>-9.9999999999999645E-2</v>
      </c>
      <c r="N304" s="77" t="s">
        <v>1681</v>
      </c>
    </row>
    <row r="305" spans="1:14" ht="14.5" customHeight="1" thickTop="1" thickBot="1">
      <c r="A305" s="16">
        <v>45035</v>
      </c>
      <c r="B305" s="11" t="s">
        <v>750</v>
      </c>
      <c r="C305" s="21" t="s">
        <v>1369</v>
      </c>
      <c r="D305" s="21" t="s">
        <v>1789</v>
      </c>
      <c r="E305" s="48">
        <v>2.2999999999999998</v>
      </c>
      <c r="F305" s="48">
        <v>2.9</v>
      </c>
      <c r="G305" s="30">
        <v>3.1</v>
      </c>
      <c r="H305" s="30">
        <v>1.8</v>
      </c>
      <c r="I305" s="30">
        <v>3.3</v>
      </c>
      <c r="J305" s="30">
        <v>5</v>
      </c>
      <c r="K305" s="4">
        <f t="shared" si="12"/>
        <v>2.7666666666666662</v>
      </c>
      <c r="L305" s="9">
        <f t="shared" si="13"/>
        <v>-3.3666666666666667</v>
      </c>
      <c r="M305" s="5">
        <f t="shared" si="14"/>
        <v>-0.60000000000000053</v>
      </c>
      <c r="N305" s="81" t="s">
        <v>1688</v>
      </c>
    </row>
    <row r="306" spans="1:14" ht="14.5" customHeight="1" thickTop="1" thickBot="1">
      <c r="A306" s="16">
        <v>45171</v>
      </c>
      <c r="B306" s="11" t="s">
        <v>346</v>
      </c>
      <c r="C306" s="21" t="s">
        <v>1900</v>
      </c>
      <c r="D306" s="21" t="s">
        <v>1901</v>
      </c>
      <c r="E306" s="48">
        <v>2.38</v>
      </c>
      <c r="F306" s="48">
        <v>3</v>
      </c>
      <c r="G306" s="30">
        <v>3.1</v>
      </c>
      <c r="H306" s="30">
        <v>2.2000000000000002</v>
      </c>
      <c r="I306" s="30">
        <v>3</v>
      </c>
      <c r="J306" s="30">
        <v>3.75</v>
      </c>
      <c r="K306" s="4">
        <f t="shared" si="12"/>
        <v>2.8266666666666667</v>
      </c>
      <c r="L306" s="9">
        <f t="shared" si="13"/>
        <v>-2.9833333333333329</v>
      </c>
      <c r="M306" s="5">
        <f t="shared" si="14"/>
        <v>-0.15666666666666629</v>
      </c>
      <c r="N306" s="81" t="s">
        <v>1688</v>
      </c>
    </row>
    <row r="307" spans="1:14" ht="14.5" customHeight="1" thickTop="1" thickBot="1">
      <c r="A307" s="16">
        <v>45172</v>
      </c>
      <c r="B307" s="11" t="s">
        <v>56</v>
      </c>
      <c r="C307" s="21" t="s">
        <v>1902</v>
      </c>
      <c r="D307" s="21" t="s">
        <v>372</v>
      </c>
      <c r="E307" s="48">
        <v>2.38</v>
      </c>
      <c r="F307" s="48">
        <v>3.6</v>
      </c>
      <c r="G307" s="30">
        <v>2.5499999999999998</v>
      </c>
      <c r="H307" s="30">
        <v>2.5499999999999998</v>
      </c>
      <c r="I307" s="30">
        <v>3.4</v>
      </c>
      <c r="J307" s="30">
        <v>2.4500000000000002</v>
      </c>
      <c r="K307" s="4">
        <f t="shared" si="12"/>
        <v>2.8433333333333337</v>
      </c>
      <c r="L307" s="9">
        <f t="shared" si="13"/>
        <v>-2.7999999999999994</v>
      </c>
      <c r="M307" s="5">
        <f t="shared" si="14"/>
        <v>4.3333333333334334E-2</v>
      </c>
      <c r="N307" s="77" t="s">
        <v>1718</v>
      </c>
    </row>
    <row r="308" spans="1:14" ht="14.5" customHeight="1" thickTop="1" thickBot="1">
      <c r="A308" s="16">
        <v>45154</v>
      </c>
      <c r="B308" s="11" t="s">
        <v>1903</v>
      </c>
      <c r="C308" s="21" t="s">
        <v>1904</v>
      </c>
      <c r="D308" s="21" t="s">
        <v>1905</v>
      </c>
      <c r="E308" s="48">
        <v>2.38</v>
      </c>
      <c r="F308" s="48">
        <v>3.2</v>
      </c>
      <c r="G308" s="30">
        <v>2.63</v>
      </c>
      <c r="H308" s="30">
        <v>2.87</v>
      </c>
      <c r="I308" s="30">
        <v>3.25</v>
      </c>
      <c r="J308" s="30">
        <v>2.2999999999999998</v>
      </c>
      <c r="K308" s="4">
        <f t="shared" si="12"/>
        <v>2.7366666666666668</v>
      </c>
      <c r="L308" s="9">
        <f t="shared" si="13"/>
        <v>-2.8066666666666666</v>
      </c>
      <c r="M308" s="5">
        <f t="shared" si="14"/>
        <v>-6.999999999999984E-2</v>
      </c>
      <c r="N308" s="77" t="s">
        <v>1682</v>
      </c>
    </row>
    <row r="309" spans="1:14" ht="14.5" customHeight="1" thickTop="1" thickBot="1">
      <c r="A309" s="16">
        <v>45081</v>
      </c>
      <c r="B309" s="11" t="s">
        <v>127</v>
      </c>
      <c r="C309" s="21" t="s">
        <v>275</v>
      </c>
      <c r="D309" s="21" t="s">
        <v>1494</v>
      </c>
      <c r="E309" s="48">
        <v>2.38</v>
      </c>
      <c r="F309" s="48">
        <v>3.25</v>
      </c>
      <c r="G309" s="30">
        <v>2.8</v>
      </c>
      <c r="H309" s="30">
        <v>2.75</v>
      </c>
      <c r="I309" s="30">
        <v>3.25</v>
      </c>
      <c r="J309" s="30">
        <v>2.5499999999999998</v>
      </c>
      <c r="K309" s="4">
        <f t="shared" si="12"/>
        <v>2.81</v>
      </c>
      <c r="L309" s="9">
        <f t="shared" si="13"/>
        <v>-2.85</v>
      </c>
      <c r="M309" s="5">
        <f t="shared" si="14"/>
        <v>-4.0000000000000036E-2</v>
      </c>
      <c r="N309" s="77" t="s">
        <v>1681</v>
      </c>
    </row>
    <row r="310" spans="1:14" ht="14.5" customHeight="1" thickTop="1" thickBot="1">
      <c r="A310" s="16">
        <v>44969</v>
      </c>
      <c r="B310" s="11" t="s">
        <v>317</v>
      </c>
      <c r="C310" s="21" t="s">
        <v>843</v>
      </c>
      <c r="D310" s="21" t="s">
        <v>199</v>
      </c>
      <c r="E310" s="48">
        <v>2.38</v>
      </c>
      <c r="F310" s="48">
        <v>3.5</v>
      </c>
      <c r="G310" s="30">
        <v>2.8</v>
      </c>
      <c r="H310" s="30">
        <v>2.75</v>
      </c>
      <c r="I310" s="30">
        <v>3.2</v>
      </c>
      <c r="J310" s="30">
        <v>2.7</v>
      </c>
      <c r="K310" s="4">
        <f t="shared" si="12"/>
        <v>2.8933333333333331</v>
      </c>
      <c r="L310" s="9">
        <f t="shared" si="13"/>
        <v>-2.8833333333333333</v>
      </c>
      <c r="M310" s="5">
        <f t="shared" si="14"/>
        <v>9.9999999999997868E-3</v>
      </c>
      <c r="N310" s="77" t="s">
        <v>1682</v>
      </c>
    </row>
    <row r="311" spans="1:14" ht="14.5" customHeight="1" thickTop="1" thickBot="1">
      <c r="A311" s="42">
        <v>45147</v>
      </c>
      <c r="B311" s="7" t="s">
        <v>190</v>
      </c>
      <c r="C311" s="32" t="s">
        <v>188</v>
      </c>
      <c r="D311" s="21" t="s">
        <v>104</v>
      </c>
      <c r="E311" s="48">
        <v>2.38</v>
      </c>
      <c r="F311" s="48">
        <v>3.2</v>
      </c>
      <c r="G311" s="30">
        <v>3</v>
      </c>
      <c r="H311" s="30">
        <v>2.37</v>
      </c>
      <c r="I311" s="30">
        <v>3.2</v>
      </c>
      <c r="J311" s="30">
        <v>3.2</v>
      </c>
      <c r="K311" s="4">
        <f t="shared" si="12"/>
        <v>2.86</v>
      </c>
      <c r="L311" s="9">
        <f t="shared" si="13"/>
        <v>-2.9233333333333333</v>
      </c>
      <c r="M311" s="5">
        <f t="shared" si="14"/>
        <v>-6.3333333333333464E-2</v>
      </c>
      <c r="N311" s="79" t="s">
        <v>1305</v>
      </c>
    </row>
    <row r="312" spans="1:14" ht="14.5" customHeight="1" thickTop="1" thickBot="1">
      <c r="A312" s="42">
        <v>45151</v>
      </c>
      <c r="B312" s="7" t="s">
        <v>369</v>
      </c>
      <c r="C312" s="21" t="s">
        <v>999</v>
      </c>
      <c r="D312" s="21" t="s">
        <v>1236</v>
      </c>
      <c r="E312" s="48">
        <v>3</v>
      </c>
      <c r="F312" s="48">
        <v>3.1</v>
      </c>
      <c r="G312" s="30">
        <v>2.38</v>
      </c>
      <c r="H312" s="30">
        <v>2.8</v>
      </c>
      <c r="I312" s="30">
        <v>3.3</v>
      </c>
      <c r="J312" s="30">
        <v>2.5499999999999998</v>
      </c>
      <c r="K312" s="4">
        <f t="shared" si="12"/>
        <v>2.8266666666666667</v>
      </c>
      <c r="L312" s="9">
        <f t="shared" si="13"/>
        <v>-2.8833333333333329</v>
      </c>
      <c r="M312" s="5">
        <f t="shared" si="14"/>
        <v>-5.6666666666666199E-2</v>
      </c>
      <c r="N312" s="77" t="s">
        <v>1678</v>
      </c>
    </row>
    <row r="313" spans="1:14" ht="14.5" customHeight="1" thickTop="1" thickBot="1">
      <c r="A313" s="42">
        <v>45109</v>
      </c>
      <c r="B313" s="7" t="s">
        <v>735</v>
      </c>
      <c r="C313" s="21" t="s">
        <v>1906</v>
      </c>
      <c r="D313" s="21" t="s">
        <v>1907</v>
      </c>
      <c r="E313" s="48">
        <v>3</v>
      </c>
      <c r="F313" s="48">
        <v>3.2</v>
      </c>
      <c r="G313" s="30">
        <v>2.38</v>
      </c>
      <c r="H313" s="30">
        <v>2.62</v>
      </c>
      <c r="I313" s="30">
        <v>2.87</v>
      </c>
      <c r="J313" s="30">
        <v>2.62</v>
      </c>
      <c r="K313" s="4">
        <f t="shared" si="12"/>
        <v>2.86</v>
      </c>
      <c r="L313" s="9">
        <f t="shared" si="13"/>
        <v>-2.7033333333333331</v>
      </c>
      <c r="M313" s="5">
        <f t="shared" si="14"/>
        <v>0.15666666666666673</v>
      </c>
      <c r="N313" s="77" t="s">
        <v>1718</v>
      </c>
    </row>
    <row r="314" spans="1:14" ht="14.5" customHeight="1" thickTop="1" thickBot="1">
      <c r="A314" s="42">
        <v>45151</v>
      </c>
      <c r="B314" s="7" t="s">
        <v>369</v>
      </c>
      <c r="C314" s="32" t="s">
        <v>1908</v>
      </c>
      <c r="D314" s="21" t="s">
        <v>477</v>
      </c>
      <c r="E314" s="48">
        <v>3</v>
      </c>
      <c r="F314" s="48">
        <v>3.2</v>
      </c>
      <c r="G314" s="30">
        <v>2.38</v>
      </c>
      <c r="H314" s="30">
        <v>3.1</v>
      </c>
      <c r="I314" s="30">
        <v>3.1</v>
      </c>
      <c r="J314" s="30">
        <v>2.37</v>
      </c>
      <c r="K314" s="4">
        <f t="shared" si="12"/>
        <v>2.86</v>
      </c>
      <c r="L314" s="9">
        <f t="shared" si="13"/>
        <v>-2.8566666666666669</v>
      </c>
      <c r="M314" s="5">
        <f t="shared" si="14"/>
        <v>3.3333333333329662E-3</v>
      </c>
      <c r="N314" s="81" t="s">
        <v>1637</v>
      </c>
    </row>
    <row r="315" spans="1:14" ht="14.5" customHeight="1" thickTop="1" thickBot="1">
      <c r="A315" s="42">
        <v>44843</v>
      </c>
      <c r="B315" s="7" t="s">
        <v>338</v>
      </c>
      <c r="C315" s="21" t="s">
        <v>300</v>
      </c>
      <c r="D315" s="21" t="s">
        <v>1063</v>
      </c>
      <c r="E315" s="48">
        <v>2.4</v>
      </c>
      <c r="F315" s="48">
        <v>3.1</v>
      </c>
      <c r="G315" s="30">
        <v>3.2</v>
      </c>
      <c r="H315" s="30">
        <v>2.63</v>
      </c>
      <c r="I315" s="30">
        <v>3.1</v>
      </c>
      <c r="J315" s="30">
        <v>2.9</v>
      </c>
      <c r="K315" s="4">
        <f t="shared" si="12"/>
        <v>2.9</v>
      </c>
      <c r="L315" s="9">
        <f t="shared" si="13"/>
        <v>-2.8766666666666669</v>
      </c>
      <c r="M315" s="5">
        <f t="shared" si="14"/>
        <v>2.3333333333332984E-2</v>
      </c>
      <c r="N315" s="81" t="s">
        <v>1688</v>
      </c>
    </row>
    <row r="316" spans="1:14" ht="14.5" customHeight="1" thickTop="1" thickBot="1">
      <c r="A316" s="16">
        <v>44995</v>
      </c>
      <c r="B316" s="11" t="s">
        <v>141</v>
      </c>
      <c r="C316" s="21" t="s">
        <v>1671</v>
      </c>
      <c r="D316" s="21" t="s">
        <v>1697</v>
      </c>
      <c r="E316" s="48">
        <v>2.4</v>
      </c>
      <c r="F316" s="48">
        <v>3.1</v>
      </c>
      <c r="G316" s="30">
        <v>2.7</v>
      </c>
      <c r="H316" s="30">
        <v>2.2999999999999998</v>
      </c>
      <c r="I316" s="30">
        <v>3</v>
      </c>
      <c r="J316" s="30">
        <v>3.4</v>
      </c>
      <c r="K316" s="4">
        <f t="shared" si="12"/>
        <v>2.7333333333333329</v>
      </c>
      <c r="L316" s="9">
        <f t="shared" si="13"/>
        <v>-2.9</v>
      </c>
      <c r="M316" s="5">
        <f t="shared" si="14"/>
        <v>-0.16666666666666696</v>
      </c>
      <c r="N316" s="79" t="s">
        <v>1305</v>
      </c>
    </row>
    <row r="317" spans="1:14" ht="14.5" customHeight="1" thickTop="1" thickBot="1">
      <c r="A317" s="16">
        <v>45040</v>
      </c>
      <c r="B317" s="11" t="s">
        <v>437</v>
      </c>
      <c r="C317" s="11" t="s">
        <v>1909</v>
      </c>
      <c r="D317" s="21" t="s">
        <v>1669</v>
      </c>
      <c r="E317" s="48">
        <v>2.4</v>
      </c>
      <c r="F317" s="48">
        <v>3.4</v>
      </c>
      <c r="G317" s="30">
        <v>2.7</v>
      </c>
      <c r="H317" s="30">
        <v>2.15</v>
      </c>
      <c r="I317" s="30">
        <v>3.25</v>
      </c>
      <c r="J317" s="30">
        <v>3.6</v>
      </c>
      <c r="K317" s="4">
        <f t="shared" si="12"/>
        <v>2.8333333333333335</v>
      </c>
      <c r="L317" s="9">
        <f t="shared" si="13"/>
        <v>-3</v>
      </c>
      <c r="M317" s="5">
        <f t="shared" si="14"/>
        <v>-0.16666666666666652</v>
      </c>
      <c r="N317" s="77" t="s">
        <v>1683</v>
      </c>
    </row>
    <row r="318" spans="1:14" ht="14.5" customHeight="1" thickTop="1" thickBot="1">
      <c r="A318" s="10">
        <v>45220</v>
      </c>
      <c r="B318" s="11" t="s">
        <v>338</v>
      </c>
      <c r="C318" s="7" t="s">
        <v>1910</v>
      </c>
      <c r="D318" s="7" t="s">
        <v>339</v>
      </c>
      <c r="E318" s="48">
        <v>2.4</v>
      </c>
      <c r="F318" s="30">
        <v>3.2</v>
      </c>
      <c r="G318" s="30">
        <v>3</v>
      </c>
      <c r="H318" s="30">
        <v>2.5499999999999998</v>
      </c>
      <c r="I318" s="30">
        <v>2.8</v>
      </c>
      <c r="J318" s="30">
        <v>3.1</v>
      </c>
      <c r="K318" s="4">
        <f t="shared" si="12"/>
        <v>2.8666666666666667</v>
      </c>
      <c r="L318" s="9">
        <f t="shared" si="13"/>
        <v>-2.8166666666666664</v>
      </c>
      <c r="M318" s="5">
        <f t="shared" si="14"/>
        <v>5.0000000000000266E-2</v>
      </c>
      <c r="N318" s="77" t="s">
        <v>1703</v>
      </c>
    </row>
    <row r="319" spans="1:14" ht="14.5" customHeight="1" thickTop="1" thickBot="1">
      <c r="A319" s="42">
        <v>45126</v>
      </c>
      <c r="B319" s="7" t="s">
        <v>273</v>
      </c>
      <c r="C319" s="21" t="s">
        <v>237</v>
      </c>
      <c r="D319" s="21" t="s">
        <v>337</v>
      </c>
      <c r="E319" s="48">
        <v>2.4500000000000002</v>
      </c>
      <c r="F319" s="48">
        <v>3.1</v>
      </c>
      <c r="G319" s="30">
        <v>2.75</v>
      </c>
      <c r="H319" s="30">
        <v>2.25</v>
      </c>
      <c r="I319" s="30">
        <v>3</v>
      </c>
      <c r="J319" s="30">
        <v>3.8</v>
      </c>
      <c r="K319" s="4">
        <f t="shared" si="12"/>
        <v>2.7666666666666671</v>
      </c>
      <c r="L319" s="9">
        <f t="shared" si="13"/>
        <v>-3.0166666666666671</v>
      </c>
      <c r="M319" s="5">
        <f t="shared" si="14"/>
        <v>-0.25</v>
      </c>
      <c r="N319" s="77" t="s">
        <v>1261</v>
      </c>
    </row>
    <row r="320" spans="1:14" ht="14.5" customHeight="1" thickTop="1" thickBot="1">
      <c r="A320" s="42">
        <v>44983</v>
      </c>
      <c r="B320" s="7" t="s">
        <v>244</v>
      </c>
      <c r="C320" s="21" t="s">
        <v>1017</v>
      </c>
      <c r="D320" s="21" t="s">
        <v>403</v>
      </c>
      <c r="E320" s="48">
        <v>2.4500000000000002</v>
      </c>
      <c r="F320" s="48">
        <v>3.2</v>
      </c>
      <c r="G320" s="30">
        <v>2.75</v>
      </c>
      <c r="H320" s="30">
        <v>2.2000000000000002</v>
      </c>
      <c r="I320" s="30">
        <v>3.6</v>
      </c>
      <c r="J320" s="30">
        <v>3.2</v>
      </c>
      <c r="K320" s="4">
        <f t="shared" si="12"/>
        <v>2.8000000000000003</v>
      </c>
      <c r="L320" s="9">
        <f t="shared" si="13"/>
        <v>-3</v>
      </c>
      <c r="M320" s="5">
        <f t="shared" si="14"/>
        <v>-0.19999999999999973</v>
      </c>
      <c r="N320" s="77" t="s">
        <v>1681</v>
      </c>
    </row>
    <row r="321" spans="1:14" ht="14.5" customHeight="1" thickTop="1" thickBot="1">
      <c r="A321" s="16">
        <v>45004</v>
      </c>
      <c r="B321" s="11" t="s">
        <v>52</v>
      </c>
      <c r="C321" s="21" t="s">
        <v>939</v>
      </c>
      <c r="D321" s="21" t="s">
        <v>447</v>
      </c>
      <c r="E321" s="48">
        <v>2.4500000000000002</v>
      </c>
      <c r="F321" s="48">
        <v>3.4</v>
      </c>
      <c r="G321" s="30">
        <v>2.75</v>
      </c>
      <c r="H321" s="30">
        <v>2.37</v>
      </c>
      <c r="I321" s="30">
        <v>3.5</v>
      </c>
      <c r="J321" s="30">
        <v>2.87</v>
      </c>
      <c r="K321" s="4">
        <f t="shared" si="12"/>
        <v>2.8666666666666667</v>
      </c>
      <c r="L321" s="9">
        <f t="shared" si="13"/>
        <v>-2.9133333333333336</v>
      </c>
      <c r="M321" s="5">
        <f t="shared" si="14"/>
        <v>-4.6666666666666856E-2</v>
      </c>
      <c r="N321" s="77" t="s">
        <v>1679</v>
      </c>
    </row>
    <row r="322" spans="1:14" ht="14.5" customHeight="1" thickTop="1" thickBot="1">
      <c r="A322" s="16">
        <v>45076</v>
      </c>
      <c r="B322" s="11" t="s">
        <v>1911</v>
      </c>
      <c r="C322" s="21" t="s">
        <v>1912</v>
      </c>
      <c r="D322" s="21" t="s">
        <v>1913</v>
      </c>
      <c r="E322" s="48">
        <v>2.4500000000000002</v>
      </c>
      <c r="F322" s="48">
        <v>2.9</v>
      </c>
      <c r="G322" s="30">
        <v>2.75</v>
      </c>
      <c r="H322" s="30">
        <v>2.1</v>
      </c>
      <c r="I322" s="30">
        <v>3.2</v>
      </c>
      <c r="J322" s="30">
        <v>4</v>
      </c>
      <c r="K322" s="4">
        <f t="shared" ref="K322:K385" si="15">SUM(E322:G322)/3</f>
        <v>2.6999999999999997</v>
      </c>
      <c r="L322" s="9">
        <f t="shared" ref="L322:L385" si="16">(SUM(H322:J322)/3)*-1</f>
        <v>-3.1</v>
      </c>
      <c r="M322" s="5">
        <f t="shared" si="14"/>
        <v>-0.40000000000000036</v>
      </c>
      <c r="N322" s="77" t="s">
        <v>1682</v>
      </c>
    </row>
    <row r="323" spans="1:14" ht="14.5" customHeight="1" thickTop="1" thickBot="1">
      <c r="A323" s="16">
        <v>45145</v>
      </c>
      <c r="B323" s="11" t="s">
        <v>1513</v>
      </c>
      <c r="C323" s="21" t="s">
        <v>1914</v>
      </c>
      <c r="D323" s="7" t="s">
        <v>1695</v>
      </c>
      <c r="E323" s="48">
        <v>2.4500000000000002</v>
      </c>
      <c r="F323" s="48">
        <v>3</v>
      </c>
      <c r="G323" s="30">
        <v>2.75</v>
      </c>
      <c r="H323" s="30">
        <v>2.5499999999999998</v>
      </c>
      <c r="I323" s="30">
        <v>3</v>
      </c>
      <c r="J323" s="30">
        <v>2.5499999999999998</v>
      </c>
      <c r="K323" s="4">
        <f t="shared" si="15"/>
        <v>2.7333333333333329</v>
      </c>
      <c r="L323" s="9">
        <f t="shared" si="16"/>
        <v>-2.6999999999999997</v>
      </c>
      <c r="M323" s="5">
        <f t="shared" si="14"/>
        <v>3.3333333333333215E-2</v>
      </c>
      <c r="N323" s="77" t="s">
        <v>1681</v>
      </c>
    </row>
    <row r="324" spans="1:14" ht="14.5" customHeight="1" thickTop="1" thickBot="1">
      <c r="A324" s="16">
        <v>45031</v>
      </c>
      <c r="B324" s="11" t="s">
        <v>138</v>
      </c>
      <c r="C324" s="7" t="s">
        <v>936</v>
      </c>
      <c r="D324" s="7" t="s">
        <v>1180</v>
      </c>
      <c r="E324" s="48">
        <v>2.4500000000000002</v>
      </c>
      <c r="F324" s="48">
        <v>3</v>
      </c>
      <c r="G324" s="30">
        <v>2.75</v>
      </c>
      <c r="H324" s="30">
        <v>2.6</v>
      </c>
      <c r="I324" s="30">
        <v>2.87</v>
      </c>
      <c r="J324" s="30">
        <v>2.7</v>
      </c>
      <c r="K324" s="4">
        <f t="shared" si="15"/>
        <v>2.7333333333333329</v>
      </c>
      <c r="L324" s="9">
        <f t="shared" si="16"/>
        <v>-2.723333333333334</v>
      </c>
      <c r="M324" s="5">
        <f t="shared" si="14"/>
        <v>9.9999999999988987E-3</v>
      </c>
      <c r="N324" s="81" t="s">
        <v>1688</v>
      </c>
    </row>
    <row r="325" spans="1:14" ht="14.5" customHeight="1" thickTop="1" thickBot="1">
      <c r="A325" s="16">
        <v>45122</v>
      </c>
      <c r="B325" s="11" t="s">
        <v>1257</v>
      </c>
      <c r="C325" s="21" t="s">
        <v>1114</v>
      </c>
      <c r="D325" s="21" t="s">
        <v>1233</v>
      </c>
      <c r="E325" s="48">
        <v>2.4500000000000002</v>
      </c>
      <c r="F325" s="48">
        <v>3.1</v>
      </c>
      <c r="G325" s="30">
        <v>2.75</v>
      </c>
      <c r="H325" s="30">
        <v>2.7</v>
      </c>
      <c r="I325" s="30">
        <v>3.1</v>
      </c>
      <c r="J325" s="30">
        <v>2.5499999999999998</v>
      </c>
      <c r="K325" s="4">
        <f t="shared" si="15"/>
        <v>2.7666666666666671</v>
      </c>
      <c r="L325" s="9">
        <f t="shared" si="16"/>
        <v>-2.7833333333333337</v>
      </c>
      <c r="M325" s="5">
        <f t="shared" si="14"/>
        <v>-1.6666666666666607E-2</v>
      </c>
      <c r="N325" s="77" t="s">
        <v>1700</v>
      </c>
    </row>
    <row r="326" spans="1:14" ht="14.5" customHeight="1" thickTop="1" thickBot="1">
      <c r="A326" s="16">
        <v>45115</v>
      </c>
      <c r="B326" s="11" t="s">
        <v>111</v>
      </c>
      <c r="C326" s="21" t="s">
        <v>1109</v>
      </c>
      <c r="D326" s="7" t="s">
        <v>342</v>
      </c>
      <c r="E326" s="48">
        <v>2.5</v>
      </c>
      <c r="F326" s="48">
        <v>3.4</v>
      </c>
      <c r="G326" s="30">
        <v>2.75</v>
      </c>
      <c r="H326" s="30">
        <v>2.0499999999999998</v>
      </c>
      <c r="I326" s="30">
        <v>3.6</v>
      </c>
      <c r="J326" s="30">
        <v>3.5</v>
      </c>
      <c r="K326" s="4">
        <f t="shared" si="15"/>
        <v>2.8833333333333333</v>
      </c>
      <c r="L326" s="9">
        <f t="shared" si="16"/>
        <v>-3.0500000000000003</v>
      </c>
      <c r="M326" s="5">
        <f t="shared" si="14"/>
        <v>-0.16666666666666696</v>
      </c>
      <c r="N326" s="77" t="s">
        <v>1681</v>
      </c>
    </row>
    <row r="327" spans="1:14" ht="14.5" customHeight="1" thickTop="1" thickBot="1">
      <c r="A327" s="16">
        <v>44689</v>
      </c>
      <c r="B327" s="11" t="s">
        <v>575</v>
      </c>
      <c r="C327" s="32" t="s">
        <v>1005</v>
      </c>
      <c r="D327" s="7" t="s">
        <v>1006</v>
      </c>
      <c r="E327" s="48">
        <v>2.8</v>
      </c>
      <c r="F327" s="48">
        <v>3</v>
      </c>
      <c r="G327" s="30">
        <v>2.4500000000000002</v>
      </c>
      <c r="H327" s="30">
        <v>3.3</v>
      </c>
      <c r="I327" s="30">
        <v>3.6</v>
      </c>
      <c r="J327" s="30">
        <v>2.15</v>
      </c>
      <c r="K327" s="4">
        <f t="shared" si="15"/>
        <v>2.75</v>
      </c>
      <c r="L327" s="9">
        <f t="shared" si="16"/>
        <v>-3.0166666666666671</v>
      </c>
      <c r="M327" s="5">
        <f t="shared" si="14"/>
        <v>-0.26666666666666705</v>
      </c>
      <c r="N327" s="77" t="s">
        <v>1703</v>
      </c>
    </row>
    <row r="328" spans="1:14" ht="14.5" customHeight="1" thickTop="1" thickBot="1">
      <c r="A328" s="16">
        <v>44780</v>
      </c>
      <c r="B328" s="11" t="s">
        <v>750</v>
      </c>
      <c r="C328" s="32" t="s">
        <v>1293</v>
      </c>
      <c r="D328" s="7" t="s">
        <v>751</v>
      </c>
      <c r="E328" s="48">
        <v>2.8</v>
      </c>
      <c r="F328" s="48">
        <v>3</v>
      </c>
      <c r="G328" s="30">
        <v>2.4500000000000002</v>
      </c>
      <c r="H328" s="30">
        <v>3.6</v>
      </c>
      <c r="I328" s="30">
        <v>3.3</v>
      </c>
      <c r="J328" s="30">
        <v>2.1</v>
      </c>
      <c r="K328" s="4">
        <f t="shared" si="15"/>
        <v>2.75</v>
      </c>
      <c r="L328" s="9">
        <f t="shared" si="16"/>
        <v>-3</v>
      </c>
      <c r="M328" s="5">
        <f t="shared" si="14"/>
        <v>-0.25</v>
      </c>
      <c r="N328" s="77" t="s">
        <v>1683</v>
      </c>
    </row>
    <row r="329" spans="1:14" ht="14.5" customHeight="1" thickTop="1" thickBot="1">
      <c r="A329" s="16">
        <v>45116</v>
      </c>
      <c r="B329" s="11" t="s">
        <v>369</v>
      </c>
      <c r="C329" s="21" t="s">
        <v>996</v>
      </c>
      <c r="D329" s="7" t="s">
        <v>1236</v>
      </c>
      <c r="E329" s="48">
        <v>2.8</v>
      </c>
      <c r="F329" s="48">
        <v>3</v>
      </c>
      <c r="G329" s="30">
        <v>2.4500000000000002</v>
      </c>
      <c r="H329" s="30">
        <v>2.9</v>
      </c>
      <c r="I329" s="30">
        <v>3.1</v>
      </c>
      <c r="J329" s="30">
        <v>2.6</v>
      </c>
      <c r="K329" s="4">
        <f t="shared" si="15"/>
        <v>2.75</v>
      </c>
      <c r="L329" s="9">
        <f t="shared" si="16"/>
        <v>-2.8666666666666667</v>
      </c>
      <c r="M329" s="5">
        <f t="shared" si="14"/>
        <v>-0.1166666666666667</v>
      </c>
      <c r="N329" s="77" t="s">
        <v>1681</v>
      </c>
    </row>
    <row r="330" spans="1:14" ht="14.5" customHeight="1" thickTop="1" thickBot="1">
      <c r="A330" s="16">
        <v>45221</v>
      </c>
      <c r="B330" s="11" t="s">
        <v>1266</v>
      </c>
      <c r="C330" s="32" t="s">
        <v>1915</v>
      </c>
      <c r="D330" s="7" t="s">
        <v>1916</v>
      </c>
      <c r="E330" s="48">
        <v>2.8</v>
      </c>
      <c r="F330" s="48">
        <v>2.88</v>
      </c>
      <c r="G330" s="30">
        <v>2.4500000000000002</v>
      </c>
      <c r="H330" s="30">
        <v>2.62</v>
      </c>
      <c r="I330" s="30">
        <v>2.87</v>
      </c>
      <c r="J330" s="30">
        <v>2.62</v>
      </c>
      <c r="K330" s="4">
        <f t="shared" si="15"/>
        <v>2.7099999999999995</v>
      </c>
      <c r="L330" s="9">
        <f t="shared" si="16"/>
        <v>-2.7033333333333331</v>
      </c>
      <c r="M330" s="5">
        <f t="shared" si="14"/>
        <v>6.6666666666663765E-3</v>
      </c>
      <c r="N330" s="81" t="s">
        <v>1688</v>
      </c>
    </row>
    <row r="331" spans="1:14" ht="14.5" customHeight="1" thickTop="1" thickBot="1">
      <c r="A331" s="16">
        <v>45130</v>
      </c>
      <c r="B331" s="11" t="s">
        <v>255</v>
      </c>
      <c r="C331" s="21" t="s">
        <v>687</v>
      </c>
      <c r="D331" s="21" t="s">
        <v>1647</v>
      </c>
      <c r="E331" s="48">
        <v>2.8</v>
      </c>
      <c r="F331" s="48">
        <v>2.75</v>
      </c>
      <c r="G331" s="30">
        <v>2.75</v>
      </c>
      <c r="H331" s="30">
        <v>2.8</v>
      </c>
      <c r="I331" s="30">
        <v>2.75</v>
      </c>
      <c r="J331" s="30">
        <v>3</v>
      </c>
      <c r="K331" s="4">
        <f t="shared" si="15"/>
        <v>2.7666666666666671</v>
      </c>
      <c r="L331" s="9">
        <f t="shared" si="16"/>
        <v>-2.85</v>
      </c>
      <c r="M331" s="5">
        <f t="shared" si="14"/>
        <v>-8.3333333333333037E-2</v>
      </c>
      <c r="N331" s="77" t="s">
        <v>1681</v>
      </c>
    </row>
    <row r="332" spans="1:14" ht="14.5" customHeight="1" thickTop="1" thickBot="1">
      <c r="A332" s="16">
        <v>45046</v>
      </c>
      <c r="B332" s="11" t="s">
        <v>49</v>
      </c>
      <c r="C332" s="7" t="s">
        <v>1188</v>
      </c>
      <c r="D332" s="7" t="s">
        <v>50</v>
      </c>
      <c r="E332" s="48">
        <v>2.4500000000000002</v>
      </c>
      <c r="F332" s="48">
        <v>3.2</v>
      </c>
      <c r="G332" s="30">
        <v>2.9</v>
      </c>
      <c r="H332" s="30">
        <v>2.7</v>
      </c>
      <c r="I332" s="30">
        <v>2.9</v>
      </c>
      <c r="J332" s="30">
        <v>2.87</v>
      </c>
      <c r="K332" s="4">
        <f t="shared" si="15"/>
        <v>2.85</v>
      </c>
      <c r="L332" s="9">
        <f t="shared" si="16"/>
        <v>-2.8233333333333328</v>
      </c>
      <c r="M332" s="5">
        <f t="shared" ref="M332:M394" si="17">SUM(K332:L332)</f>
        <v>2.6666666666667282E-2</v>
      </c>
      <c r="N332" s="81" t="s">
        <v>1688</v>
      </c>
    </row>
    <row r="333" spans="1:14" ht="14.5" customHeight="1" thickTop="1" thickBot="1">
      <c r="A333" s="16">
        <v>45088</v>
      </c>
      <c r="B333" s="11" t="s">
        <v>1917</v>
      </c>
      <c r="C333" s="7" t="s">
        <v>1078</v>
      </c>
      <c r="D333" s="7" t="s">
        <v>1137</v>
      </c>
      <c r="E333" s="48">
        <v>2.9</v>
      </c>
      <c r="F333" s="48">
        <v>2.9</v>
      </c>
      <c r="G333" s="30">
        <v>2.4500000000000002</v>
      </c>
      <c r="H333" s="30">
        <v>2.8</v>
      </c>
      <c r="I333" s="30">
        <v>2.8</v>
      </c>
      <c r="J333" s="30">
        <v>2.5499999999999998</v>
      </c>
      <c r="K333" s="4">
        <f t="shared" si="15"/>
        <v>2.75</v>
      </c>
      <c r="L333" s="9">
        <f t="shared" si="16"/>
        <v>-2.7166666666666663</v>
      </c>
      <c r="M333" s="5">
        <f t="shared" si="17"/>
        <v>3.3333333333333659E-2</v>
      </c>
      <c r="N333" s="77" t="s">
        <v>1678</v>
      </c>
    </row>
    <row r="334" spans="1:14" ht="14.5" customHeight="1" thickTop="1" thickBot="1">
      <c r="A334" s="16">
        <v>45005</v>
      </c>
      <c r="B334" s="11" t="s">
        <v>346</v>
      </c>
      <c r="C334" s="7" t="s">
        <v>1168</v>
      </c>
      <c r="D334" s="7" t="s">
        <v>1918</v>
      </c>
      <c r="E334" s="48">
        <v>2.9</v>
      </c>
      <c r="F334" s="48">
        <v>2.9</v>
      </c>
      <c r="G334" s="30">
        <v>2.63</v>
      </c>
      <c r="H334" s="30">
        <v>3.25</v>
      </c>
      <c r="I334" s="30">
        <v>2.8</v>
      </c>
      <c r="J334" s="30">
        <v>2.5499999999999998</v>
      </c>
      <c r="K334" s="4">
        <f t="shared" si="15"/>
        <v>2.81</v>
      </c>
      <c r="L334" s="9">
        <f t="shared" si="16"/>
        <v>-2.8666666666666667</v>
      </c>
      <c r="M334" s="5">
        <f t="shared" si="17"/>
        <v>-5.6666666666666643E-2</v>
      </c>
      <c r="N334" s="77" t="s">
        <v>1683</v>
      </c>
    </row>
    <row r="335" spans="1:14" ht="14.5" customHeight="1" thickTop="1" thickBot="1">
      <c r="A335" s="16">
        <v>45228</v>
      </c>
      <c r="B335" s="11" t="s">
        <v>346</v>
      </c>
      <c r="C335" s="7" t="s">
        <v>1919</v>
      </c>
      <c r="D335" s="7" t="s">
        <v>1920</v>
      </c>
      <c r="E335" s="48">
        <v>2.5</v>
      </c>
      <c r="F335" s="48">
        <v>3</v>
      </c>
      <c r="G335" s="30">
        <v>3</v>
      </c>
      <c r="H335" s="30">
        <v>2.2999999999999998</v>
      </c>
      <c r="I335" s="30">
        <v>3.1</v>
      </c>
      <c r="J335" s="30">
        <v>3.4</v>
      </c>
      <c r="K335" s="4">
        <f t="shared" si="15"/>
        <v>2.8333333333333335</v>
      </c>
      <c r="L335" s="9">
        <f t="shared" si="16"/>
        <v>-2.9333333333333336</v>
      </c>
      <c r="M335" s="5">
        <f t="shared" si="17"/>
        <v>-0.10000000000000009</v>
      </c>
      <c r="N335" s="77" t="s">
        <v>1683</v>
      </c>
    </row>
    <row r="336" spans="1:14" ht="14.5" customHeight="1" thickTop="1" thickBot="1">
      <c r="A336" s="16">
        <v>45000</v>
      </c>
      <c r="B336" s="11" t="s">
        <v>285</v>
      </c>
      <c r="C336" s="21" t="s">
        <v>287</v>
      </c>
      <c r="D336" s="21" t="s">
        <v>1207</v>
      </c>
      <c r="E336" s="48">
        <v>2.5</v>
      </c>
      <c r="F336" s="48">
        <v>3</v>
      </c>
      <c r="G336" s="30">
        <v>2.6</v>
      </c>
      <c r="H336" s="30">
        <v>2.15</v>
      </c>
      <c r="I336" s="30">
        <v>3</v>
      </c>
      <c r="J336" s="30">
        <v>3.1</v>
      </c>
      <c r="K336" s="4">
        <f t="shared" si="15"/>
        <v>2.6999999999999997</v>
      </c>
      <c r="L336" s="9">
        <f t="shared" si="16"/>
        <v>-2.75</v>
      </c>
      <c r="M336" s="5">
        <f t="shared" si="17"/>
        <v>-5.0000000000000266E-2</v>
      </c>
      <c r="N336" s="77" t="s">
        <v>1682</v>
      </c>
    </row>
    <row r="337" spans="1:14" ht="14.5" customHeight="1" thickTop="1" thickBot="1">
      <c r="A337" s="16">
        <v>45137</v>
      </c>
      <c r="B337" s="11" t="s">
        <v>735</v>
      </c>
      <c r="C337" s="21" t="s">
        <v>1871</v>
      </c>
      <c r="D337" s="21" t="s">
        <v>1921</v>
      </c>
      <c r="E337" s="48">
        <v>2.5</v>
      </c>
      <c r="F337" s="48">
        <v>3</v>
      </c>
      <c r="G337" s="30">
        <v>2.63</v>
      </c>
      <c r="H337" s="30">
        <v>2.15</v>
      </c>
      <c r="I337" s="30">
        <v>3</v>
      </c>
      <c r="J337" s="30">
        <v>3.2</v>
      </c>
      <c r="K337" s="4">
        <f t="shared" si="15"/>
        <v>2.7099999999999995</v>
      </c>
      <c r="L337" s="9">
        <f t="shared" si="16"/>
        <v>-2.7833333333333337</v>
      </c>
      <c r="M337" s="5">
        <f t="shared" si="17"/>
        <v>-7.3333333333334139E-2</v>
      </c>
      <c r="N337" s="77" t="s">
        <v>1682</v>
      </c>
    </row>
    <row r="338" spans="1:14" ht="14.5" customHeight="1" thickTop="1" thickBot="1">
      <c r="A338" s="16">
        <v>45116</v>
      </c>
      <c r="B338" s="11" t="s">
        <v>1831</v>
      </c>
      <c r="C338" s="21" t="s">
        <v>1898</v>
      </c>
      <c r="D338" s="21" t="s">
        <v>1091</v>
      </c>
      <c r="E338" s="48">
        <v>2.5</v>
      </c>
      <c r="F338" s="48">
        <v>3</v>
      </c>
      <c r="G338" s="30">
        <v>2.9</v>
      </c>
      <c r="H338" s="30">
        <v>2.75</v>
      </c>
      <c r="I338" s="30">
        <v>3.1</v>
      </c>
      <c r="J338" s="30">
        <v>2.75</v>
      </c>
      <c r="K338" s="4">
        <f t="shared" si="15"/>
        <v>2.8000000000000003</v>
      </c>
      <c r="L338" s="9">
        <f t="shared" si="16"/>
        <v>-2.8666666666666667</v>
      </c>
      <c r="M338" s="5">
        <f t="shared" si="17"/>
        <v>-6.666666666666643E-2</v>
      </c>
      <c r="N338" s="77" t="s">
        <v>1683</v>
      </c>
    </row>
    <row r="339" spans="1:14" ht="14.5" customHeight="1" thickTop="1" thickBot="1">
      <c r="A339" s="16">
        <v>45079</v>
      </c>
      <c r="B339" s="11" t="s">
        <v>1922</v>
      </c>
      <c r="C339" s="21" t="s">
        <v>1923</v>
      </c>
      <c r="D339" s="21" t="s">
        <v>1924</v>
      </c>
      <c r="E339" s="48">
        <v>2.63</v>
      </c>
      <c r="F339" s="48">
        <v>3</v>
      </c>
      <c r="G339" s="30">
        <v>2.5</v>
      </c>
      <c r="H339" s="30">
        <v>1.85</v>
      </c>
      <c r="I339" s="30">
        <v>3</v>
      </c>
      <c r="J339" s="30">
        <v>4</v>
      </c>
      <c r="K339" s="4">
        <f t="shared" si="15"/>
        <v>2.7099999999999995</v>
      </c>
      <c r="L339" s="9">
        <f t="shared" si="16"/>
        <v>-2.9499999999999997</v>
      </c>
      <c r="M339" s="5">
        <f t="shared" si="17"/>
        <v>-0.24000000000000021</v>
      </c>
      <c r="N339" s="77" t="s">
        <v>1681</v>
      </c>
    </row>
    <row r="340" spans="1:14" ht="14.5" customHeight="1" thickTop="1" thickBot="1">
      <c r="A340" s="16">
        <v>45021</v>
      </c>
      <c r="B340" s="67" t="s">
        <v>327</v>
      </c>
      <c r="C340" s="21" t="s">
        <v>195</v>
      </c>
      <c r="D340" s="7" t="s">
        <v>1303</v>
      </c>
      <c r="E340" s="48">
        <v>2.5</v>
      </c>
      <c r="F340" s="48">
        <v>3.25</v>
      </c>
      <c r="G340" s="30">
        <v>2.8</v>
      </c>
      <c r="H340" s="30">
        <v>2.5499999999999998</v>
      </c>
      <c r="I340" s="30">
        <v>3.1</v>
      </c>
      <c r="J340" s="102">
        <v>3</v>
      </c>
      <c r="K340" s="4">
        <f t="shared" si="15"/>
        <v>2.85</v>
      </c>
      <c r="L340" s="9">
        <f t="shared" si="16"/>
        <v>-2.8833333333333333</v>
      </c>
      <c r="M340" s="5">
        <f t="shared" si="17"/>
        <v>-3.3333333333333215E-2</v>
      </c>
      <c r="N340" s="77" t="s">
        <v>1682</v>
      </c>
    </row>
    <row r="341" spans="1:14" ht="14.5" customHeight="1" thickTop="1" thickBot="1">
      <c r="A341" s="42">
        <v>45130</v>
      </c>
      <c r="B341" s="7" t="s">
        <v>127</v>
      </c>
      <c r="C341" s="21" t="s">
        <v>1175</v>
      </c>
      <c r="D341" s="7" t="s">
        <v>875</v>
      </c>
      <c r="E341" s="48">
        <v>2.5</v>
      </c>
      <c r="F341" s="48">
        <v>3.1</v>
      </c>
      <c r="G341" s="30">
        <v>2.88</v>
      </c>
      <c r="H341" s="30">
        <v>2.75</v>
      </c>
      <c r="I341" s="30">
        <v>3.1</v>
      </c>
      <c r="J341" s="30">
        <v>2.7</v>
      </c>
      <c r="K341" s="4">
        <f t="shared" si="15"/>
        <v>2.8266666666666667</v>
      </c>
      <c r="L341" s="9">
        <f t="shared" si="16"/>
        <v>-2.85</v>
      </c>
      <c r="M341" s="5">
        <f t="shared" si="17"/>
        <v>-2.3333333333333428E-2</v>
      </c>
      <c r="N341" s="77" t="s">
        <v>1261</v>
      </c>
    </row>
    <row r="342" spans="1:14" ht="14.5" customHeight="1" thickTop="1" thickBot="1">
      <c r="A342" s="16">
        <v>45053</v>
      </c>
      <c r="B342" s="11" t="s">
        <v>1087</v>
      </c>
      <c r="C342" s="21" t="s">
        <v>1633</v>
      </c>
      <c r="D342" s="7" t="s">
        <v>1673</v>
      </c>
      <c r="E342" s="48">
        <v>2.5499999999999998</v>
      </c>
      <c r="F342" s="48">
        <v>3</v>
      </c>
      <c r="G342" s="30">
        <v>2.6</v>
      </c>
      <c r="H342" s="30">
        <v>3.4</v>
      </c>
      <c r="I342" s="30">
        <v>3.1</v>
      </c>
      <c r="J342" s="30">
        <v>2.25</v>
      </c>
      <c r="K342" s="4">
        <f t="shared" si="15"/>
        <v>2.7166666666666668</v>
      </c>
      <c r="L342" s="9">
        <f t="shared" si="16"/>
        <v>-2.9166666666666665</v>
      </c>
      <c r="M342" s="5">
        <f t="shared" si="17"/>
        <v>-0.19999999999999973</v>
      </c>
      <c r="N342" s="77" t="s">
        <v>1718</v>
      </c>
    </row>
    <row r="343" spans="1:14" ht="14.5" customHeight="1" thickTop="1" thickBot="1">
      <c r="A343" s="42">
        <v>45152</v>
      </c>
      <c r="B343" s="7" t="s">
        <v>180</v>
      </c>
      <c r="C343" s="21" t="s">
        <v>1090</v>
      </c>
      <c r="D343" s="21" t="s">
        <v>1882</v>
      </c>
      <c r="E343" s="48">
        <v>2.5499999999999998</v>
      </c>
      <c r="F343" s="48">
        <v>3</v>
      </c>
      <c r="G343" s="30">
        <v>2.7</v>
      </c>
      <c r="H343" s="30">
        <v>2.8</v>
      </c>
      <c r="I343" s="30">
        <v>3</v>
      </c>
      <c r="J343" s="30">
        <v>2.87</v>
      </c>
      <c r="K343" s="4">
        <f t="shared" si="15"/>
        <v>2.75</v>
      </c>
      <c r="L343" s="9">
        <f t="shared" si="16"/>
        <v>-2.89</v>
      </c>
      <c r="M343" s="5">
        <f t="shared" si="17"/>
        <v>-0.14000000000000012</v>
      </c>
      <c r="N343" s="77" t="s">
        <v>1683</v>
      </c>
    </row>
    <row r="344" spans="1:14" ht="14.5" customHeight="1" thickTop="1" thickBot="1">
      <c r="A344" s="16">
        <v>44974</v>
      </c>
      <c r="B344" s="67" t="s">
        <v>1346</v>
      </c>
      <c r="C344" s="21" t="s">
        <v>1657</v>
      </c>
      <c r="D344" s="7" t="s">
        <v>1925</v>
      </c>
      <c r="E344" s="48">
        <v>2.5499999999999998</v>
      </c>
      <c r="F344" s="48">
        <v>3</v>
      </c>
      <c r="G344" s="30">
        <v>2.7</v>
      </c>
      <c r="H344" s="30">
        <v>1.95</v>
      </c>
      <c r="I344" s="30">
        <v>3.5</v>
      </c>
      <c r="J344" s="30">
        <v>3.4</v>
      </c>
      <c r="K344" s="4">
        <f t="shared" si="15"/>
        <v>2.75</v>
      </c>
      <c r="L344" s="9">
        <f t="shared" si="16"/>
        <v>-2.9499999999999997</v>
      </c>
      <c r="M344" s="5">
        <f t="shared" si="17"/>
        <v>-0.19999999999999973</v>
      </c>
      <c r="N344" s="77" t="s">
        <v>1681</v>
      </c>
    </row>
    <row r="345" spans="1:14" ht="14.5" customHeight="1" thickTop="1" thickBot="1">
      <c r="A345" s="16">
        <v>45129</v>
      </c>
      <c r="B345" s="11" t="s">
        <v>369</v>
      </c>
      <c r="C345" s="21" t="s">
        <v>998</v>
      </c>
      <c r="D345" s="21" t="s">
        <v>1926</v>
      </c>
      <c r="E345" s="48">
        <v>2.5499999999999998</v>
      </c>
      <c r="F345" s="48">
        <v>2.88</v>
      </c>
      <c r="G345" s="30">
        <v>2.8</v>
      </c>
      <c r="H345" s="30">
        <v>2.8</v>
      </c>
      <c r="I345" s="30">
        <v>2.87</v>
      </c>
      <c r="J345" s="30">
        <v>2.9</v>
      </c>
      <c r="K345" s="4">
        <f t="shared" si="15"/>
        <v>2.7433333333333336</v>
      </c>
      <c r="L345" s="9">
        <f t="shared" si="16"/>
        <v>-2.8566666666666669</v>
      </c>
      <c r="M345" s="5">
        <f t="shared" si="17"/>
        <v>-0.11333333333333329</v>
      </c>
      <c r="N345" s="81" t="s">
        <v>1637</v>
      </c>
    </row>
    <row r="346" spans="1:14" ht="14.5" customHeight="1" thickTop="1" thickBot="1">
      <c r="A346" s="16">
        <v>45131</v>
      </c>
      <c r="B346" s="11" t="s">
        <v>127</v>
      </c>
      <c r="C346" s="21" t="s">
        <v>530</v>
      </c>
      <c r="D346" s="21" t="s">
        <v>352</v>
      </c>
      <c r="E346" s="48">
        <v>2.5499999999999998</v>
      </c>
      <c r="F346" s="48">
        <v>3.1</v>
      </c>
      <c r="G346" s="30">
        <v>2.8</v>
      </c>
      <c r="H346" s="30">
        <v>2.75</v>
      </c>
      <c r="I346" s="30">
        <v>3.2</v>
      </c>
      <c r="J346" s="30">
        <v>2.75</v>
      </c>
      <c r="K346" s="4">
        <f t="shared" si="15"/>
        <v>2.8166666666666664</v>
      </c>
      <c r="L346" s="9">
        <f t="shared" si="16"/>
        <v>-2.9</v>
      </c>
      <c r="M346" s="5">
        <f t="shared" si="17"/>
        <v>-8.3333333333333481E-2</v>
      </c>
      <c r="N346" s="77" t="s">
        <v>1681</v>
      </c>
    </row>
    <row r="347" spans="1:14" ht="14.5" customHeight="1" thickTop="1" thickBot="1">
      <c r="A347" s="16">
        <v>45112</v>
      </c>
      <c r="B347" s="11" t="s">
        <v>141</v>
      </c>
      <c r="C347" s="21" t="s">
        <v>1247</v>
      </c>
      <c r="D347" s="21" t="s">
        <v>1781</v>
      </c>
      <c r="E347" s="48">
        <v>2.5499999999999998</v>
      </c>
      <c r="F347" s="48">
        <v>3.1</v>
      </c>
      <c r="G347" s="30">
        <v>2.8</v>
      </c>
      <c r="H347" s="30">
        <v>2.7</v>
      </c>
      <c r="I347" s="30">
        <v>3.2</v>
      </c>
      <c r="J347" s="30">
        <v>2.7</v>
      </c>
      <c r="K347" s="4">
        <f t="shared" si="15"/>
        <v>2.8166666666666664</v>
      </c>
      <c r="L347" s="9">
        <f t="shared" si="16"/>
        <v>-2.8666666666666671</v>
      </c>
      <c r="M347" s="5">
        <f t="shared" si="17"/>
        <v>-5.0000000000000711E-2</v>
      </c>
      <c r="N347" s="77" t="s">
        <v>1683</v>
      </c>
    </row>
    <row r="348" spans="1:14" ht="14.5" customHeight="1" thickTop="1" thickBot="1">
      <c r="A348" s="16">
        <v>45143</v>
      </c>
      <c r="B348" s="11" t="s">
        <v>144</v>
      </c>
      <c r="C348" s="21" t="s">
        <v>1927</v>
      </c>
      <c r="D348" s="21" t="s">
        <v>151</v>
      </c>
      <c r="E348" s="48">
        <v>2.5499999999999998</v>
      </c>
      <c r="F348" s="48">
        <v>3.2</v>
      </c>
      <c r="G348" s="30">
        <v>2.8</v>
      </c>
      <c r="H348" s="30">
        <v>2.25</v>
      </c>
      <c r="I348" s="30">
        <v>3.3</v>
      </c>
      <c r="J348" s="30">
        <v>3.2</v>
      </c>
      <c r="K348" s="4">
        <f t="shared" si="15"/>
        <v>2.85</v>
      </c>
      <c r="L348" s="9">
        <f t="shared" si="16"/>
        <v>-2.9166666666666665</v>
      </c>
      <c r="M348" s="5">
        <f t="shared" si="17"/>
        <v>-6.666666666666643E-2</v>
      </c>
      <c r="N348" s="77" t="s">
        <v>1261</v>
      </c>
    </row>
    <row r="349" spans="1:14" ht="14.5" customHeight="1" thickTop="1" thickBot="1">
      <c r="A349" s="16">
        <v>45115</v>
      </c>
      <c r="B349" s="11" t="s">
        <v>575</v>
      </c>
      <c r="C349" s="21" t="s">
        <v>1208</v>
      </c>
      <c r="D349" s="7" t="s">
        <v>1085</v>
      </c>
      <c r="E349" s="48">
        <v>2.5499999999999998</v>
      </c>
      <c r="F349" s="48">
        <v>3.1</v>
      </c>
      <c r="G349" s="30">
        <v>2.8</v>
      </c>
      <c r="H349" s="30">
        <v>2.25</v>
      </c>
      <c r="I349" s="30">
        <v>3.4</v>
      </c>
      <c r="J349" s="30">
        <v>3.2</v>
      </c>
      <c r="K349" s="4">
        <f t="shared" si="15"/>
        <v>2.8166666666666664</v>
      </c>
      <c r="L349" s="9">
        <f t="shared" si="16"/>
        <v>-2.9500000000000006</v>
      </c>
      <c r="M349" s="5">
        <f t="shared" si="17"/>
        <v>-0.13333333333333419</v>
      </c>
      <c r="N349" s="77" t="s">
        <v>1691</v>
      </c>
    </row>
    <row r="350" spans="1:14" ht="14.5" customHeight="1" thickTop="1" thickBot="1">
      <c r="A350" s="16">
        <v>45139</v>
      </c>
      <c r="B350" s="11" t="s">
        <v>490</v>
      </c>
      <c r="C350" s="21" t="s">
        <v>1449</v>
      </c>
      <c r="D350" s="21" t="s">
        <v>1232</v>
      </c>
      <c r="E350" s="48">
        <v>2.5499999999999998</v>
      </c>
      <c r="F350" s="48">
        <v>3.2</v>
      </c>
      <c r="G350" s="30">
        <v>2.8</v>
      </c>
      <c r="H350" s="30">
        <v>2.37</v>
      </c>
      <c r="I350" s="30">
        <v>3.1</v>
      </c>
      <c r="J350" s="30">
        <v>3.2</v>
      </c>
      <c r="K350" s="4">
        <f t="shared" si="15"/>
        <v>2.85</v>
      </c>
      <c r="L350" s="9">
        <f t="shared" si="16"/>
        <v>-2.8900000000000006</v>
      </c>
      <c r="M350" s="5">
        <f t="shared" si="17"/>
        <v>-4.000000000000048E-2</v>
      </c>
      <c r="N350" s="77" t="s">
        <v>1681</v>
      </c>
    </row>
    <row r="351" spans="1:14" ht="14.5" customHeight="1" thickTop="1" thickBot="1">
      <c r="A351" s="16">
        <v>45131</v>
      </c>
      <c r="B351" s="11" t="s">
        <v>285</v>
      </c>
      <c r="C351" s="21" t="s">
        <v>699</v>
      </c>
      <c r="D351" s="21" t="s">
        <v>625</v>
      </c>
      <c r="E351" s="48">
        <v>2.63</v>
      </c>
      <c r="F351" s="48">
        <v>3.2</v>
      </c>
      <c r="G351" s="30">
        <v>2.38</v>
      </c>
      <c r="H351" s="30">
        <v>2.4500000000000002</v>
      </c>
      <c r="I351" s="30">
        <v>3.2</v>
      </c>
      <c r="J351" s="30">
        <v>2.5499999999999998</v>
      </c>
      <c r="K351" s="4">
        <f t="shared" si="15"/>
        <v>2.7366666666666668</v>
      </c>
      <c r="L351" s="9">
        <f t="shared" si="16"/>
        <v>-2.7333333333333329</v>
      </c>
      <c r="M351" s="5">
        <f t="shared" si="17"/>
        <v>3.3333333333338544E-3</v>
      </c>
      <c r="N351" s="77" t="s">
        <v>1682</v>
      </c>
    </row>
    <row r="352" spans="1:14" ht="14.5" customHeight="1" thickTop="1" thickBot="1">
      <c r="A352" s="16">
        <v>45048</v>
      </c>
      <c r="B352" s="11" t="s">
        <v>1359</v>
      </c>
      <c r="C352" s="21" t="s">
        <v>1928</v>
      </c>
      <c r="D352" s="21" t="s">
        <v>1363</v>
      </c>
      <c r="E352" s="48">
        <v>2.63</v>
      </c>
      <c r="F352" s="48">
        <v>3.2</v>
      </c>
      <c r="G352" s="30">
        <v>2.4</v>
      </c>
      <c r="H352" s="30">
        <v>2.2000000000000002</v>
      </c>
      <c r="I352" s="30">
        <v>3.3</v>
      </c>
      <c r="J352" s="30">
        <v>3.1</v>
      </c>
      <c r="K352" s="4">
        <f t="shared" si="15"/>
        <v>2.7433333333333336</v>
      </c>
      <c r="L352" s="9">
        <f t="shared" si="16"/>
        <v>-2.8666666666666667</v>
      </c>
      <c r="M352" s="5">
        <f t="shared" si="17"/>
        <v>-0.12333333333333307</v>
      </c>
      <c r="N352" s="77" t="s">
        <v>1679</v>
      </c>
    </row>
    <row r="353" spans="1:14" ht="14.5" customHeight="1" thickTop="1" thickBot="1">
      <c r="A353" s="16">
        <v>45046</v>
      </c>
      <c r="B353" s="11" t="s">
        <v>185</v>
      </c>
      <c r="C353" s="21" t="s">
        <v>187</v>
      </c>
      <c r="D353" s="7" t="s">
        <v>1231</v>
      </c>
      <c r="E353" s="48">
        <v>2.63</v>
      </c>
      <c r="F353" s="48">
        <v>3.2</v>
      </c>
      <c r="G353" s="30">
        <v>2.7</v>
      </c>
      <c r="H353" s="30">
        <v>2.7</v>
      </c>
      <c r="I353" s="30">
        <v>3.25</v>
      </c>
      <c r="J353" s="30">
        <v>2.7</v>
      </c>
      <c r="K353" s="4">
        <f t="shared" si="15"/>
        <v>2.8433333333333337</v>
      </c>
      <c r="L353" s="9">
        <f t="shared" si="16"/>
        <v>-2.8833333333333333</v>
      </c>
      <c r="M353" s="5">
        <f t="shared" si="17"/>
        <v>-3.9999999999999591E-2</v>
      </c>
      <c r="N353" s="77" t="s">
        <v>1703</v>
      </c>
    </row>
    <row r="354" spans="1:14" ht="14.5" customHeight="1" thickTop="1" thickBot="1">
      <c r="A354" s="16">
        <v>45227</v>
      </c>
      <c r="B354" s="11" t="s">
        <v>1290</v>
      </c>
      <c r="C354" s="21" t="s">
        <v>1929</v>
      </c>
      <c r="D354" s="7" t="s">
        <v>1539</v>
      </c>
      <c r="E354" s="48">
        <v>2.63</v>
      </c>
      <c r="F354" s="48">
        <v>3.4</v>
      </c>
      <c r="G354" s="30">
        <v>2.5499999999999998</v>
      </c>
      <c r="H354" s="30">
        <v>3</v>
      </c>
      <c r="I354" s="30">
        <v>3.6</v>
      </c>
      <c r="J354" s="30">
        <v>2.2000000000000002</v>
      </c>
      <c r="K354" s="4">
        <f t="shared" si="15"/>
        <v>2.8599999999999994</v>
      </c>
      <c r="L354" s="9">
        <f t="shared" si="16"/>
        <v>-2.9333333333333336</v>
      </c>
      <c r="M354" s="5">
        <f t="shared" si="17"/>
        <v>-7.3333333333334139E-2</v>
      </c>
      <c r="N354" s="77" t="s">
        <v>1703</v>
      </c>
    </row>
    <row r="355" spans="1:14" ht="14.5" customHeight="1" thickTop="1" thickBot="1">
      <c r="A355" s="42">
        <v>45158</v>
      </c>
      <c r="B355" s="7" t="s">
        <v>480</v>
      </c>
      <c r="C355" s="21" t="s">
        <v>612</v>
      </c>
      <c r="D355" s="21" t="s">
        <v>955</v>
      </c>
      <c r="E355" s="48">
        <v>2.63</v>
      </c>
      <c r="F355" s="48">
        <v>3.25</v>
      </c>
      <c r="G355" s="30">
        <v>2.63</v>
      </c>
      <c r="H355" s="30">
        <v>2.7</v>
      </c>
      <c r="I355" s="30">
        <v>3.3</v>
      </c>
      <c r="J355" s="30">
        <v>2.6</v>
      </c>
      <c r="K355" s="4">
        <f t="shared" si="15"/>
        <v>2.8366666666666664</v>
      </c>
      <c r="L355" s="9">
        <f t="shared" si="16"/>
        <v>-2.8666666666666667</v>
      </c>
      <c r="M355" s="5">
        <f t="shared" si="17"/>
        <v>-3.0000000000000249E-2</v>
      </c>
      <c r="N355" s="77" t="s">
        <v>1679</v>
      </c>
    </row>
    <row r="356" spans="1:14" ht="14.5" customHeight="1" thickTop="1" thickBot="1">
      <c r="A356" s="42">
        <v>45158</v>
      </c>
      <c r="B356" s="7" t="s">
        <v>480</v>
      </c>
      <c r="C356" s="21" t="s">
        <v>1044</v>
      </c>
      <c r="D356" s="21" t="s">
        <v>1013</v>
      </c>
      <c r="E356" s="48">
        <v>2.63</v>
      </c>
      <c r="F356" s="48">
        <v>3.25</v>
      </c>
      <c r="G356" s="30">
        <v>2.63</v>
      </c>
      <c r="H356" s="30">
        <v>2.5</v>
      </c>
      <c r="I356" s="30">
        <v>3.6</v>
      </c>
      <c r="J356" s="102">
        <v>2.75</v>
      </c>
      <c r="K356" s="4">
        <f t="shared" si="15"/>
        <v>2.8366666666666664</v>
      </c>
      <c r="L356" s="9">
        <f t="shared" si="16"/>
        <v>-2.9499999999999997</v>
      </c>
      <c r="M356" s="5">
        <f t="shared" si="17"/>
        <v>-0.11333333333333329</v>
      </c>
      <c r="N356" s="77" t="s">
        <v>1682</v>
      </c>
    </row>
    <row r="357" spans="1:14" ht="14.5" customHeight="1" thickTop="1" thickBot="1">
      <c r="A357" s="16">
        <v>45064</v>
      </c>
      <c r="B357" s="11" t="s">
        <v>141</v>
      </c>
      <c r="C357" s="21" t="s">
        <v>275</v>
      </c>
      <c r="D357" s="21" t="s">
        <v>188</v>
      </c>
      <c r="E357" s="48">
        <v>2.63</v>
      </c>
      <c r="F357" s="48">
        <v>3</v>
      </c>
      <c r="G357" s="30">
        <v>2.63</v>
      </c>
      <c r="H357" s="30">
        <v>3</v>
      </c>
      <c r="I357" s="30">
        <v>3.25</v>
      </c>
      <c r="J357" s="30">
        <v>2.4</v>
      </c>
      <c r="K357" s="4">
        <f t="shared" si="15"/>
        <v>2.7533333333333334</v>
      </c>
      <c r="L357" s="9">
        <f t="shared" si="16"/>
        <v>-2.8833333333333333</v>
      </c>
      <c r="M357" s="5">
        <f t="shared" si="17"/>
        <v>-0.12999999999999989</v>
      </c>
      <c r="N357" s="81" t="s">
        <v>1688</v>
      </c>
    </row>
    <row r="358" spans="1:14" ht="14.5" customHeight="1" thickTop="1" thickBot="1">
      <c r="A358" s="16">
        <v>45060</v>
      </c>
      <c r="B358" s="11" t="s">
        <v>399</v>
      </c>
      <c r="C358" s="21" t="s">
        <v>441</v>
      </c>
      <c r="D358" s="21" t="s">
        <v>1377</v>
      </c>
      <c r="E358" s="48">
        <v>2.6</v>
      </c>
      <c r="F358" s="48">
        <v>3</v>
      </c>
      <c r="G358" s="30">
        <v>2.6</v>
      </c>
      <c r="H358" s="30">
        <v>2.4500000000000002</v>
      </c>
      <c r="I358" s="30">
        <v>3</v>
      </c>
      <c r="J358" s="30">
        <v>2.7</v>
      </c>
      <c r="K358" s="4">
        <f t="shared" si="15"/>
        <v>2.7333333333333329</v>
      </c>
      <c r="L358" s="9">
        <f t="shared" si="16"/>
        <v>-2.7166666666666668</v>
      </c>
      <c r="M358" s="5">
        <f t="shared" si="17"/>
        <v>1.6666666666666163E-2</v>
      </c>
      <c r="N358" s="77" t="s">
        <v>1681</v>
      </c>
    </row>
    <row r="359" spans="1:14" ht="14.5" customHeight="1" thickTop="1" thickBot="1">
      <c r="A359" s="16">
        <v>45221</v>
      </c>
      <c r="B359" s="11" t="s">
        <v>719</v>
      </c>
      <c r="C359" s="21" t="s">
        <v>1930</v>
      </c>
      <c r="D359" s="21" t="s">
        <v>1667</v>
      </c>
      <c r="E359" s="48">
        <v>2.6</v>
      </c>
      <c r="F359" s="48">
        <v>3.1</v>
      </c>
      <c r="G359" s="30">
        <v>2.6</v>
      </c>
      <c r="H359" s="30">
        <v>3.2</v>
      </c>
      <c r="I359" s="30">
        <v>3.1</v>
      </c>
      <c r="J359" s="30">
        <v>2.2000000000000002</v>
      </c>
      <c r="K359" s="4">
        <f t="shared" si="15"/>
        <v>2.7666666666666671</v>
      </c>
      <c r="L359" s="9">
        <f t="shared" si="16"/>
        <v>-2.8333333333333335</v>
      </c>
      <c r="M359" s="5">
        <f t="shared" si="17"/>
        <v>-6.666666666666643E-2</v>
      </c>
      <c r="N359" s="77" t="s">
        <v>1681</v>
      </c>
    </row>
    <row r="360" spans="1:14" ht="14.5" customHeight="1" thickTop="1" thickBot="1">
      <c r="A360" s="16">
        <v>45144</v>
      </c>
      <c r="B360" s="11" t="s">
        <v>294</v>
      </c>
      <c r="C360" s="21" t="s">
        <v>1172</v>
      </c>
      <c r="D360" s="21" t="s">
        <v>1037</v>
      </c>
      <c r="E360" s="48">
        <v>2.6</v>
      </c>
      <c r="F360" s="48">
        <v>3.4</v>
      </c>
      <c r="G360" s="30">
        <v>2.6</v>
      </c>
      <c r="H360" s="30">
        <v>1.95</v>
      </c>
      <c r="I360" s="30">
        <v>3.5</v>
      </c>
      <c r="J360" s="30">
        <v>3.8</v>
      </c>
      <c r="K360" s="4">
        <f t="shared" si="15"/>
        <v>2.8666666666666667</v>
      </c>
      <c r="L360" s="9">
        <f t="shared" si="16"/>
        <v>-3.0833333333333335</v>
      </c>
      <c r="M360" s="5">
        <f t="shared" si="17"/>
        <v>-0.21666666666666679</v>
      </c>
      <c r="N360" s="77" t="s">
        <v>1681</v>
      </c>
    </row>
    <row r="361" spans="1:14" ht="14.5" customHeight="1" thickTop="1" thickBot="1">
      <c r="A361" s="16">
        <v>45144</v>
      </c>
      <c r="B361" s="11" t="s">
        <v>317</v>
      </c>
      <c r="C361" s="21" t="s">
        <v>1622</v>
      </c>
      <c r="D361" s="21" t="s">
        <v>1931</v>
      </c>
      <c r="E361" s="48">
        <v>2.6</v>
      </c>
      <c r="F361" s="48">
        <v>3.4</v>
      </c>
      <c r="G361" s="30">
        <v>2.63</v>
      </c>
      <c r="H361" s="30">
        <v>3</v>
      </c>
      <c r="I361" s="30">
        <v>3.3</v>
      </c>
      <c r="J361" s="30">
        <v>2.37</v>
      </c>
      <c r="K361" s="4">
        <f t="shared" si="15"/>
        <v>2.8766666666666665</v>
      </c>
      <c r="L361" s="9">
        <f t="shared" si="16"/>
        <v>-2.89</v>
      </c>
      <c r="M361" s="5">
        <f t="shared" si="17"/>
        <v>-1.3333333333333641E-2</v>
      </c>
      <c r="N361" s="77" t="s">
        <v>1683</v>
      </c>
    </row>
    <row r="362" spans="1:14" ht="14.5" customHeight="1" thickTop="1" thickBot="1">
      <c r="A362" s="16">
        <v>45076</v>
      </c>
      <c r="B362" s="67" t="s">
        <v>1794</v>
      </c>
      <c r="C362" s="21" t="s">
        <v>1277</v>
      </c>
      <c r="D362" s="21" t="s">
        <v>1932</v>
      </c>
      <c r="E362" s="48">
        <v>2.6</v>
      </c>
      <c r="F362" s="48">
        <v>2.75</v>
      </c>
      <c r="G362" s="30">
        <v>2.8</v>
      </c>
      <c r="H362" s="30">
        <v>2.2000000000000002</v>
      </c>
      <c r="I362" s="30">
        <v>2.87</v>
      </c>
      <c r="J362" s="30">
        <v>3.3</v>
      </c>
      <c r="K362" s="4">
        <f t="shared" si="15"/>
        <v>2.7166666666666663</v>
      </c>
      <c r="L362" s="9">
        <f t="shared" si="16"/>
        <v>-2.7900000000000005</v>
      </c>
      <c r="M362" s="5">
        <f t="shared" si="17"/>
        <v>-7.3333333333334139E-2</v>
      </c>
      <c r="N362" s="81" t="s">
        <v>1688</v>
      </c>
    </row>
    <row r="363" spans="1:14" ht="14.5" customHeight="1" thickTop="1" thickBot="1">
      <c r="A363" s="16">
        <v>45197</v>
      </c>
      <c r="B363" s="67" t="s">
        <v>200</v>
      </c>
      <c r="C363" s="21" t="s">
        <v>1933</v>
      </c>
      <c r="D363" s="21" t="s">
        <v>1242</v>
      </c>
      <c r="E363" s="48">
        <v>2.6</v>
      </c>
      <c r="F363" s="48">
        <v>3</v>
      </c>
      <c r="G363" s="30">
        <v>2.9</v>
      </c>
      <c r="H363" s="30">
        <v>2</v>
      </c>
      <c r="I363" s="30">
        <v>3.2</v>
      </c>
      <c r="J363" s="30">
        <v>4.2</v>
      </c>
      <c r="K363" s="4">
        <f t="shared" si="15"/>
        <v>2.8333333333333335</v>
      </c>
      <c r="L363" s="9">
        <f t="shared" si="16"/>
        <v>-3.1333333333333333</v>
      </c>
      <c r="M363" s="5">
        <f t="shared" si="17"/>
        <v>-0.29999999999999982</v>
      </c>
      <c r="N363" s="77" t="s">
        <v>1718</v>
      </c>
    </row>
    <row r="364" spans="1:14" ht="14.5" customHeight="1" thickTop="1" thickBot="1">
      <c r="A364" s="16">
        <v>45122</v>
      </c>
      <c r="B364" s="11" t="s">
        <v>338</v>
      </c>
      <c r="C364" s="21" t="s">
        <v>1063</v>
      </c>
      <c r="D364" s="21" t="s">
        <v>1195</v>
      </c>
      <c r="E364" s="48">
        <v>2.6</v>
      </c>
      <c r="F364" s="48">
        <v>2.9</v>
      </c>
      <c r="G364" s="30">
        <v>3</v>
      </c>
      <c r="H364" s="30">
        <v>2.87</v>
      </c>
      <c r="I364" s="30">
        <v>2.8</v>
      </c>
      <c r="J364" s="30">
        <v>2.8</v>
      </c>
      <c r="K364" s="4">
        <f t="shared" si="15"/>
        <v>2.8333333333333335</v>
      </c>
      <c r="L364" s="9">
        <f t="shared" si="16"/>
        <v>-2.8233333333333328</v>
      </c>
      <c r="M364" s="5">
        <f t="shared" si="17"/>
        <v>1.0000000000000675E-2</v>
      </c>
      <c r="N364" s="81" t="s">
        <v>1688</v>
      </c>
    </row>
    <row r="365" spans="1:14" ht="14.5" customHeight="1" thickTop="1" thickBot="1">
      <c r="A365" s="16">
        <v>45136</v>
      </c>
      <c r="B365" s="11" t="s">
        <v>338</v>
      </c>
      <c r="C365" s="21" t="s">
        <v>663</v>
      </c>
      <c r="D365" s="21" t="s">
        <v>1121</v>
      </c>
      <c r="E365" s="48">
        <v>2.6</v>
      </c>
      <c r="F365" s="48">
        <v>3</v>
      </c>
      <c r="G365" s="30">
        <v>3</v>
      </c>
      <c r="H365" s="30">
        <v>1.85</v>
      </c>
      <c r="I365" s="30">
        <v>3.5</v>
      </c>
      <c r="J365" s="30">
        <v>4.5</v>
      </c>
      <c r="K365" s="4">
        <f t="shared" si="15"/>
        <v>2.8666666666666667</v>
      </c>
      <c r="L365" s="9">
        <f t="shared" si="16"/>
        <v>-3.2833333333333332</v>
      </c>
      <c r="M365" s="5">
        <f t="shared" si="17"/>
        <v>-0.41666666666666652</v>
      </c>
      <c r="N365" s="77" t="s">
        <v>1681</v>
      </c>
    </row>
    <row r="366" spans="1:14" ht="14.5" customHeight="1" thickTop="1" thickBot="1">
      <c r="A366" s="16">
        <v>45095</v>
      </c>
      <c r="B366" s="70" t="s">
        <v>1934</v>
      </c>
      <c r="C366" s="21" t="s">
        <v>1935</v>
      </c>
      <c r="D366" s="21" t="s">
        <v>1936</v>
      </c>
      <c r="E366" s="48">
        <v>2.7</v>
      </c>
      <c r="F366" s="48">
        <v>3</v>
      </c>
      <c r="G366" s="30">
        <v>2.4</v>
      </c>
      <c r="H366" s="30">
        <v>4</v>
      </c>
      <c r="I366" s="30">
        <v>3.6</v>
      </c>
      <c r="J366" s="30">
        <v>1.72</v>
      </c>
      <c r="K366" s="4">
        <f t="shared" si="15"/>
        <v>2.6999999999999997</v>
      </c>
      <c r="L366" s="9">
        <f t="shared" si="16"/>
        <v>-3.1066666666666669</v>
      </c>
      <c r="M366" s="5">
        <f t="shared" si="17"/>
        <v>-0.40666666666666718</v>
      </c>
      <c r="N366" s="77" t="s">
        <v>1681</v>
      </c>
    </row>
    <row r="367" spans="1:14" ht="14.5" customHeight="1" thickTop="1" thickBot="1">
      <c r="A367" s="16">
        <v>45225</v>
      </c>
      <c r="B367" s="11" t="s">
        <v>324</v>
      </c>
      <c r="C367" s="21" t="s">
        <v>325</v>
      </c>
      <c r="D367" s="21" t="s">
        <v>1937</v>
      </c>
      <c r="E367" s="48">
        <v>2.7</v>
      </c>
      <c r="F367" s="48">
        <v>3.2</v>
      </c>
      <c r="G367" s="30">
        <v>2.4</v>
      </c>
      <c r="H367" s="30">
        <v>2.6</v>
      </c>
      <c r="I367" s="30">
        <v>3.4</v>
      </c>
      <c r="J367" s="30">
        <v>2.6</v>
      </c>
      <c r="K367" s="4">
        <f t="shared" si="15"/>
        <v>2.7666666666666671</v>
      </c>
      <c r="L367" s="9">
        <f t="shared" si="16"/>
        <v>-2.8666666666666667</v>
      </c>
      <c r="M367" s="5">
        <f t="shared" si="17"/>
        <v>-9.9999999999999645E-2</v>
      </c>
      <c r="N367" s="77" t="s">
        <v>1681</v>
      </c>
    </row>
    <row r="368" spans="1:14" ht="14.5" customHeight="1" thickTop="1" thickBot="1">
      <c r="A368" s="16">
        <v>45074</v>
      </c>
      <c r="B368" s="11" t="s">
        <v>1579</v>
      </c>
      <c r="C368" s="21" t="s">
        <v>898</v>
      </c>
      <c r="D368" s="21" t="s">
        <v>1561</v>
      </c>
      <c r="E368" s="48">
        <v>2.7</v>
      </c>
      <c r="F368" s="48">
        <v>3.3</v>
      </c>
      <c r="G368" s="30">
        <v>2.4</v>
      </c>
      <c r="H368" s="30">
        <v>3.1</v>
      </c>
      <c r="I368" s="30">
        <v>3.4</v>
      </c>
      <c r="J368" s="30">
        <v>2.1</v>
      </c>
      <c r="K368" s="4">
        <f t="shared" si="15"/>
        <v>2.8000000000000003</v>
      </c>
      <c r="L368" s="9">
        <f t="shared" si="16"/>
        <v>-2.8666666666666667</v>
      </c>
      <c r="M368" s="5">
        <f t="shared" si="17"/>
        <v>-6.666666666666643E-2</v>
      </c>
      <c r="N368" s="77" t="s">
        <v>1681</v>
      </c>
    </row>
    <row r="369" spans="1:14" ht="14.5" customHeight="1" thickTop="1" thickBot="1">
      <c r="A369" s="42">
        <v>45152</v>
      </c>
      <c r="B369" s="7" t="s">
        <v>871</v>
      </c>
      <c r="C369" s="21" t="s">
        <v>269</v>
      </c>
      <c r="D369" s="21" t="s">
        <v>1226</v>
      </c>
      <c r="E369" s="48">
        <v>2.7</v>
      </c>
      <c r="F369" s="48">
        <v>3.2</v>
      </c>
      <c r="G369" s="30">
        <v>2.4500000000000002</v>
      </c>
      <c r="H369" s="30">
        <v>2.7</v>
      </c>
      <c r="I369" s="30">
        <v>3.2</v>
      </c>
      <c r="J369" s="30">
        <v>2.62</v>
      </c>
      <c r="K369" s="4">
        <f t="shared" si="15"/>
        <v>2.7833333333333337</v>
      </c>
      <c r="L369" s="9">
        <f t="shared" si="16"/>
        <v>-2.84</v>
      </c>
      <c r="M369" s="5">
        <f t="shared" si="17"/>
        <v>-5.6666666666666199E-2</v>
      </c>
      <c r="N369" s="77" t="s">
        <v>1261</v>
      </c>
    </row>
    <row r="370" spans="1:14" ht="14.5" customHeight="1" thickTop="1" thickBot="1">
      <c r="A370" s="16">
        <v>45080</v>
      </c>
      <c r="B370" s="11" t="s">
        <v>384</v>
      </c>
      <c r="C370" s="21" t="s">
        <v>444</v>
      </c>
      <c r="D370" s="21" t="s">
        <v>385</v>
      </c>
      <c r="E370" s="48">
        <v>2.7</v>
      </c>
      <c r="F370" s="48">
        <v>3.2</v>
      </c>
      <c r="G370" s="30">
        <v>2.4500000000000002</v>
      </c>
      <c r="H370" s="30">
        <v>3.3</v>
      </c>
      <c r="I370" s="30">
        <v>3.3</v>
      </c>
      <c r="J370" s="30">
        <v>2.0499999999999998</v>
      </c>
      <c r="K370" s="4">
        <f t="shared" si="15"/>
        <v>2.7833333333333337</v>
      </c>
      <c r="L370" s="9">
        <f t="shared" si="16"/>
        <v>-2.8833333333333329</v>
      </c>
      <c r="M370" s="5">
        <f t="shared" si="17"/>
        <v>-9.9999999999999201E-2</v>
      </c>
      <c r="N370" s="77" t="s">
        <v>1682</v>
      </c>
    </row>
    <row r="371" spans="1:14" ht="14.5" customHeight="1" thickTop="1" thickBot="1">
      <c r="A371" s="42">
        <v>45075</v>
      </c>
      <c r="B371" s="7" t="s">
        <v>127</v>
      </c>
      <c r="C371" s="21" t="s">
        <v>1494</v>
      </c>
      <c r="D371" s="21" t="s">
        <v>142</v>
      </c>
      <c r="E371" s="48">
        <v>2.7</v>
      </c>
      <c r="F371" s="48">
        <v>3.1</v>
      </c>
      <c r="G371" s="30">
        <v>2.4500000000000002</v>
      </c>
      <c r="H371" s="30">
        <v>2.62</v>
      </c>
      <c r="I371" s="30">
        <v>3.2</v>
      </c>
      <c r="J371" s="30">
        <v>2.7</v>
      </c>
      <c r="K371" s="4">
        <f t="shared" si="15"/>
        <v>2.75</v>
      </c>
      <c r="L371" s="9">
        <f t="shared" si="16"/>
        <v>-2.84</v>
      </c>
      <c r="M371" s="5">
        <f t="shared" si="17"/>
        <v>-8.9999999999999858E-2</v>
      </c>
      <c r="N371" s="77" t="s">
        <v>1691</v>
      </c>
    </row>
    <row r="372" spans="1:14" ht="14.5" customHeight="1" thickTop="1" thickBot="1">
      <c r="A372" s="73">
        <v>45150</v>
      </c>
      <c r="B372" s="7" t="s">
        <v>575</v>
      </c>
      <c r="C372" s="21" t="s">
        <v>1208</v>
      </c>
      <c r="D372" s="21" t="s">
        <v>534</v>
      </c>
      <c r="E372" s="48">
        <v>2.7</v>
      </c>
      <c r="F372" s="48">
        <v>3.25</v>
      </c>
      <c r="G372" s="30">
        <v>2.4500000000000002</v>
      </c>
      <c r="H372" s="30">
        <v>2.6</v>
      </c>
      <c r="I372" s="30">
        <v>3.25</v>
      </c>
      <c r="J372" s="30">
        <v>2.8</v>
      </c>
      <c r="K372" s="4">
        <f t="shared" si="15"/>
        <v>2.8000000000000003</v>
      </c>
      <c r="L372" s="9">
        <f t="shared" si="16"/>
        <v>-2.8833333333333329</v>
      </c>
      <c r="M372" s="5">
        <f t="shared" si="17"/>
        <v>-8.3333333333332593E-2</v>
      </c>
      <c r="N372" s="77" t="s">
        <v>1683</v>
      </c>
    </row>
    <row r="373" spans="1:14" ht="14.5" customHeight="1" thickTop="1" thickBot="1">
      <c r="A373" s="16">
        <v>45045</v>
      </c>
      <c r="B373" s="11" t="s">
        <v>49</v>
      </c>
      <c r="C373" s="21" t="s">
        <v>645</v>
      </c>
      <c r="D373" s="21" t="s">
        <v>51</v>
      </c>
      <c r="E373" s="48">
        <v>2.7</v>
      </c>
      <c r="F373" s="48">
        <v>3.3</v>
      </c>
      <c r="G373" s="30">
        <v>2.5499999999999998</v>
      </c>
      <c r="H373" s="30">
        <v>2.62</v>
      </c>
      <c r="I373" s="30">
        <v>3.4</v>
      </c>
      <c r="J373" s="30">
        <v>2.6</v>
      </c>
      <c r="K373" s="4">
        <f t="shared" si="15"/>
        <v>2.85</v>
      </c>
      <c r="L373" s="9">
        <f t="shared" si="16"/>
        <v>-2.8733333333333331</v>
      </c>
      <c r="M373" s="5">
        <f t="shared" si="17"/>
        <v>-2.3333333333332984E-2</v>
      </c>
      <c r="N373" s="77" t="s">
        <v>1691</v>
      </c>
    </row>
    <row r="374" spans="1:14" ht="14.5" customHeight="1" thickTop="1" thickBot="1">
      <c r="A374" s="16">
        <v>45115</v>
      </c>
      <c r="B374" s="11" t="s">
        <v>1359</v>
      </c>
      <c r="C374" s="21" t="s">
        <v>1938</v>
      </c>
      <c r="D374" s="21" t="s">
        <v>1939</v>
      </c>
      <c r="E374" s="48">
        <v>2.7</v>
      </c>
      <c r="F374" s="48">
        <v>3.3</v>
      </c>
      <c r="G374" s="30">
        <v>2.5499999999999998</v>
      </c>
      <c r="H374" s="30">
        <v>2.37</v>
      </c>
      <c r="I374" s="30">
        <v>3.4</v>
      </c>
      <c r="J374" s="30">
        <v>2.9</v>
      </c>
      <c r="K374" s="4">
        <f t="shared" si="15"/>
        <v>2.85</v>
      </c>
      <c r="L374" s="9">
        <f t="shared" si="16"/>
        <v>-2.89</v>
      </c>
      <c r="M374" s="5">
        <f t="shared" si="17"/>
        <v>-4.0000000000000036E-2</v>
      </c>
      <c r="N374" s="77" t="s">
        <v>1691</v>
      </c>
    </row>
    <row r="375" spans="1:14" ht="14.5" customHeight="1" thickTop="1" thickBot="1">
      <c r="A375" s="16">
        <v>45028</v>
      </c>
      <c r="B375" s="11" t="s">
        <v>1786</v>
      </c>
      <c r="C375" s="21" t="s">
        <v>696</v>
      </c>
      <c r="D375" s="21" t="s">
        <v>1181</v>
      </c>
      <c r="E375" s="48">
        <v>2.7</v>
      </c>
      <c r="F375" s="48">
        <v>3.4</v>
      </c>
      <c r="G375" s="30">
        <v>2.5499999999999998</v>
      </c>
      <c r="H375" s="30">
        <v>2.7</v>
      </c>
      <c r="I375" s="30">
        <v>3.2</v>
      </c>
      <c r="J375" s="30">
        <v>2.7</v>
      </c>
      <c r="K375" s="4">
        <f t="shared" si="15"/>
        <v>2.8833333333333329</v>
      </c>
      <c r="L375" s="9">
        <f t="shared" si="16"/>
        <v>-2.8666666666666671</v>
      </c>
      <c r="M375" s="5">
        <f t="shared" si="17"/>
        <v>1.6666666666665719E-2</v>
      </c>
      <c r="N375" s="77" t="s">
        <v>1678</v>
      </c>
    </row>
    <row r="376" spans="1:14" ht="14.5" customHeight="1" thickTop="1" thickBot="1">
      <c r="A376" s="42">
        <v>45167</v>
      </c>
      <c r="B376" s="7" t="s">
        <v>1855</v>
      </c>
      <c r="C376" s="21" t="s">
        <v>257</v>
      </c>
      <c r="D376" s="21" t="s">
        <v>1940</v>
      </c>
      <c r="E376" s="48">
        <v>2.7</v>
      </c>
      <c r="F376" s="48">
        <v>2.8</v>
      </c>
      <c r="G376" s="30">
        <v>2.7</v>
      </c>
      <c r="H376" s="30">
        <v>2.75</v>
      </c>
      <c r="I376" s="30">
        <v>2.7</v>
      </c>
      <c r="J376" s="30">
        <v>2.75</v>
      </c>
      <c r="K376" s="4">
        <f t="shared" si="15"/>
        <v>2.7333333333333329</v>
      </c>
      <c r="L376" s="9">
        <f t="shared" si="16"/>
        <v>-2.7333333333333329</v>
      </c>
      <c r="M376" s="5">
        <f t="shared" si="17"/>
        <v>0</v>
      </c>
      <c r="N376" s="77" t="s">
        <v>1261</v>
      </c>
    </row>
    <row r="377" spans="1:14" ht="14.5" customHeight="1" thickTop="1" thickBot="1">
      <c r="A377" s="42">
        <v>45040</v>
      </c>
      <c r="B377" s="7" t="s">
        <v>343</v>
      </c>
      <c r="C377" s="21" t="s">
        <v>956</v>
      </c>
      <c r="D377" s="21" t="s">
        <v>694</v>
      </c>
      <c r="E377" s="48">
        <v>2.7</v>
      </c>
      <c r="F377" s="48">
        <v>3.1</v>
      </c>
      <c r="G377" s="30">
        <v>2.7</v>
      </c>
      <c r="H377" s="30">
        <v>2.6</v>
      </c>
      <c r="I377" s="30">
        <v>3.2</v>
      </c>
      <c r="J377" s="30">
        <v>2.7</v>
      </c>
      <c r="K377" s="4">
        <f t="shared" si="15"/>
        <v>2.8333333333333335</v>
      </c>
      <c r="L377" s="9">
        <f t="shared" si="16"/>
        <v>-2.8333333333333335</v>
      </c>
      <c r="M377" s="5">
        <f t="shared" si="17"/>
        <v>0</v>
      </c>
      <c r="N377" s="77" t="s">
        <v>1682</v>
      </c>
    </row>
    <row r="378" spans="1:14" ht="14.5" customHeight="1" thickTop="1" thickBot="1">
      <c r="A378" s="42">
        <v>45051</v>
      </c>
      <c r="B378" s="11" t="s">
        <v>516</v>
      </c>
      <c r="C378" s="21" t="s">
        <v>1941</v>
      </c>
      <c r="D378" s="7" t="s">
        <v>1098</v>
      </c>
      <c r="E378" s="48">
        <v>2.75</v>
      </c>
      <c r="F378" s="48">
        <v>3.4</v>
      </c>
      <c r="G378" s="30">
        <v>2.2999999999999998</v>
      </c>
      <c r="H378" s="30">
        <v>3.2</v>
      </c>
      <c r="I378" s="30">
        <v>3.25</v>
      </c>
      <c r="J378" s="30">
        <v>2.37</v>
      </c>
      <c r="K378" s="4">
        <f t="shared" si="15"/>
        <v>2.8166666666666664</v>
      </c>
      <c r="L378" s="9">
        <f t="shared" si="16"/>
        <v>-2.94</v>
      </c>
      <c r="M378" s="5">
        <f t="shared" si="17"/>
        <v>-0.12333333333333352</v>
      </c>
      <c r="N378" s="77" t="s">
        <v>1681</v>
      </c>
    </row>
    <row r="379" spans="1:14" ht="14.5" customHeight="1" thickTop="1" thickBot="1">
      <c r="A379" s="16">
        <v>45085</v>
      </c>
      <c r="B379" s="21" t="s">
        <v>1604</v>
      </c>
      <c r="C379" s="21" t="s">
        <v>460</v>
      </c>
      <c r="D379" s="7" t="s">
        <v>1942</v>
      </c>
      <c r="E379" s="48">
        <v>2.75</v>
      </c>
      <c r="F379" s="48">
        <v>3.2</v>
      </c>
      <c r="G379" s="30">
        <v>2.2999999999999998</v>
      </c>
      <c r="H379" s="30">
        <v>2.62</v>
      </c>
      <c r="I379" s="30">
        <v>3.2</v>
      </c>
      <c r="J379" s="30">
        <v>2.4</v>
      </c>
      <c r="K379" s="4">
        <f t="shared" si="15"/>
        <v>2.75</v>
      </c>
      <c r="L379" s="9">
        <f t="shared" si="16"/>
        <v>-2.74</v>
      </c>
      <c r="M379" s="5">
        <f t="shared" si="17"/>
        <v>9.9999999999997868E-3</v>
      </c>
      <c r="N379" s="77" t="s">
        <v>1682</v>
      </c>
    </row>
    <row r="380" spans="1:14" ht="14.5" customHeight="1" thickTop="1" thickBot="1">
      <c r="A380" s="16">
        <v>45108</v>
      </c>
      <c r="B380" s="11" t="s">
        <v>1775</v>
      </c>
      <c r="C380" s="21" t="s">
        <v>1943</v>
      </c>
      <c r="D380" s="21" t="s">
        <v>1118</v>
      </c>
      <c r="E380" s="48">
        <v>2.75</v>
      </c>
      <c r="F380" s="48">
        <v>3</v>
      </c>
      <c r="G380" s="30">
        <v>2.38</v>
      </c>
      <c r="H380" s="30">
        <v>2.87</v>
      </c>
      <c r="I380" s="30">
        <v>3</v>
      </c>
      <c r="J380" s="30">
        <v>2.25</v>
      </c>
      <c r="K380" s="4">
        <f t="shared" si="15"/>
        <v>2.7099999999999995</v>
      </c>
      <c r="L380" s="9">
        <f t="shared" si="16"/>
        <v>-2.706666666666667</v>
      </c>
      <c r="M380" s="5">
        <f t="shared" si="17"/>
        <v>3.3333333333325221E-3</v>
      </c>
      <c r="N380" s="77" t="s">
        <v>1261</v>
      </c>
    </row>
    <row r="381" spans="1:14" ht="14.5" customHeight="1" thickTop="1" thickBot="1">
      <c r="A381" s="16">
        <v>45003</v>
      </c>
      <c r="B381" s="11" t="s">
        <v>165</v>
      </c>
      <c r="C381" s="21" t="s">
        <v>1152</v>
      </c>
      <c r="D381" s="21" t="s">
        <v>1944</v>
      </c>
      <c r="E381" s="48">
        <v>2.75</v>
      </c>
      <c r="F381" s="48">
        <v>3</v>
      </c>
      <c r="G381" s="30">
        <v>2.4</v>
      </c>
      <c r="H381" s="30">
        <v>3.1</v>
      </c>
      <c r="I381" s="30">
        <v>3.1</v>
      </c>
      <c r="J381" s="30">
        <v>2.15</v>
      </c>
      <c r="K381" s="4">
        <f t="shared" si="15"/>
        <v>2.7166666666666668</v>
      </c>
      <c r="L381" s="9">
        <f t="shared" si="16"/>
        <v>-2.7833333333333332</v>
      </c>
      <c r="M381" s="5">
        <f t="shared" si="17"/>
        <v>-6.666666666666643E-2</v>
      </c>
      <c r="N381" s="81" t="s">
        <v>1688</v>
      </c>
    </row>
    <row r="382" spans="1:14" ht="14.5" customHeight="1" thickTop="1" thickBot="1">
      <c r="A382" s="16">
        <v>44668</v>
      </c>
      <c r="B382" s="11" t="s">
        <v>369</v>
      </c>
      <c r="C382" s="21" t="s">
        <v>1206</v>
      </c>
      <c r="D382" s="21" t="s">
        <v>996</v>
      </c>
      <c r="E382" s="48">
        <v>2.75</v>
      </c>
      <c r="F382" s="48">
        <v>3</v>
      </c>
      <c r="G382" s="30">
        <v>2.4</v>
      </c>
      <c r="H382" s="30">
        <v>3.2</v>
      </c>
      <c r="I382" s="30">
        <v>3.1</v>
      </c>
      <c r="J382" s="30">
        <v>2.5</v>
      </c>
      <c r="K382" s="4">
        <f t="shared" si="15"/>
        <v>2.7166666666666668</v>
      </c>
      <c r="L382" s="9">
        <f t="shared" si="16"/>
        <v>-2.9333333333333336</v>
      </c>
      <c r="M382" s="5">
        <f t="shared" si="17"/>
        <v>-0.21666666666666679</v>
      </c>
      <c r="N382" s="77" t="s">
        <v>1678</v>
      </c>
    </row>
    <row r="383" spans="1:14" ht="14.5" customHeight="1" thickTop="1" thickBot="1">
      <c r="A383" s="42">
        <v>45146</v>
      </c>
      <c r="B383" s="7" t="s">
        <v>317</v>
      </c>
      <c r="C383" s="21" t="s">
        <v>792</v>
      </c>
      <c r="D383" s="21" t="s">
        <v>536</v>
      </c>
      <c r="E383" s="48">
        <v>2.75</v>
      </c>
      <c r="F383" s="48">
        <v>3</v>
      </c>
      <c r="G383" s="30">
        <v>2.7</v>
      </c>
      <c r="H383" s="30">
        <v>2.8</v>
      </c>
      <c r="I383" s="30">
        <v>3</v>
      </c>
      <c r="J383" s="30">
        <v>2.75</v>
      </c>
      <c r="K383" s="4">
        <f t="shared" si="15"/>
        <v>2.8166666666666664</v>
      </c>
      <c r="L383" s="9">
        <f t="shared" si="16"/>
        <v>-2.85</v>
      </c>
      <c r="M383" s="5">
        <f t="shared" si="17"/>
        <v>-3.3333333333333659E-2</v>
      </c>
      <c r="N383" s="77" t="s">
        <v>1269</v>
      </c>
    </row>
    <row r="384" spans="1:14" ht="14.5" customHeight="1" thickTop="1" thickBot="1">
      <c r="A384" s="16">
        <v>45106</v>
      </c>
      <c r="B384" s="11" t="s">
        <v>180</v>
      </c>
      <c r="C384" s="21" t="s">
        <v>1635</v>
      </c>
      <c r="D384" s="7" t="s">
        <v>129</v>
      </c>
      <c r="E384" s="48">
        <v>2.75</v>
      </c>
      <c r="F384" s="48">
        <v>3.1</v>
      </c>
      <c r="G384" s="30">
        <v>2.4500000000000002</v>
      </c>
      <c r="H384" s="30">
        <v>3</v>
      </c>
      <c r="I384" s="30">
        <v>3</v>
      </c>
      <c r="J384" s="30">
        <v>2.5</v>
      </c>
      <c r="K384" s="4">
        <f t="shared" si="15"/>
        <v>2.7666666666666671</v>
      </c>
      <c r="L384" s="9">
        <f t="shared" si="16"/>
        <v>-2.8333333333333335</v>
      </c>
      <c r="M384" s="5">
        <f t="shared" si="17"/>
        <v>-6.666666666666643E-2</v>
      </c>
      <c r="N384" s="77" t="s">
        <v>1682</v>
      </c>
    </row>
    <row r="385" spans="1:14" ht="14.5" customHeight="1" thickTop="1" thickBot="1">
      <c r="A385" s="16">
        <v>45114</v>
      </c>
      <c r="B385" s="11" t="s">
        <v>384</v>
      </c>
      <c r="C385" s="21" t="s">
        <v>703</v>
      </c>
      <c r="D385" s="7" t="s">
        <v>1561</v>
      </c>
      <c r="E385" s="48">
        <v>2.75</v>
      </c>
      <c r="F385" s="48">
        <v>3.1</v>
      </c>
      <c r="G385" s="30">
        <v>2.5</v>
      </c>
      <c r="H385" s="30">
        <v>3.3</v>
      </c>
      <c r="I385" s="30">
        <v>3.1</v>
      </c>
      <c r="J385" s="30">
        <v>2.2000000000000002</v>
      </c>
      <c r="K385" s="4">
        <f t="shared" si="15"/>
        <v>2.7833333333333332</v>
      </c>
      <c r="L385" s="9">
        <f t="shared" si="16"/>
        <v>-2.8666666666666671</v>
      </c>
      <c r="M385" s="5">
        <f t="shared" si="17"/>
        <v>-8.3333333333333925E-2</v>
      </c>
      <c r="N385" s="81" t="s">
        <v>1688</v>
      </c>
    </row>
    <row r="386" spans="1:14" ht="14.5" customHeight="1" thickTop="1" thickBot="1">
      <c r="A386" s="16">
        <v>45109</v>
      </c>
      <c r="B386" s="11" t="s">
        <v>735</v>
      </c>
      <c r="C386" s="21" t="s">
        <v>1945</v>
      </c>
      <c r="D386" s="7" t="s">
        <v>1403</v>
      </c>
      <c r="E386" s="48">
        <v>2.75</v>
      </c>
      <c r="F386" s="48">
        <v>2.88</v>
      </c>
      <c r="G386" s="30">
        <v>2.5</v>
      </c>
      <c r="H386" s="30">
        <v>2.2000000000000002</v>
      </c>
      <c r="I386" s="30">
        <v>2.9</v>
      </c>
      <c r="J386" s="30">
        <v>3.3</v>
      </c>
      <c r="K386" s="4">
        <f t="shared" ref="K386:K394" si="18">SUM(E386:G386)/3</f>
        <v>2.7099999999999995</v>
      </c>
      <c r="L386" s="9">
        <f t="shared" ref="L386:L394" si="19">(SUM(H386:J386)/3)*-1</f>
        <v>-2.7999999999999994</v>
      </c>
      <c r="M386" s="5">
        <f t="shared" si="17"/>
        <v>-8.9999999999999858E-2</v>
      </c>
      <c r="N386" s="77" t="s">
        <v>1681</v>
      </c>
    </row>
    <row r="387" spans="1:14" ht="14.5" customHeight="1" thickTop="1" thickBot="1">
      <c r="A387" s="16">
        <v>45052</v>
      </c>
      <c r="B387" s="11" t="s">
        <v>255</v>
      </c>
      <c r="C387" s="21" t="s">
        <v>1224</v>
      </c>
      <c r="D387" s="7" t="s">
        <v>1647</v>
      </c>
      <c r="E387" s="48">
        <v>2.75</v>
      </c>
      <c r="F387" s="48">
        <v>2.75</v>
      </c>
      <c r="G387" s="30">
        <v>2.6</v>
      </c>
      <c r="H387" s="30">
        <v>3.1</v>
      </c>
      <c r="I387" s="30">
        <v>2.5499999999999998</v>
      </c>
      <c r="J387" s="30">
        <v>2.8</v>
      </c>
      <c r="K387" s="4">
        <f t="shared" si="18"/>
        <v>2.6999999999999997</v>
      </c>
      <c r="L387" s="9">
        <f t="shared" si="19"/>
        <v>-2.8166666666666664</v>
      </c>
      <c r="M387" s="5">
        <f t="shared" si="17"/>
        <v>-0.1166666666666667</v>
      </c>
      <c r="N387" s="77" t="s">
        <v>1681</v>
      </c>
    </row>
    <row r="388" spans="1:14" ht="14.5" customHeight="1" thickTop="1" thickBot="1">
      <c r="A388" s="16">
        <v>45080</v>
      </c>
      <c r="B388" s="11" t="s">
        <v>369</v>
      </c>
      <c r="C388" s="21" t="s">
        <v>964</v>
      </c>
      <c r="D388" s="7" t="s">
        <v>1033</v>
      </c>
      <c r="E388" s="48">
        <v>2.75</v>
      </c>
      <c r="F388" s="48">
        <v>2.9</v>
      </c>
      <c r="G388" s="30">
        <v>2.6</v>
      </c>
      <c r="H388" s="30">
        <v>3</v>
      </c>
      <c r="I388" s="30">
        <v>2.9</v>
      </c>
      <c r="J388" s="30">
        <v>2.6</v>
      </c>
      <c r="K388" s="4">
        <f t="shared" si="18"/>
        <v>2.75</v>
      </c>
      <c r="L388" s="9">
        <f t="shared" si="19"/>
        <v>-2.8333333333333335</v>
      </c>
      <c r="M388" s="5">
        <f t="shared" si="17"/>
        <v>-8.3333333333333481E-2</v>
      </c>
      <c r="N388" s="81" t="s">
        <v>1688</v>
      </c>
    </row>
    <row r="389" spans="1:14" ht="14.5" customHeight="1" thickTop="1" thickBot="1">
      <c r="A389" s="16">
        <v>45172</v>
      </c>
      <c r="B389" s="11" t="s">
        <v>871</v>
      </c>
      <c r="C389" s="21" t="s">
        <v>1946</v>
      </c>
      <c r="D389" s="7" t="s">
        <v>1167</v>
      </c>
      <c r="E389" s="48">
        <v>2.75</v>
      </c>
      <c r="F389" s="48">
        <v>3.25</v>
      </c>
      <c r="G389" s="30">
        <v>2.63</v>
      </c>
      <c r="H389" s="30">
        <v>3</v>
      </c>
      <c r="I389" s="30">
        <v>3.1</v>
      </c>
      <c r="J389" s="30">
        <v>2.6</v>
      </c>
      <c r="K389" s="4">
        <f t="shared" si="18"/>
        <v>2.8766666666666665</v>
      </c>
      <c r="L389" s="9">
        <f t="shared" si="19"/>
        <v>-2.9</v>
      </c>
      <c r="M389" s="5">
        <f t="shared" si="17"/>
        <v>-2.3333333333333428E-2</v>
      </c>
      <c r="N389" s="81" t="s">
        <v>1688</v>
      </c>
    </row>
    <row r="390" spans="1:14" ht="14.5" customHeight="1" thickTop="1" thickBot="1">
      <c r="A390" s="16">
        <v>45079</v>
      </c>
      <c r="B390" s="11" t="s">
        <v>674</v>
      </c>
      <c r="C390" s="21" t="s">
        <v>676</v>
      </c>
      <c r="D390" s="21" t="s">
        <v>675</v>
      </c>
      <c r="E390" s="48">
        <v>2.88</v>
      </c>
      <c r="F390" s="48">
        <v>3.25</v>
      </c>
      <c r="G390" s="30">
        <v>2.2000000000000002</v>
      </c>
      <c r="H390" s="30">
        <v>2.4</v>
      </c>
      <c r="I390" s="30">
        <v>3.5</v>
      </c>
      <c r="J390" s="30">
        <v>2.4</v>
      </c>
      <c r="K390" s="4">
        <f t="shared" si="18"/>
        <v>2.7766666666666668</v>
      </c>
      <c r="L390" s="9">
        <f t="shared" si="19"/>
        <v>-2.7666666666666671</v>
      </c>
      <c r="M390" s="5">
        <f t="shared" si="17"/>
        <v>9.9999999999997868E-3</v>
      </c>
      <c r="N390" s="77" t="s">
        <v>1700</v>
      </c>
    </row>
    <row r="391" spans="1:14" ht="14.5" customHeight="1" thickTop="1" thickBot="1">
      <c r="A391" s="16">
        <v>45035</v>
      </c>
      <c r="B391" s="11" t="s">
        <v>1947</v>
      </c>
      <c r="C391" s="7" t="s">
        <v>1661</v>
      </c>
      <c r="D391" s="7" t="s">
        <v>270</v>
      </c>
      <c r="E391" s="48">
        <v>2.88</v>
      </c>
      <c r="F391" s="48">
        <v>3.2</v>
      </c>
      <c r="G391" s="30">
        <v>2.25</v>
      </c>
      <c r="H391" s="30">
        <v>3.2</v>
      </c>
      <c r="I391" s="30">
        <v>3.2</v>
      </c>
      <c r="J391" s="30">
        <v>2.15</v>
      </c>
      <c r="K391" s="4">
        <f t="shared" si="18"/>
        <v>2.7766666666666668</v>
      </c>
      <c r="L391" s="9">
        <f t="shared" si="19"/>
        <v>-2.85</v>
      </c>
      <c r="M391" s="5">
        <f t="shared" si="17"/>
        <v>-7.333333333333325E-2</v>
      </c>
      <c r="N391" s="77" t="s">
        <v>1269</v>
      </c>
    </row>
    <row r="392" spans="1:14" ht="14.5" customHeight="1" thickTop="1" thickBot="1">
      <c r="A392" s="16">
        <v>45144</v>
      </c>
      <c r="B392" s="11" t="s">
        <v>1948</v>
      </c>
      <c r="C392" s="7" t="s">
        <v>1949</v>
      </c>
      <c r="D392" s="7" t="s">
        <v>1950</v>
      </c>
      <c r="E392" s="48">
        <v>2.88</v>
      </c>
      <c r="F392" s="48">
        <v>3.5</v>
      </c>
      <c r="G392" s="30">
        <v>2.2999999999999998</v>
      </c>
      <c r="H392" s="30">
        <v>3.5</v>
      </c>
      <c r="I392" s="30">
        <v>3.5</v>
      </c>
      <c r="J392" s="30">
        <v>2.1</v>
      </c>
      <c r="K392" s="4">
        <f t="shared" si="18"/>
        <v>2.8933333333333331</v>
      </c>
      <c r="L392" s="9">
        <f t="shared" si="19"/>
        <v>-3.0333333333333332</v>
      </c>
      <c r="M392" s="5">
        <f t="shared" si="17"/>
        <v>-0.14000000000000012</v>
      </c>
      <c r="N392" s="77" t="s">
        <v>1683</v>
      </c>
    </row>
    <row r="393" spans="1:14" ht="14.5" customHeight="1" thickTop="1" thickBot="1">
      <c r="A393" s="16">
        <v>45137</v>
      </c>
      <c r="B393" s="11" t="s">
        <v>338</v>
      </c>
      <c r="C393" s="21" t="s">
        <v>802</v>
      </c>
      <c r="D393" s="21" t="s">
        <v>660</v>
      </c>
      <c r="E393" s="48">
        <v>2.88</v>
      </c>
      <c r="F393" s="48">
        <v>3</v>
      </c>
      <c r="G393" s="30">
        <v>2.2999999999999998</v>
      </c>
      <c r="H393" s="30">
        <v>2.8</v>
      </c>
      <c r="I393" s="30">
        <v>2.75</v>
      </c>
      <c r="J393" s="30">
        <v>2.9</v>
      </c>
      <c r="K393" s="4">
        <f t="shared" si="18"/>
        <v>2.7266666666666666</v>
      </c>
      <c r="L393" s="9">
        <f t="shared" si="19"/>
        <v>-2.8166666666666664</v>
      </c>
      <c r="M393" s="5">
        <f t="shared" si="17"/>
        <v>-8.9999999999999858E-2</v>
      </c>
      <c r="N393" s="77" t="s">
        <v>1683</v>
      </c>
    </row>
    <row r="394" spans="1:14" ht="14.5" customHeight="1" thickTop="1" thickBot="1">
      <c r="A394" s="42">
        <v>45150</v>
      </c>
      <c r="B394" s="7" t="s">
        <v>132</v>
      </c>
      <c r="C394" s="7" t="s">
        <v>1088</v>
      </c>
      <c r="D394" s="7" t="s">
        <v>1056</v>
      </c>
      <c r="E394" s="48">
        <v>2.88</v>
      </c>
      <c r="F394" s="48">
        <v>3.4</v>
      </c>
      <c r="G394" s="30">
        <v>2.38</v>
      </c>
      <c r="H394" s="30">
        <v>2.4500000000000002</v>
      </c>
      <c r="I394" s="30">
        <v>3.5</v>
      </c>
      <c r="J394" s="30">
        <v>2.9</v>
      </c>
      <c r="K394" s="4">
        <f t="shared" si="18"/>
        <v>2.8866666666666667</v>
      </c>
      <c r="L394" s="9">
        <f t="shared" si="19"/>
        <v>-2.9499999999999997</v>
      </c>
      <c r="M394" s="5">
        <f t="shared" si="17"/>
        <v>-6.333333333333302E-2</v>
      </c>
      <c r="N394" s="77" t="s">
        <v>1683</v>
      </c>
    </row>
    <row r="395" spans="1:14" ht="14.5" customHeight="1" thickTop="1"/>
  </sheetData>
  <sheetProtection algorithmName="SHA-512" hashValue="TrwA43tk46dzqlGihR0LQXdwumjI+HK8jHS/e9EFmvfb54rdkU9dk/y1jEZ1mb1dZmxVeZGg/Y9BIe4d1XeIiw==" saltValue="DRWQer0Ho8GHWV+PoQmWZw==" spinCount="100000" sheet="1" objects="1" scenarios="1"/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Falcon </vt:lpstr>
      <vt:lpstr>Pavillion</vt:lpstr>
      <vt:lpstr>Mercury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₣€Łíρэ ρØŇ†ØИi</dc:creator>
  <cp:lastModifiedBy>₣€Łíρэ ρØŇ†ØИi</cp:lastModifiedBy>
  <dcterms:created xsi:type="dcterms:W3CDTF">2023-10-29T09:52:12Z</dcterms:created>
  <dcterms:modified xsi:type="dcterms:W3CDTF">2023-10-29T11:32:46Z</dcterms:modified>
</cp:coreProperties>
</file>