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ffieldsj\Documents\GitHub\fMRI-Stimuli\20220910_ColorCalibration\ColorCalibration\ColorConvCode\"/>
    </mc:Choice>
  </mc:AlternateContent>
  <xr:revisionPtr revIDLastSave="0" documentId="13_ncr:1_{7DE32CDC-901F-4DAE-9652-0DFB00DEDB95}" xr6:coauthVersionLast="47" xr6:coauthVersionMax="47" xr10:uidLastSave="{00000000-0000-0000-0000-000000000000}"/>
  <bookViews>
    <workbookView xWindow="-110" yWindow="-110" windowWidth="19420" windowHeight="10560" xr2:uid="{E13E03BB-4FBB-4725-AFD4-2FA8273143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" i="1" l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J15" i="1"/>
  <c r="J14" i="1"/>
  <c r="J13" i="1"/>
  <c r="J12" i="1"/>
  <c r="J11" i="1"/>
  <c r="I11" i="1"/>
  <c r="I15" i="1"/>
  <c r="I14" i="1"/>
  <c r="I13" i="1"/>
  <c r="I12" i="1"/>
  <c r="H15" i="1"/>
  <c r="H14" i="1"/>
  <c r="H13" i="1"/>
  <c r="H12" i="1"/>
  <c r="H11" i="1"/>
  <c r="J6" i="1"/>
  <c r="J5" i="1"/>
  <c r="J4" i="1"/>
  <c r="J3" i="1"/>
  <c r="I6" i="1"/>
  <c r="I5" i="1"/>
  <c r="I4" i="1"/>
  <c r="I3" i="1"/>
  <c r="H6" i="1"/>
  <c r="H5" i="1"/>
  <c r="H4" i="1"/>
  <c r="H3" i="1"/>
</calcChain>
</file>

<file path=xl/sharedStrings.xml><?xml version="1.0" encoding="utf-8"?>
<sst xmlns="http://schemas.openxmlformats.org/spreadsheetml/2006/main" count="59" uniqueCount="33">
  <si>
    <t>Color</t>
  </si>
  <si>
    <t>DKL 0</t>
  </si>
  <si>
    <t>DKL 45</t>
  </si>
  <si>
    <t>DKL 90</t>
  </si>
  <si>
    <t>DKL 135</t>
  </si>
  <si>
    <t>DKL 180</t>
  </si>
  <si>
    <t>DKL 225</t>
  </si>
  <si>
    <t>DKL 270</t>
  </si>
  <si>
    <t>DKL 315</t>
  </si>
  <si>
    <t>Luminance Contrast +5%</t>
  </si>
  <si>
    <t>Luminance Contrast +10%</t>
  </si>
  <si>
    <t>Luminance Contrast +15%</t>
  </si>
  <si>
    <t>Luminance Contrast +25%</t>
  </si>
  <si>
    <t>Luminance Contrast +20%</t>
  </si>
  <si>
    <t>Luminance Contrast -5%</t>
  </si>
  <si>
    <t>Luminance Contrast -10%</t>
  </si>
  <si>
    <t>Luminance Contrast -15%</t>
  </si>
  <si>
    <t>Luminance Contrast -20%</t>
  </si>
  <si>
    <t>Luminance Contrast -25%</t>
  </si>
  <si>
    <t>Adapting Gray (128,128,128)</t>
  </si>
  <si>
    <t>Michelson Cone Contrast (L)</t>
  </si>
  <si>
    <t>Michelson Cone Contrast (M)</t>
  </si>
  <si>
    <t>Michelson Cone Contrast (S)</t>
  </si>
  <si>
    <t>---</t>
  </si>
  <si>
    <t>Target L Cone Excitation</t>
  </si>
  <si>
    <t>Target M Cone Excitation</t>
  </si>
  <si>
    <t>Target S Cone Excitation</t>
  </si>
  <si>
    <t>L Cone Excitation</t>
  </si>
  <si>
    <t>M Cone Excitation</t>
  </si>
  <si>
    <t>S Cone Excitation</t>
  </si>
  <si>
    <t>L Diff</t>
  </si>
  <si>
    <t>M Diff</t>
  </si>
  <si>
    <t>S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</si>
</sst>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C213B-545F-4838-8E9E-90BD131B7AD6}">
  <dimension ref="A1:M20"/>
  <sheetViews>
    <sheetView tabSelected="1" topLeftCell="D1" workbookViewId="0">
      <selection sqref="A1:M20"/>
    </sheetView>
  </sheetViews>
  <sheetFormatPr defaultRowHeight="14.5" x14ac:dyDescent="0.35"/>
  <cols>
    <col min="1" max="1" width="27.1796875" customWidth="1"/>
    <col min="8" max="8" width="30" customWidth="1"/>
    <col min="9" max="9" width="28.26953125" customWidth="1"/>
    <col min="10" max="10" width="20.1796875" customWidth="1"/>
  </cols>
  <sheetData>
    <row r="1" spans="1:13" x14ac:dyDescent="0.35">
      <c r="A1" t="s">
        <v>0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20</v>
      </c>
      <c r="I1" t="s">
        <v>21</v>
      </c>
      <c r="J1" t="s">
        <v>22</v>
      </c>
      <c r="K1" t="s">
        <v>30</v>
      </c>
      <c r="L1" t="s">
        <v>31</v>
      </c>
      <c r="M1" t="s">
        <v>32</v>
      </c>
    </row>
    <row r="2" spans="1:13" x14ac:dyDescent="0.35">
      <c r="A2" t="s">
        <v>19</v>
      </c>
      <c r="E2">
        <v>0.4506</v>
      </c>
      <c r="F2">
        <v>0.37630000000000002</v>
      </c>
      <c r="G2">
        <v>0.23799999999999999</v>
      </c>
    </row>
    <row r="3" spans="1:13" x14ac:dyDescent="0.35">
      <c r="A3" t="s">
        <v>1</v>
      </c>
      <c r="B3" s="1">
        <v>0.50763000000000003</v>
      </c>
      <c r="C3" s="1">
        <v>0.29810999999999999</v>
      </c>
      <c r="D3" s="1">
        <v>0.24099000000000001</v>
      </c>
      <c r="E3" s="1">
        <v>0.50782000000000005</v>
      </c>
      <c r="F3" s="1">
        <v>0.29731999999999997</v>
      </c>
      <c r="G3" s="1">
        <v>0.24218000000000001</v>
      </c>
      <c r="H3" s="1">
        <f t="shared" ref="H3:J6" si="0">ABS((E3-E7)/(E3+E7))</f>
        <v>0.11397014467002298</v>
      </c>
      <c r="I3" s="1">
        <f t="shared" si="0"/>
        <v>0.22015448977718327</v>
      </c>
      <c r="J3" s="1">
        <f t="shared" si="0"/>
        <v>6.8177592297997427E-4</v>
      </c>
      <c r="K3" s="1">
        <f>B3-E3</f>
        <v>-1.9000000000002348E-4</v>
      </c>
      <c r="L3" s="1">
        <f>C3-F3</f>
        <v>7.9000000000001291E-4</v>
      </c>
      <c r="M3" s="1">
        <f>D3-G3</f>
        <v>-1.1899999999999966E-3</v>
      </c>
    </row>
    <row r="4" spans="1:13" x14ac:dyDescent="0.35">
      <c r="A4" t="s">
        <v>2</v>
      </c>
      <c r="B4" s="1">
        <v>0.49252000000000001</v>
      </c>
      <c r="C4" s="1">
        <v>0.32268000000000002</v>
      </c>
      <c r="D4" s="1">
        <v>0.37998999999999999</v>
      </c>
      <c r="E4" s="1">
        <v>0.49175000000000002</v>
      </c>
      <c r="F4" s="1">
        <v>0.32171</v>
      </c>
      <c r="G4" s="1">
        <v>0.38039000000000001</v>
      </c>
      <c r="H4" s="1">
        <f t="shared" si="0"/>
        <v>7.9630280144023874E-2</v>
      </c>
      <c r="I4" s="1">
        <f t="shared" si="0"/>
        <v>0.15775005563336955</v>
      </c>
      <c r="J4" s="1">
        <f t="shared" si="0"/>
        <v>0.57844723847462542</v>
      </c>
      <c r="K4" s="1">
        <f t="shared" ref="K4:K20" si="1">B4-E4</f>
        <v>7.6999999999999291E-4</v>
      </c>
      <c r="L4" s="1">
        <f t="shared" ref="L4:L20" si="2">C4-F4</f>
        <v>9.700000000000264E-4</v>
      </c>
      <c r="M4" s="1">
        <f t="shared" ref="M4:M20" si="3">D4-G4</f>
        <v>-4.0000000000001146E-4</v>
      </c>
    </row>
    <row r="5" spans="1:13" x14ac:dyDescent="0.35">
      <c r="A5" t="s">
        <v>3</v>
      </c>
      <c r="B5" s="1">
        <v>0.45604</v>
      </c>
      <c r="C5" s="1">
        <v>0.38197999999999999</v>
      </c>
      <c r="D5" s="1">
        <v>0.43757000000000001</v>
      </c>
      <c r="E5" s="1">
        <v>0.45637</v>
      </c>
      <c r="F5" s="1">
        <v>0.38213000000000003</v>
      </c>
      <c r="G5" s="1">
        <v>0.43564000000000003</v>
      </c>
      <c r="H5" s="1">
        <f t="shared" si="0"/>
        <v>8.4432601949624767E-4</v>
      </c>
      <c r="I5" s="1">
        <f t="shared" si="0"/>
        <v>2.6168419950756906E-5</v>
      </c>
      <c r="J5" s="1">
        <f t="shared" si="0"/>
        <v>0.82132121460435059</v>
      </c>
      <c r="K5" s="1">
        <f t="shared" si="1"/>
        <v>-3.2999999999999696E-4</v>
      </c>
      <c r="L5" s="1">
        <f t="shared" si="2"/>
        <v>-1.5000000000003899E-4</v>
      </c>
      <c r="M5" s="1">
        <f t="shared" si="3"/>
        <v>1.9299999999999873E-3</v>
      </c>
    </row>
    <row r="6" spans="1:13" x14ac:dyDescent="0.35">
      <c r="A6" t="s">
        <v>4</v>
      </c>
      <c r="B6" s="1">
        <v>0.41955999999999999</v>
      </c>
      <c r="C6" s="1">
        <v>0.44128000000000001</v>
      </c>
      <c r="D6" s="1">
        <v>0.37998999999999999</v>
      </c>
      <c r="E6" s="1">
        <v>0.41546</v>
      </c>
      <c r="F6" s="1">
        <v>0.43963999999999998</v>
      </c>
      <c r="G6" s="1">
        <v>0.38005</v>
      </c>
      <c r="H6" s="1">
        <f t="shared" si="0"/>
        <v>8.5292822545134289E-2</v>
      </c>
      <c r="I6" s="1">
        <f t="shared" si="0"/>
        <v>0.15265524428771812</v>
      </c>
      <c r="J6" s="1">
        <f t="shared" si="0"/>
        <v>0.57972400033252958</v>
      </c>
      <c r="K6" s="1">
        <f t="shared" si="1"/>
        <v>4.0999999999999925E-3</v>
      </c>
      <c r="L6" s="1">
        <f t="shared" si="2"/>
        <v>1.6400000000000303E-3</v>
      </c>
      <c r="M6" s="1">
        <f t="shared" si="3"/>
        <v>-6.0000000000004494E-5</v>
      </c>
    </row>
    <row r="7" spans="1:13" x14ac:dyDescent="0.35">
      <c r="A7" t="s">
        <v>5</v>
      </c>
      <c r="B7" s="1">
        <v>0.40444999999999998</v>
      </c>
      <c r="C7" s="1">
        <v>0.46584999999999999</v>
      </c>
      <c r="D7" s="1">
        <v>0.24099000000000001</v>
      </c>
      <c r="E7" s="1">
        <v>0.40390999999999999</v>
      </c>
      <c r="F7" s="1">
        <v>0.46518999999999999</v>
      </c>
      <c r="G7" s="1">
        <v>0.24185000000000001</v>
      </c>
      <c r="H7" s="2" t="s">
        <v>23</v>
      </c>
      <c r="I7" s="2" t="s">
        <v>23</v>
      </c>
      <c r="J7" s="2" t="s">
        <v>23</v>
      </c>
      <c r="K7" s="1">
        <f t="shared" si="1"/>
        <v>5.3999999999998494E-4</v>
      </c>
      <c r="L7" s="1">
        <f t="shared" si="2"/>
        <v>6.5999999999999392E-4</v>
      </c>
      <c r="M7" s="1">
        <f t="shared" si="3"/>
        <v>-8.5999999999999965E-4</v>
      </c>
    </row>
    <row r="8" spans="1:13" x14ac:dyDescent="0.35">
      <c r="A8" t="s">
        <v>6</v>
      </c>
      <c r="B8" s="1">
        <v>0.41955999999999999</v>
      </c>
      <c r="C8" s="1">
        <v>0.44128000000000001</v>
      </c>
      <c r="D8" s="1">
        <v>0.10199999999999999</v>
      </c>
      <c r="E8" s="1">
        <v>0.41921000000000003</v>
      </c>
      <c r="F8" s="1">
        <v>0.44222</v>
      </c>
      <c r="G8" s="1">
        <v>0.10159</v>
      </c>
      <c r="H8" s="2" t="s">
        <v>23</v>
      </c>
      <c r="I8" s="2" t="s">
        <v>23</v>
      </c>
      <c r="J8" s="2" t="s">
        <v>23</v>
      </c>
      <c r="K8" s="1">
        <f t="shared" si="1"/>
        <v>3.4999999999996145E-4</v>
      </c>
      <c r="L8" s="1">
        <f t="shared" si="2"/>
        <v>-9.3999999999999639E-4</v>
      </c>
      <c r="M8" s="1">
        <f t="shared" si="3"/>
        <v>4.099999999999937E-4</v>
      </c>
    </row>
    <row r="9" spans="1:13" x14ac:dyDescent="0.35">
      <c r="A9" t="s">
        <v>7</v>
      </c>
      <c r="B9" s="1">
        <v>0.45604</v>
      </c>
      <c r="C9" s="1">
        <v>0.38197999999999999</v>
      </c>
      <c r="D9" s="1">
        <v>4.4422000000000003E-2</v>
      </c>
      <c r="E9" s="1">
        <v>0.4556</v>
      </c>
      <c r="F9" s="1">
        <v>0.38214999999999999</v>
      </c>
      <c r="G9" s="1">
        <v>4.2737999999999998E-2</v>
      </c>
      <c r="H9" s="2" t="s">
        <v>23</v>
      </c>
      <c r="I9" s="2" t="s">
        <v>23</v>
      </c>
      <c r="J9" s="2" t="s">
        <v>23</v>
      </c>
      <c r="K9" s="1">
        <f t="shared" si="1"/>
        <v>4.3999999999999595E-4</v>
      </c>
      <c r="L9" s="1">
        <f t="shared" si="2"/>
        <v>-1.7000000000000348E-4</v>
      </c>
      <c r="M9" s="1">
        <f t="shared" si="3"/>
        <v>1.6840000000000049E-3</v>
      </c>
    </row>
    <row r="10" spans="1:13" x14ac:dyDescent="0.35">
      <c r="A10" t="s">
        <v>8</v>
      </c>
      <c r="B10" s="1">
        <v>0.49252000000000001</v>
      </c>
      <c r="C10" s="1">
        <v>0.32268000000000002</v>
      </c>
      <c r="D10" s="1">
        <v>0.10199999999999999</v>
      </c>
      <c r="E10" s="1">
        <v>0.49293999999999999</v>
      </c>
      <c r="F10" s="1">
        <v>0.32318999999999998</v>
      </c>
      <c r="G10" s="1">
        <v>0.10111000000000001</v>
      </c>
      <c r="H10" s="2" t="s">
        <v>23</v>
      </c>
      <c r="I10" s="2" t="s">
        <v>23</v>
      </c>
      <c r="J10" s="2" t="s">
        <v>23</v>
      </c>
      <c r="K10" s="1">
        <f t="shared" si="1"/>
        <v>-4.1999999999997595E-4</v>
      </c>
      <c r="L10" s="1">
        <f t="shared" si="2"/>
        <v>-5.0999999999995493E-4</v>
      </c>
      <c r="M10" s="1">
        <f t="shared" si="3"/>
        <v>8.8999999999998802E-4</v>
      </c>
    </row>
    <row r="11" spans="1:13" x14ac:dyDescent="0.35">
      <c r="A11" t="s">
        <v>9</v>
      </c>
      <c r="B11" s="1">
        <v>0.47313</v>
      </c>
      <c r="C11" s="1">
        <v>0.39512000000000003</v>
      </c>
      <c r="D11" s="1">
        <v>0.24990000000000001</v>
      </c>
      <c r="E11" s="1">
        <v>0.47421999999999997</v>
      </c>
      <c r="F11" s="1">
        <v>0.39555000000000001</v>
      </c>
      <c r="G11" s="1">
        <v>0.24981999999999999</v>
      </c>
      <c r="H11" s="1">
        <f t="shared" ref="H11:J15" si="4">ABS((E11-E16)/(E11+E16))</f>
        <v>4.9658576535298836E-2</v>
      </c>
      <c r="I11" s="1">
        <f t="shared" si="4"/>
        <v>4.8300536672629742E-2</v>
      </c>
      <c r="J11" s="1">
        <f t="shared" si="4"/>
        <v>5.2427593470247488E-2</v>
      </c>
      <c r="K11" s="1">
        <f t="shared" si="1"/>
        <v>-1.0899999999999799E-3</v>
      </c>
      <c r="L11" s="1">
        <f t="shared" si="2"/>
        <v>-4.2999999999998595E-4</v>
      </c>
      <c r="M11" s="1">
        <f t="shared" si="3"/>
        <v>8.0000000000024496E-5</v>
      </c>
    </row>
    <row r="12" spans="1:13" x14ac:dyDescent="0.35">
      <c r="A12" t="s">
        <v>10</v>
      </c>
      <c r="B12" s="1">
        <v>0.49565999999999999</v>
      </c>
      <c r="C12" s="1">
        <v>0.41393000000000002</v>
      </c>
      <c r="D12" s="1">
        <v>0.26179999999999998</v>
      </c>
      <c r="E12" s="1">
        <v>0.49504999999999999</v>
      </c>
      <c r="F12" s="1">
        <v>0.41369</v>
      </c>
      <c r="G12" s="1">
        <v>0.26100000000000001</v>
      </c>
      <c r="H12" s="1">
        <f t="shared" si="4"/>
        <v>9.7659671178811774E-2</v>
      </c>
      <c r="I12" s="1">
        <f t="shared" si="4"/>
        <v>9.6099835726776536E-2</v>
      </c>
      <c r="J12" s="1">
        <f t="shared" si="4"/>
        <v>9.8739186259445597E-2</v>
      </c>
      <c r="K12" s="1">
        <f t="shared" si="1"/>
        <v>6.0999999999999943E-4</v>
      </c>
      <c r="L12" s="1">
        <f t="shared" si="2"/>
        <v>2.4000000000001798E-4</v>
      </c>
      <c r="M12" s="1">
        <f t="shared" si="3"/>
        <v>7.999999999999674E-4</v>
      </c>
    </row>
    <row r="13" spans="1:13" x14ac:dyDescent="0.35">
      <c r="A13" t="s">
        <v>11</v>
      </c>
      <c r="B13" s="1">
        <v>0.51819000000000004</v>
      </c>
      <c r="C13" s="1">
        <v>0.43275000000000002</v>
      </c>
      <c r="D13" s="1">
        <v>0.2737</v>
      </c>
      <c r="E13" s="1">
        <v>0.51785999999999999</v>
      </c>
      <c r="F13" s="1">
        <v>0.43192999999999998</v>
      </c>
      <c r="G13" s="1">
        <v>0.27339999999999998</v>
      </c>
      <c r="H13" s="1">
        <f t="shared" si="4"/>
        <v>0.1502632105017658</v>
      </c>
      <c r="I13" s="1">
        <f t="shared" si="4"/>
        <v>0.14977440006388665</v>
      </c>
      <c r="J13" s="1">
        <f t="shared" si="4"/>
        <v>0.14980233829590373</v>
      </c>
      <c r="K13" s="1">
        <f t="shared" si="1"/>
        <v>3.3000000000005247E-4</v>
      </c>
      <c r="L13" s="1">
        <f t="shared" si="2"/>
        <v>8.2000000000004292E-4</v>
      </c>
      <c r="M13" s="1">
        <f t="shared" si="3"/>
        <v>3.0000000000002247E-4</v>
      </c>
    </row>
    <row r="14" spans="1:13" x14ac:dyDescent="0.35">
      <c r="A14" t="s">
        <v>13</v>
      </c>
      <c r="B14" s="1">
        <v>0.54071999999999998</v>
      </c>
      <c r="C14" s="1">
        <v>0.45156000000000002</v>
      </c>
      <c r="D14" s="1">
        <v>0.28560000000000002</v>
      </c>
      <c r="E14" s="1">
        <v>0.54047000000000001</v>
      </c>
      <c r="F14" s="1">
        <v>0.45180999999999999</v>
      </c>
      <c r="G14" s="1">
        <v>0.28671999999999997</v>
      </c>
      <c r="H14" s="1">
        <f t="shared" si="4"/>
        <v>0.19977801209834062</v>
      </c>
      <c r="I14" s="1">
        <f t="shared" si="4"/>
        <v>0.20053674868469995</v>
      </c>
      <c r="J14" s="1">
        <f t="shared" si="4"/>
        <v>0.20185274453503235</v>
      </c>
      <c r="K14" s="1">
        <f t="shared" si="1"/>
        <v>2.4999999999997247E-4</v>
      </c>
      <c r="L14" s="1">
        <f t="shared" si="2"/>
        <v>-2.4999999999997247E-4</v>
      </c>
      <c r="M14" s="1">
        <f t="shared" si="3"/>
        <v>-1.1199999999999544E-3</v>
      </c>
    </row>
    <row r="15" spans="1:13" x14ac:dyDescent="0.35">
      <c r="A15" t="s">
        <v>12</v>
      </c>
      <c r="B15" s="1">
        <v>0.56325000000000003</v>
      </c>
      <c r="C15" s="1">
        <v>0.47038000000000002</v>
      </c>
      <c r="D15" s="1">
        <v>0.29749999999999999</v>
      </c>
      <c r="E15" s="1">
        <v>0.56255999999999995</v>
      </c>
      <c r="F15" s="1">
        <v>0.47020000000000001</v>
      </c>
      <c r="G15" s="1">
        <v>0.29963000000000001</v>
      </c>
      <c r="H15" s="1">
        <f t="shared" si="4"/>
        <v>0.25000833250008331</v>
      </c>
      <c r="I15" s="1">
        <f t="shared" si="4"/>
        <v>0.2494187359666255</v>
      </c>
      <c r="J15" s="1">
        <f t="shared" si="4"/>
        <v>0.25161344221892684</v>
      </c>
      <c r="K15" s="1">
        <f t="shared" si="1"/>
        <v>6.9000000000007944E-4</v>
      </c>
      <c r="L15" s="1">
        <f t="shared" si="2"/>
        <v>1.8000000000001348E-4</v>
      </c>
      <c r="M15" s="1">
        <f t="shared" si="3"/>
        <v>-2.1300000000000208E-3</v>
      </c>
    </row>
    <row r="16" spans="1:13" x14ac:dyDescent="0.35">
      <c r="A16" t="s">
        <v>14</v>
      </c>
      <c r="B16" s="1">
        <v>0.42807000000000001</v>
      </c>
      <c r="C16" s="1">
        <v>0.35748000000000002</v>
      </c>
      <c r="D16" s="1">
        <v>0.2261</v>
      </c>
      <c r="E16" s="1">
        <v>0.42935000000000001</v>
      </c>
      <c r="F16" s="1">
        <v>0.35909999999999997</v>
      </c>
      <c r="G16" s="1">
        <v>0.22492999999999999</v>
      </c>
      <c r="H16" s="2" t="s">
        <v>23</v>
      </c>
      <c r="I16" s="2" t="s">
        <v>23</v>
      </c>
      <c r="J16" s="2" t="s">
        <v>23</v>
      </c>
      <c r="K16" s="1">
        <f t="shared" si="1"/>
        <v>-1.2800000000000034E-3</v>
      </c>
      <c r="L16" s="1">
        <f t="shared" si="2"/>
        <v>-1.6199999999999548E-3</v>
      </c>
      <c r="M16" s="1">
        <f t="shared" si="3"/>
        <v>1.1700000000000044E-3</v>
      </c>
    </row>
    <row r="17" spans="1:13" x14ac:dyDescent="0.35">
      <c r="A17" t="s">
        <v>15</v>
      </c>
      <c r="B17" s="1">
        <v>0.40554000000000001</v>
      </c>
      <c r="C17" s="1">
        <v>0.33867000000000003</v>
      </c>
      <c r="D17" s="1">
        <v>0.2142</v>
      </c>
      <c r="E17" s="1">
        <v>0.40695999999999999</v>
      </c>
      <c r="F17" s="1">
        <v>0.34115000000000001</v>
      </c>
      <c r="G17" s="1">
        <v>0.21409</v>
      </c>
      <c r="H17" s="2" t="s">
        <v>23</v>
      </c>
      <c r="I17" s="2" t="s">
        <v>23</v>
      </c>
      <c r="J17" s="2" t="s">
        <v>23</v>
      </c>
      <c r="K17" s="1">
        <f t="shared" si="1"/>
        <v>-1.4199999999999768E-3</v>
      </c>
      <c r="L17" s="1">
        <f t="shared" si="2"/>
        <v>-2.4799999999999822E-3</v>
      </c>
      <c r="M17" s="1">
        <f t="shared" si="3"/>
        <v>1.0999999999999899E-4</v>
      </c>
    </row>
    <row r="18" spans="1:13" x14ac:dyDescent="0.35">
      <c r="A18" t="s">
        <v>16</v>
      </c>
      <c r="B18" s="1">
        <v>0.38301000000000002</v>
      </c>
      <c r="C18" s="1">
        <v>0.31985999999999998</v>
      </c>
      <c r="D18" s="1">
        <v>0.20230000000000001</v>
      </c>
      <c r="E18" s="1">
        <v>0.38256000000000001</v>
      </c>
      <c r="F18" s="1">
        <v>0.31940000000000002</v>
      </c>
      <c r="G18" s="1">
        <v>0.20216000000000001</v>
      </c>
      <c r="H18" s="2" t="s">
        <v>23</v>
      </c>
      <c r="I18" s="2" t="s">
        <v>23</v>
      </c>
      <c r="J18" s="2" t="s">
        <v>23</v>
      </c>
      <c r="K18" s="1">
        <f t="shared" si="1"/>
        <v>4.5000000000000595E-4</v>
      </c>
      <c r="L18" s="1">
        <f t="shared" si="2"/>
        <v>4.5999999999996044E-4</v>
      </c>
      <c r="M18" s="1">
        <f t="shared" si="3"/>
        <v>1.4000000000000123E-4</v>
      </c>
    </row>
    <row r="19" spans="1:13" x14ac:dyDescent="0.35">
      <c r="A19" t="s">
        <v>17</v>
      </c>
      <c r="B19" s="1">
        <v>0.36048000000000002</v>
      </c>
      <c r="C19" s="1">
        <v>0.30103999999999997</v>
      </c>
      <c r="D19" s="1">
        <v>0.19040000000000001</v>
      </c>
      <c r="E19" s="1">
        <v>0.36048000000000002</v>
      </c>
      <c r="F19" s="1">
        <v>0.30087000000000003</v>
      </c>
      <c r="G19" s="1">
        <v>0.19041</v>
      </c>
      <c r="H19" s="2" t="s">
        <v>23</v>
      </c>
      <c r="I19" s="2" t="s">
        <v>23</v>
      </c>
      <c r="J19" s="2" t="s">
        <v>23</v>
      </c>
      <c r="K19" s="1">
        <f t="shared" si="1"/>
        <v>0</v>
      </c>
      <c r="L19" s="1">
        <f t="shared" si="2"/>
        <v>1.6999999999994797E-4</v>
      </c>
      <c r="M19" s="1">
        <f t="shared" si="3"/>
        <v>-9.9999999999822453E-6</v>
      </c>
    </row>
    <row r="20" spans="1:13" x14ac:dyDescent="0.35">
      <c r="A20" t="s">
        <v>18</v>
      </c>
      <c r="B20" s="1">
        <v>0.33794999999999997</v>
      </c>
      <c r="C20" s="1">
        <v>0.28222999999999998</v>
      </c>
      <c r="D20" s="1">
        <v>0.17849999999999999</v>
      </c>
      <c r="E20" s="1">
        <v>0.33753</v>
      </c>
      <c r="F20" s="1">
        <v>0.28247</v>
      </c>
      <c r="G20" s="1">
        <v>0.17916000000000001</v>
      </c>
      <c r="H20" s="2" t="s">
        <v>23</v>
      </c>
      <c r="I20" s="2" t="s">
        <v>23</v>
      </c>
      <c r="J20" s="2" t="s">
        <v>23</v>
      </c>
      <c r="K20" s="1">
        <f t="shared" si="1"/>
        <v>4.1999999999997595E-4</v>
      </c>
      <c r="L20" s="1">
        <f t="shared" si="2"/>
        <v>-2.4000000000001798E-4</v>
      </c>
      <c r="M20" s="1">
        <f t="shared" si="3"/>
        <v>-6.6000000000002168E-4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Duffield, Stuart (NIH/NEI) [F]</dc:creator>
  <cp:lastModifiedBy>Duffield, Stuart (NIH/NEI) [F]</cp:lastModifiedBy>
  <dcterms:created xsi:type="dcterms:W3CDTF">2022-09-28T21:56:57Z</dcterms:created>
  <dcterms:modified xsi:type="dcterms:W3CDTF">2022-10-10T17:45:47Z</dcterms:modified>
</cp:coreProperties>
</file>