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 tabRatio="331"/>
  </bookViews>
  <sheets>
    <sheet name="2019" sheetId="1" r:id="rId1"/>
    <sheet name="參數" sheetId="2" r:id="rId2"/>
  </sheets>
  <calcPr calcId="152511"/>
</workbook>
</file>

<file path=xl/calcChain.xml><?xml version="1.0" encoding="utf-8"?>
<calcChain xmlns="http://schemas.openxmlformats.org/spreadsheetml/2006/main">
  <c r="J7" i="1" l="1"/>
  <c r="K7" i="1"/>
  <c r="G7" i="1"/>
  <c r="H7" i="1"/>
  <c r="I7" i="1"/>
  <c r="C8" i="1" l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F11" i="1"/>
  <c r="L7" i="1"/>
  <c r="M7" i="1"/>
  <c r="N7" i="1"/>
  <c r="O7" i="1"/>
  <c r="F7" i="1"/>
  <c r="G6" i="1"/>
  <c r="H6" i="1"/>
  <c r="I6" i="1"/>
  <c r="J6" i="1"/>
  <c r="K6" i="1"/>
  <c r="L6" i="1"/>
  <c r="M6" i="1"/>
  <c r="N6" i="1"/>
  <c r="O6" i="1"/>
  <c r="F6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G5" i="1"/>
  <c r="H5" i="1"/>
  <c r="I5" i="1"/>
  <c r="J5" i="1"/>
  <c r="F5" i="1"/>
  <c r="G8" i="1" l="1"/>
  <c r="H8" i="1"/>
  <c r="I8" i="1"/>
  <c r="J8" i="1"/>
  <c r="F8" i="1"/>
  <c r="E11" i="1" l="1"/>
  <c r="U10" i="1"/>
  <c r="V10" i="1"/>
  <c r="W10" i="1"/>
  <c r="X10" i="1"/>
  <c r="AA10" i="1"/>
  <c r="AB10" i="1"/>
  <c r="AC10" i="1"/>
  <c r="AD10" i="1"/>
  <c r="AE10" i="1"/>
  <c r="AF10" i="1"/>
  <c r="AI10" i="1"/>
  <c r="AJ10" i="1"/>
  <c r="AK10" i="1"/>
  <c r="AL10" i="1"/>
  <c r="AM10" i="1"/>
  <c r="AN10" i="1"/>
  <c r="AO10" i="1"/>
  <c r="Y10" i="1"/>
  <c r="Z10" i="1"/>
  <c r="AG10" i="1"/>
  <c r="AH10" i="1"/>
  <c r="AP10" i="1"/>
  <c r="C6" i="1" l="1"/>
  <c r="C7" i="1"/>
  <c r="C5" i="1"/>
  <c r="F10" i="1" l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E10" i="1"/>
</calcChain>
</file>

<file path=xl/comments1.xml><?xml version="1.0" encoding="utf-8"?>
<comments xmlns="http://schemas.openxmlformats.org/spreadsheetml/2006/main">
  <authors>
    <author>作者</author>
  </authors>
  <commentList>
    <comment ref="M3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配合ZG19024
日常調為 10%
ZG18015 調整為 30%
ZG19024 調整為 40%</t>
        </r>
      </text>
    </comment>
    <comment ref="G4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五一勞動節
</t>
        </r>
      </text>
    </comment>
    <comment ref="L4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端午節</t>
        </r>
      </text>
    </comment>
    <comment ref="Z4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中秋節
</t>
        </r>
      </text>
    </comment>
    <comment ref="AD4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國慶日</t>
        </r>
      </text>
    </comment>
    <comment ref="AP4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元旦
</t>
        </r>
      </text>
    </comment>
    <comment ref="D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參考參數頁設定</t>
        </r>
      </text>
    </comment>
    <comment ref="D6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參考參數頁設定</t>
        </r>
      </text>
    </comment>
    <comment ref="D7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參考參數頁設定</t>
        </r>
      </text>
    </comment>
    <comment ref="D1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每週加班比例請參考參數頁籤設定
</t>
        </r>
      </text>
    </comment>
  </commentList>
</comments>
</file>

<file path=xl/sharedStrings.xml><?xml version="1.0" encoding="utf-8"?>
<sst xmlns="http://schemas.openxmlformats.org/spreadsheetml/2006/main" count="182" uniqueCount="81">
  <si>
    <t>w16</t>
    <phoneticPr fontId="1" type="noConversion"/>
  </si>
  <si>
    <t>w17</t>
    <phoneticPr fontId="1" type="noConversion"/>
  </si>
  <si>
    <t>w18</t>
    <phoneticPr fontId="1" type="noConversion"/>
  </si>
  <si>
    <t>4月</t>
    <phoneticPr fontId="1" type="noConversion"/>
  </si>
  <si>
    <t>w19</t>
    <phoneticPr fontId="1" type="noConversion"/>
  </si>
  <si>
    <t>w20</t>
    <phoneticPr fontId="1" type="noConversion"/>
  </si>
  <si>
    <t>w21</t>
    <phoneticPr fontId="1" type="noConversion"/>
  </si>
  <si>
    <t>w22</t>
    <phoneticPr fontId="1" type="noConversion"/>
  </si>
  <si>
    <t>w23</t>
    <phoneticPr fontId="1" type="noConversion"/>
  </si>
  <si>
    <t>w24</t>
    <phoneticPr fontId="1" type="noConversion"/>
  </si>
  <si>
    <t>w25</t>
    <phoneticPr fontId="1" type="noConversion"/>
  </si>
  <si>
    <t>w26</t>
    <phoneticPr fontId="1" type="noConversion"/>
  </si>
  <si>
    <t>w27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</si>
  <si>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</si>
  <si>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</si>
  <si>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</si>
  <si>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w28</t>
    <phoneticPr fontId="1" type="noConversion"/>
  </si>
  <si>
    <t>w29</t>
    <phoneticPr fontId="1" type="noConversion"/>
  </si>
  <si>
    <t>w30</t>
    <phoneticPr fontId="1" type="noConversion"/>
  </si>
  <si>
    <t>w31</t>
    <phoneticPr fontId="1" type="noConversion"/>
  </si>
  <si>
    <t>8月</t>
    <phoneticPr fontId="1" type="noConversion"/>
  </si>
  <si>
    <t>日常維護</t>
    <phoneticPr fontId="1" type="noConversion"/>
  </si>
  <si>
    <t>ZG19024 請款單</t>
    <phoneticPr fontId="1" type="noConversion"/>
  </si>
  <si>
    <t>ZG18015 DSP FanOut</t>
    <phoneticPr fontId="1" type="noConversion"/>
  </si>
  <si>
    <t>已排工時</t>
    <phoneticPr fontId="1" type="noConversion"/>
  </si>
  <si>
    <t>需求工時</t>
    <phoneticPr fontId="1" type="noConversion"/>
  </si>
  <si>
    <t>w32</t>
    <phoneticPr fontId="1" type="noConversion"/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</si>
  <si>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</si>
  <si>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</si>
  <si>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</si>
  <si>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</si>
  <si>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</si>
  <si>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</si>
  <si>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</si>
  <si>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</si>
  <si>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</si>
  <si>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</si>
  <si>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</si>
  <si>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</si>
  <si>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</si>
  <si>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</si>
  <si>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</si>
  <si>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</si>
  <si>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</si>
  <si>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</si>
  <si>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</si>
  <si>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</si>
  <si>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</si>
  <si>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</si>
  <si>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</si>
  <si>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</si>
  <si>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</si>
  <si>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</si>
  <si>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w1</t>
    <phoneticPr fontId="1" type="noConversion"/>
  </si>
  <si>
    <t>週別加班比例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</si>
  <si>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</si>
  <si>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</si>
  <si>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</si>
  <si>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</si>
  <si>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</si>
  <si>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</si>
  <si>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</si>
  <si>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</si>
  <si>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</si>
  <si>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</si>
  <si>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</si>
  <si>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</si>
  <si>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</si>
  <si>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</si>
  <si>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可用加班工時</t>
    <phoneticPr fontId="1" type="noConversion"/>
  </si>
  <si>
    <t>每週剩餘工時</t>
    <phoneticPr fontId="1" type="noConversion"/>
  </si>
  <si>
    <t>每周可用工時</t>
    <phoneticPr fontId="1" type="noConversion"/>
  </si>
  <si>
    <t>預設20%</t>
    <phoneticPr fontId="1" type="noConversion"/>
  </si>
  <si>
    <t>預設40%</t>
    <phoneticPr fontId="1" type="noConversion"/>
  </si>
  <si>
    <t>預設30%</t>
    <phoneticPr fontId="1" type="noConversion"/>
  </si>
  <si>
    <t>日常維護</t>
    <phoneticPr fontId="1" type="noConversion"/>
  </si>
  <si>
    <t>ZG19024 委搬單修正</t>
    <phoneticPr fontId="1" type="noConversion"/>
  </si>
  <si>
    <t>加班比例</t>
    <phoneticPr fontId="1" type="noConversion"/>
  </si>
  <si>
    <t>週占比</t>
    <phoneticPr fontId="1" type="noConversion"/>
  </si>
  <si>
    <t>週占比 比例設定</t>
    <phoneticPr fontId="1" type="noConversion"/>
  </si>
  <si>
    <t>每週工時使用一覽表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</si>
</sst>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rgb="FF0070C0"/>
      <name val="新細明體"/>
      <family val="2"/>
      <scheme val="minor"/>
    </font>
    <font>
      <sz val="12"/>
      <color theme="4"/>
      <name val="新細明體"/>
      <family val="2"/>
      <scheme val="minor"/>
    </font>
    <font>
      <sz val="12"/>
      <color theme="0" tint="-0.34998626667073579"/>
      <name val="新細明體"/>
      <family val="2"/>
      <scheme val="minor"/>
    </font>
    <font>
      <sz val="12"/>
      <color theme="0" tint="-0.499984740745262"/>
      <name val="新細明體"/>
      <family val="2"/>
      <scheme val="minor"/>
    </font>
    <font>
      <sz val="12"/>
      <color theme="0" tint="-0.499984740745262"/>
      <name val="新細明體"/>
      <family val="1"/>
      <charset val="136"/>
      <scheme val="minor"/>
    </font>
    <font>
      <sz val="12"/>
      <color theme="5"/>
      <name val="新細明體"/>
      <family val="2"/>
      <scheme val="minor"/>
    </font>
    <font>
      <sz val="12"/>
      <color theme="5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theme="0" tint="-0.249977111117893"/>
      </diagonal>
    </border>
  </borders>
  <cellStyleXfs count="1">
    <xf numFmtId="0" fontId="0" fillId="0" borderId="0"/>
  </cellStyleXfs>
  <cellXfs count="41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9" borderId="0" xfId="0" applyFill="1"/>
    <xf numFmtId="0" fontId="0" fillId="0" borderId="1" xfId="0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2" fillId="11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8" fillId="0" borderId="0" xfId="0" applyNumberFormat="1" applyFont="1" applyAlignment="1">
      <alignment horizontal="right"/>
    </xf>
    <xf numFmtId="9" fontId="9" fillId="0" borderId="0" xfId="0" applyNumberFormat="1" applyFont="1" applyAlignment="1">
      <alignment horizontal="right"/>
    </xf>
    <xf numFmtId="9" fontId="10" fillId="0" borderId="0" xfId="0" applyNumberFormat="1" applyFont="1"/>
    <xf numFmtId="9" fontId="7" fillId="0" borderId="0" xfId="0" applyNumberFormat="1" applyFont="1"/>
    <xf numFmtId="0" fontId="10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2" borderId="0" xfId="0" applyFill="1"/>
    <xf numFmtId="0" fontId="12" fillId="12" borderId="0" xfId="0" applyFont="1" applyFill="1" applyAlignment="1">
      <alignment horizontal="right"/>
    </xf>
    <xf numFmtId="0" fontId="0" fillId="9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12" fillId="12" borderId="0" xfId="0" applyFont="1" applyFill="1" applyAlignment="1">
      <alignment horizontal="right"/>
    </xf>
  </cellXfs>
  <cellStyles count="1">
    <cellStyle name="一般" xfId="0" builtinId="0"/>
  </cellStyles>
  <dxfs count="4">
    <dxf>
      <fill>
        <patternFill patternType="solid"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0000"/>
      </font>
    </dxf>
    <dxf>
      <fill>
        <patternFill patternType="solid"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12</xdr:row>
      <xdr:rowOff>104775</xdr:rowOff>
    </xdr:from>
    <xdr:to>
      <xdr:col>8</xdr:col>
      <xdr:colOff>171450</xdr:colOff>
      <xdr:row>13</xdr:row>
      <xdr:rowOff>161925</xdr:rowOff>
    </xdr:to>
    <xdr:sp macro="" textlink="">
      <xdr:nvSpPr>
        <xdr:cNvPr id="2" name="直線圖說文字 1 1"/>
        <xdr:cNvSpPr/>
      </xdr:nvSpPr>
      <xdr:spPr>
        <a:xfrm>
          <a:off x="1924050" y="2409825"/>
          <a:ext cx="3409950" cy="266700"/>
        </a:xfrm>
        <a:prstGeom prst="borderCallout1">
          <a:avLst>
            <a:gd name="adj1" fmla="val -694"/>
            <a:gd name="adj2" fmla="val 52171"/>
            <a:gd name="adj3" fmla="val -384525"/>
            <a:gd name="adj4" fmla="val 65831"/>
          </a:avLst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>
              <a:solidFill>
                <a:schemeClr val="tx2"/>
              </a:solidFill>
            </a:rPr>
            <a:t>專案每週使用工時 </a:t>
          </a:r>
          <a:r>
            <a:rPr lang="en-US" altLang="zh-TW" sz="1100">
              <a:solidFill>
                <a:schemeClr val="tx2"/>
              </a:solidFill>
            </a:rPr>
            <a:t>=</a:t>
          </a:r>
          <a:r>
            <a:rPr lang="zh-TW" altLang="en-US" sz="1100">
              <a:solidFill>
                <a:schemeClr val="tx2"/>
              </a:solidFill>
            </a:rPr>
            <a:t> 每週總可用工時 </a:t>
          </a:r>
          <a:r>
            <a:rPr lang="en-US" altLang="zh-TW" sz="1100">
              <a:solidFill>
                <a:schemeClr val="tx2"/>
              </a:solidFill>
            </a:rPr>
            <a:t>×</a:t>
          </a:r>
          <a:r>
            <a:rPr lang="zh-TW" altLang="en-US" sz="1100">
              <a:solidFill>
                <a:schemeClr val="tx2"/>
              </a:solidFill>
            </a:rPr>
            <a:t> 專案使用比例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2"/>
  <sheetViews>
    <sheetView tabSelected="1" workbookViewId="0">
      <selection activeCell="K16" sqref="K16"/>
    </sheetView>
  </sheetViews>
  <sheetFormatPr defaultRowHeight="16.5" x14ac:dyDescent="0.25"/>
  <cols>
    <col min="1" max="1" width="20.125" bestFit="1" customWidth="1"/>
    <col min="2" max="3" width="9.125" customWidth="1"/>
    <col min="4" max="4" width="9.25" customWidth="1"/>
    <col min="5" max="6" width="4.875" bestFit="1" customWidth="1"/>
    <col min="7" max="7" width="5.5" bestFit="1" customWidth="1"/>
    <col min="8" max="11" width="4.875" bestFit="1" customWidth="1"/>
    <col min="12" max="12" width="5.5" bestFit="1" customWidth="1"/>
    <col min="13" max="42" width="4.875" bestFit="1" customWidth="1"/>
  </cols>
  <sheetData>
    <row r="1" spans="1:42" x14ac:dyDescent="0.25">
      <c r="A1" s="36"/>
      <c r="B1" s="36"/>
      <c r="C1" s="36"/>
      <c r="D1" s="36"/>
    </row>
    <row r="2" spans="1:42" x14ac:dyDescent="0.25">
      <c r="A2" s="40" t="s">
        <v>80</v>
      </c>
      <c r="B2" s="40"/>
      <c r="C2" s="40"/>
      <c r="D2" s="40"/>
      <c r="E2" s="7" t="s">
        <v>3</v>
      </c>
      <c r="F2" s="7"/>
      <c r="G2" s="9" t="s">
        <v>13</v>
      </c>
      <c r="H2" s="9"/>
      <c r="I2" s="9"/>
      <c r="J2" s="9"/>
      <c r="K2" s="3" t="s">
        <v>14</v>
      </c>
      <c r="L2" s="3"/>
      <c r="M2" s="3"/>
      <c r="N2" s="3"/>
      <c r="O2" s="3"/>
      <c r="P2" s="5" t="s">
        <v>15</v>
      </c>
      <c r="Q2" s="5"/>
      <c r="R2" s="5"/>
      <c r="S2" s="5"/>
      <c r="T2" s="11" t="s">
        <v>20</v>
      </c>
      <c r="U2" s="11"/>
      <c r="V2" s="11"/>
      <c r="W2" s="11"/>
      <c r="X2" s="11"/>
      <c r="Y2" s="15" t="s">
        <v>48</v>
      </c>
      <c r="Z2" s="15"/>
      <c r="AA2" s="15"/>
      <c r="AB2" s="15"/>
      <c r="AC2" s="20" t="s">
        <v>49</v>
      </c>
      <c r="AD2" s="20"/>
      <c r="AE2" s="20"/>
      <c r="AF2" s="20"/>
      <c r="AG2" s="9" t="s">
        <v>50</v>
      </c>
      <c r="AH2" s="9"/>
      <c r="AI2" s="9"/>
      <c r="AJ2" s="9"/>
      <c r="AK2" s="9"/>
      <c r="AL2" s="13" t="s">
        <v>51</v>
      </c>
      <c r="AM2" s="13"/>
      <c r="AN2" s="13"/>
      <c r="AO2" s="13"/>
      <c r="AP2" s="13" t="s">
        <v>52</v>
      </c>
    </row>
    <row r="3" spans="1:42" x14ac:dyDescent="0.25">
      <c r="B3" s="2" t="s">
        <v>25</v>
      </c>
      <c r="C3" s="2" t="s">
        <v>24</v>
      </c>
      <c r="D3" s="2" t="s">
        <v>78</v>
      </c>
      <c r="E3" s="8" t="s">
        <v>0</v>
      </c>
      <c r="F3" s="8" t="s">
        <v>1</v>
      </c>
      <c r="G3" s="10" t="s">
        <v>2</v>
      </c>
      <c r="H3" s="10" t="s">
        <v>4</v>
      </c>
      <c r="I3" s="10" t="s">
        <v>5</v>
      </c>
      <c r="J3" s="10" t="s">
        <v>6</v>
      </c>
      <c r="K3" s="4" t="s">
        <v>7</v>
      </c>
      <c r="L3" s="4" t="s">
        <v>8</v>
      </c>
      <c r="M3" s="33" t="s">
        <v>9</v>
      </c>
      <c r="N3" s="34" t="s">
        <v>10</v>
      </c>
      <c r="O3" s="34" t="s">
        <v>11</v>
      </c>
      <c r="P3" s="6" t="s">
        <v>12</v>
      </c>
      <c r="Q3" s="6" t="s">
        <v>16</v>
      </c>
      <c r="R3" s="6" t="s">
        <v>17</v>
      </c>
      <c r="S3" s="6" t="s">
        <v>18</v>
      </c>
      <c r="T3" s="12" t="s">
        <v>19</v>
      </c>
      <c r="U3" s="12" t="s">
        <v>26</v>
      </c>
      <c r="V3" s="12" t="s">
        <v>27</v>
      </c>
      <c r="W3" s="12" t="s">
        <v>28</v>
      </c>
      <c r="X3" s="12" t="s">
        <v>29</v>
      </c>
      <c r="Y3" s="16" t="s">
        <v>30</v>
      </c>
      <c r="Z3" s="16" t="s">
        <v>31</v>
      </c>
      <c r="AA3" s="16" t="s">
        <v>32</v>
      </c>
      <c r="AB3" s="16" t="s">
        <v>33</v>
      </c>
      <c r="AC3" s="21" t="s">
        <v>34</v>
      </c>
      <c r="AD3" s="21" t="s">
        <v>35</v>
      </c>
      <c r="AE3" s="21" t="s">
        <v>36</v>
      </c>
      <c r="AF3" s="21" t="s">
        <v>37</v>
      </c>
      <c r="AG3" s="10" t="s">
        <v>38</v>
      </c>
      <c r="AH3" s="10" t="s">
        <v>39</v>
      </c>
      <c r="AI3" s="10" t="s">
        <v>40</v>
      </c>
      <c r="AJ3" s="10" t="s">
        <v>41</v>
      </c>
      <c r="AK3" s="10" t="s">
        <v>42</v>
      </c>
      <c r="AL3" s="14" t="s">
        <v>43</v>
      </c>
      <c r="AM3" s="14" t="s">
        <v>44</v>
      </c>
      <c r="AN3" s="14" t="s">
        <v>45</v>
      </c>
      <c r="AO3" s="14" t="s">
        <v>46</v>
      </c>
      <c r="AP3" s="14" t="s">
        <v>47</v>
      </c>
    </row>
    <row r="4" spans="1:42" x14ac:dyDescent="0.25">
      <c r="A4" s="2" t="s">
        <v>71</v>
      </c>
      <c r="B4" s="18"/>
      <c r="C4" s="18"/>
      <c r="D4" s="19"/>
      <c r="E4" s="22">
        <v>40</v>
      </c>
      <c r="F4" s="22">
        <v>40</v>
      </c>
      <c r="G4" s="24">
        <v>32</v>
      </c>
      <c r="H4" s="22">
        <v>40</v>
      </c>
      <c r="I4" s="22">
        <v>40</v>
      </c>
      <c r="J4" s="22">
        <v>40</v>
      </c>
      <c r="K4" s="22">
        <v>40</v>
      </c>
      <c r="L4" s="24">
        <v>32</v>
      </c>
      <c r="M4" s="22">
        <v>40</v>
      </c>
      <c r="N4" s="22">
        <v>40</v>
      </c>
      <c r="O4" s="22">
        <v>40</v>
      </c>
      <c r="P4" s="22">
        <v>40</v>
      </c>
      <c r="Q4" s="22">
        <v>40</v>
      </c>
      <c r="R4" s="22">
        <v>40</v>
      </c>
      <c r="S4" s="22">
        <v>40</v>
      </c>
      <c r="T4" s="22">
        <v>40</v>
      </c>
      <c r="U4" s="22">
        <v>40</v>
      </c>
      <c r="V4" s="22">
        <v>40</v>
      </c>
      <c r="W4" s="22">
        <v>40</v>
      </c>
      <c r="X4" s="22">
        <v>40</v>
      </c>
      <c r="Y4" s="22">
        <v>40</v>
      </c>
      <c r="Z4" s="25">
        <v>32</v>
      </c>
      <c r="AA4" s="22">
        <v>40</v>
      </c>
      <c r="AB4" s="22">
        <v>40</v>
      </c>
      <c r="AC4" s="22">
        <v>40</v>
      </c>
      <c r="AD4" s="25">
        <v>32</v>
      </c>
      <c r="AE4" s="22">
        <v>40</v>
      </c>
      <c r="AF4" s="22">
        <v>40</v>
      </c>
      <c r="AG4" s="22">
        <v>40</v>
      </c>
      <c r="AH4" s="22">
        <v>40</v>
      </c>
      <c r="AI4" s="22">
        <v>40</v>
      </c>
      <c r="AJ4" s="22">
        <v>40</v>
      </c>
      <c r="AK4" s="22">
        <v>40</v>
      </c>
      <c r="AL4" s="22">
        <v>40</v>
      </c>
      <c r="AM4" s="22">
        <v>40</v>
      </c>
      <c r="AN4" s="22">
        <v>40</v>
      </c>
      <c r="AO4" s="22">
        <v>40</v>
      </c>
      <c r="AP4" s="23">
        <v>32</v>
      </c>
    </row>
    <row r="5" spans="1:42" x14ac:dyDescent="0.25">
      <c r="A5" s="2" t="s">
        <v>21</v>
      </c>
      <c r="B5" s="18"/>
      <c r="C5" s="2">
        <f>SUM(E5:T5)</f>
        <v>104.8</v>
      </c>
      <c r="D5" s="29" t="s">
        <v>72</v>
      </c>
      <c r="F5">
        <f>F$4*F$19</f>
        <v>8</v>
      </c>
      <c r="G5">
        <f t="shared" ref="G5:AP5" si="0">G$4*G$19</f>
        <v>6.4</v>
      </c>
      <c r="H5">
        <f t="shared" si="0"/>
        <v>8</v>
      </c>
      <c r="I5">
        <f t="shared" si="0"/>
        <v>8</v>
      </c>
      <c r="J5">
        <f t="shared" si="0"/>
        <v>8</v>
      </c>
      <c r="K5">
        <f t="shared" si="0"/>
        <v>8</v>
      </c>
      <c r="L5">
        <f t="shared" si="0"/>
        <v>6.4</v>
      </c>
      <c r="M5">
        <f t="shared" si="0"/>
        <v>4</v>
      </c>
      <c r="N5">
        <f t="shared" si="0"/>
        <v>4</v>
      </c>
      <c r="O5">
        <f t="shared" si="0"/>
        <v>4</v>
      </c>
      <c r="P5">
        <f t="shared" si="0"/>
        <v>8</v>
      </c>
      <c r="Q5">
        <f t="shared" si="0"/>
        <v>8</v>
      </c>
      <c r="R5">
        <f t="shared" si="0"/>
        <v>8</v>
      </c>
      <c r="S5">
        <f t="shared" si="0"/>
        <v>8</v>
      </c>
      <c r="T5">
        <f t="shared" si="0"/>
        <v>8</v>
      </c>
      <c r="U5">
        <f t="shared" si="0"/>
        <v>8</v>
      </c>
      <c r="V5">
        <f t="shared" si="0"/>
        <v>8</v>
      </c>
      <c r="W5">
        <f t="shared" si="0"/>
        <v>8</v>
      </c>
      <c r="X5">
        <f t="shared" si="0"/>
        <v>8</v>
      </c>
      <c r="Y5">
        <f t="shared" si="0"/>
        <v>8</v>
      </c>
      <c r="Z5">
        <f t="shared" si="0"/>
        <v>6.4</v>
      </c>
      <c r="AA5">
        <f t="shared" si="0"/>
        <v>8</v>
      </c>
      <c r="AB5">
        <f t="shared" si="0"/>
        <v>8</v>
      </c>
      <c r="AC5">
        <f t="shared" si="0"/>
        <v>8</v>
      </c>
      <c r="AD5">
        <f t="shared" si="0"/>
        <v>6.4</v>
      </c>
      <c r="AE5">
        <f t="shared" si="0"/>
        <v>8</v>
      </c>
      <c r="AF5">
        <f t="shared" si="0"/>
        <v>8</v>
      </c>
      <c r="AG5">
        <f t="shared" si="0"/>
        <v>8</v>
      </c>
      <c r="AH5">
        <f t="shared" si="0"/>
        <v>8</v>
      </c>
      <c r="AI5">
        <f t="shared" si="0"/>
        <v>8</v>
      </c>
      <c r="AJ5">
        <f t="shared" si="0"/>
        <v>8</v>
      </c>
      <c r="AK5">
        <f t="shared" si="0"/>
        <v>8</v>
      </c>
      <c r="AL5">
        <f t="shared" si="0"/>
        <v>8</v>
      </c>
      <c r="AM5">
        <f t="shared" si="0"/>
        <v>8</v>
      </c>
      <c r="AN5">
        <f t="shared" si="0"/>
        <v>8</v>
      </c>
      <c r="AO5">
        <f t="shared" si="0"/>
        <v>8</v>
      </c>
      <c r="AP5">
        <f t="shared" si="0"/>
        <v>6.4</v>
      </c>
    </row>
    <row r="6" spans="1:42" x14ac:dyDescent="0.25">
      <c r="A6" s="2" t="s">
        <v>23</v>
      </c>
      <c r="B6" s="2"/>
      <c r="C6" s="2">
        <f t="shared" ref="C6:C8" si="1">SUM(E6:T6)</f>
        <v>141.6</v>
      </c>
      <c r="D6" s="30" t="s">
        <v>73</v>
      </c>
      <c r="F6">
        <f>F$4*F$21</f>
        <v>16</v>
      </c>
      <c r="G6">
        <f t="shared" ref="G6:O6" si="2">G$4*G$21</f>
        <v>12.8</v>
      </c>
      <c r="H6">
        <f t="shared" si="2"/>
        <v>16</v>
      </c>
      <c r="I6">
        <f t="shared" si="2"/>
        <v>16</v>
      </c>
      <c r="J6">
        <f t="shared" si="2"/>
        <v>16</v>
      </c>
      <c r="K6">
        <f t="shared" si="2"/>
        <v>16</v>
      </c>
      <c r="L6">
        <f t="shared" si="2"/>
        <v>12.8</v>
      </c>
      <c r="M6">
        <f t="shared" si="2"/>
        <v>12</v>
      </c>
      <c r="N6">
        <f t="shared" si="2"/>
        <v>12</v>
      </c>
      <c r="O6">
        <f t="shared" si="2"/>
        <v>12</v>
      </c>
    </row>
    <row r="7" spans="1:42" x14ac:dyDescent="0.25">
      <c r="A7" s="2" t="s">
        <v>22</v>
      </c>
      <c r="B7" s="2">
        <v>142</v>
      </c>
      <c r="C7" s="2">
        <f t="shared" si="1"/>
        <v>139.19999999999999</v>
      </c>
      <c r="D7" s="30" t="s">
        <v>74</v>
      </c>
      <c r="F7">
        <f>F$4*F$22</f>
        <v>12</v>
      </c>
      <c r="G7">
        <f t="shared" ref="G7:K7" si="3">G$4*G$22</f>
        <v>9.6</v>
      </c>
      <c r="H7">
        <f t="shared" si="3"/>
        <v>12</v>
      </c>
      <c r="I7">
        <f t="shared" si="3"/>
        <v>12</v>
      </c>
      <c r="J7">
        <f>J$4*J$22</f>
        <v>12</v>
      </c>
      <c r="K7">
        <f t="shared" si="3"/>
        <v>12</v>
      </c>
      <c r="L7">
        <f t="shared" ref="G7:O7" si="4">L$4*L$22</f>
        <v>9.6</v>
      </c>
      <c r="M7">
        <f t="shared" si="4"/>
        <v>20</v>
      </c>
      <c r="N7">
        <f t="shared" si="4"/>
        <v>20</v>
      </c>
      <c r="O7">
        <f t="shared" si="4"/>
        <v>20</v>
      </c>
    </row>
    <row r="8" spans="1:42" x14ac:dyDescent="0.25">
      <c r="A8" s="2" t="s">
        <v>76</v>
      </c>
      <c r="C8" s="35">
        <f t="shared" si="1"/>
        <v>19.2</v>
      </c>
      <c r="D8" s="1">
        <v>0.1</v>
      </c>
      <c r="F8">
        <f>F$4*$D$8</f>
        <v>4</v>
      </c>
      <c r="G8">
        <f t="shared" ref="G8:J8" si="5">G$4*$D$8</f>
        <v>3.2</v>
      </c>
      <c r="H8">
        <f t="shared" si="5"/>
        <v>4</v>
      </c>
      <c r="I8">
        <f t="shared" si="5"/>
        <v>4</v>
      </c>
      <c r="J8">
        <f t="shared" si="5"/>
        <v>4</v>
      </c>
    </row>
    <row r="10" spans="1:42" s="17" customFormat="1" x14ac:dyDescent="0.25">
      <c r="C10" s="38" t="s">
        <v>70</v>
      </c>
      <c r="D10" s="38"/>
      <c r="E10" s="17">
        <f>E4-SUM(E5:E9)</f>
        <v>40</v>
      </c>
      <c r="F10" s="17">
        <f t="shared" ref="F10:T10" si="6">F4-SUM(F5:F9)</f>
        <v>0</v>
      </c>
      <c r="G10" s="17">
        <f t="shared" si="6"/>
        <v>0</v>
      </c>
      <c r="H10" s="17">
        <f t="shared" si="6"/>
        <v>0</v>
      </c>
      <c r="I10" s="17">
        <f t="shared" si="6"/>
        <v>0</v>
      </c>
      <c r="J10" s="17">
        <f t="shared" si="6"/>
        <v>0</v>
      </c>
      <c r="K10" s="17">
        <f t="shared" si="6"/>
        <v>4</v>
      </c>
      <c r="L10" s="17">
        <f t="shared" si="6"/>
        <v>3.1999999999999957</v>
      </c>
      <c r="M10" s="17">
        <f t="shared" si="6"/>
        <v>4</v>
      </c>
      <c r="N10" s="17">
        <f t="shared" si="6"/>
        <v>4</v>
      </c>
      <c r="O10" s="17">
        <f t="shared" si="6"/>
        <v>4</v>
      </c>
      <c r="P10" s="17">
        <f t="shared" si="6"/>
        <v>32</v>
      </c>
      <c r="Q10" s="17">
        <f t="shared" si="6"/>
        <v>32</v>
      </c>
      <c r="R10" s="17">
        <f t="shared" si="6"/>
        <v>32</v>
      </c>
      <c r="S10" s="17">
        <f t="shared" si="6"/>
        <v>32</v>
      </c>
      <c r="T10" s="17">
        <f t="shared" si="6"/>
        <v>32</v>
      </c>
      <c r="U10" s="17">
        <f t="shared" ref="U10" si="7">U4-SUM(U5:U9)</f>
        <v>32</v>
      </c>
      <c r="V10" s="17">
        <f t="shared" ref="V10" si="8">V4-SUM(V5:V9)</f>
        <v>32</v>
      </c>
      <c r="W10" s="17">
        <f t="shared" ref="W10" si="9">W4-SUM(W5:W9)</f>
        <v>32</v>
      </c>
      <c r="X10" s="17">
        <f t="shared" ref="X10" si="10">X4-SUM(X5:X9)</f>
        <v>32</v>
      </c>
      <c r="Y10" s="17">
        <f t="shared" ref="Y10" si="11">Y4-SUM(Y5:Y9)</f>
        <v>32</v>
      </c>
      <c r="Z10" s="17">
        <f t="shared" ref="Z10" si="12">Z4-SUM(Z5:Z9)</f>
        <v>25.6</v>
      </c>
      <c r="AA10" s="17">
        <f t="shared" ref="AA10" si="13">AA4-SUM(AA5:AA9)</f>
        <v>32</v>
      </c>
      <c r="AB10" s="17">
        <f t="shared" ref="AB10" si="14">AB4-SUM(AB5:AB9)</f>
        <v>32</v>
      </c>
      <c r="AC10" s="17">
        <f t="shared" ref="AC10" si="15">AC4-SUM(AC5:AC9)</f>
        <v>32</v>
      </c>
      <c r="AD10" s="17">
        <f t="shared" ref="AD10" si="16">AD4-SUM(AD5:AD9)</f>
        <v>25.6</v>
      </c>
      <c r="AE10" s="17">
        <f t="shared" ref="AE10" si="17">AE4-SUM(AE5:AE9)</f>
        <v>32</v>
      </c>
      <c r="AF10" s="17">
        <f t="shared" ref="AF10" si="18">AF4-SUM(AF5:AF9)</f>
        <v>32</v>
      </c>
      <c r="AG10" s="17">
        <f t="shared" ref="AG10" si="19">AG4-SUM(AG5:AG9)</f>
        <v>32</v>
      </c>
      <c r="AH10" s="17">
        <f t="shared" ref="AH10" si="20">AH4-SUM(AH5:AH9)</f>
        <v>32</v>
      </c>
      <c r="AI10" s="17">
        <f t="shared" ref="AI10" si="21">AI4-SUM(AI5:AI9)</f>
        <v>32</v>
      </c>
      <c r="AJ10" s="17">
        <f t="shared" ref="AJ10" si="22">AJ4-SUM(AJ5:AJ9)</f>
        <v>32</v>
      </c>
      <c r="AK10" s="17">
        <f t="shared" ref="AK10" si="23">AK4-SUM(AK5:AK9)</f>
        <v>32</v>
      </c>
      <c r="AL10" s="17">
        <f t="shared" ref="AL10" si="24">AL4-SUM(AL5:AL9)</f>
        <v>32</v>
      </c>
      <c r="AM10" s="17">
        <f t="shared" ref="AM10" si="25">AM4-SUM(AM5:AM9)</f>
        <v>32</v>
      </c>
      <c r="AN10" s="17">
        <f t="shared" ref="AN10" si="26">AN4-SUM(AN5:AN9)</f>
        <v>32</v>
      </c>
      <c r="AO10" s="17">
        <f t="shared" ref="AO10" si="27">AO4-SUM(AO5:AO9)</f>
        <v>32</v>
      </c>
      <c r="AP10" s="17">
        <f t="shared" ref="AP10" si="28">AP4-SUM(AP5:AP9)</f>
        <v>25.6</v>
      </c>
    </row>
    <row r="11" spans="1:42" s="3" customFormat="1" x14ac:dyDescent="0.25">
      <c r="D11" s="4" t="s">
        <v>69</v>
      </c>
      <c r="E11" s="3">
        <f>E$4*參數!Q$4</f>
        <v>0</v>
      </c>
      <c r="F11" s="3">
        <f>F$4*F$20</f>
        <v>4</v>
      </c>
      <c r="G11" s="3">
        <f t="shared" ref="G11:AP11" si="29">G$4*G$20</f>
        <v>3.2</v>
      </c>
      <c r="H11" s="3">
        <f t="shared" si="29"/>
        <v>4</v>
      </c>
      <c r="I11" s="3">
        <f t="shared" si="29"/>
        <v>4</v>
      </c>
      <c r="J11" s="3">
        <f t="shared" si="29"/>
        <v>4</v>
      </c>
      <c r="K11" s="3">
        <f t="shared" si="29"/>
        <v>4</v>
      </c>
      <c r="L11" s="3">
        <f t="shared" si="29"/>
        <v>3.2</v>
      </c>
      <c r="M11" s="3">
        <f t="shared" si="29"/>
        <v>4</v>
      </c>
      <c r="N11" s="3">
        <f t="shared" si="29"/>
        <v>4</v>
      </c>
      <c r="O11" s="3">
        <f t="shared" si="29"/>
        <v>4</v>
      </c>
      <c r="P11" s="3">
        <f t="shared" si="29"/>
        <v>4</v>
      </c>
      <c r="Q11" s="3">
        <f t="shared" si="29"/>
        <v>4</v>
      </c>
      <c r="R11" s="3">
        <f t="shared" si="29"/>
        <v>4</v>
      </c>
      <c r="S11" s="3">
        <f t="shared" si="29"/>
        <v>4</v>
      </c>
      <c r="T11" s="3">
        <f t="shared" si="29"/>
        <v>4</v>
      </c>
      <c r="U11" s="3">
        <f t="shared" si="29"/>
        <v>4</v>
      </c>
      <c r="V11" s="3">
        <f t="shared" si="29"/>
        <v>4</v>
      </c>
      <c r="W11" s="3">
        <f t="shared" si="29"/>
        <v>4</v>
      </c>
      <c r="X11" s="3">
        <f t="shared" si="29"/>
        <v>4</v>
      </c>
      <c r="Y11" s="3">
        <f t="shared" si="29"/>
        <v>4</v>
      </c>
      <c r="Z11" s="3">
        <f t="shared" si="29"/>
        <v>3.2</v>
      </c>
      <c r="AA11" s="3">
        <f t="shared" si="29"/>
        <v>4</v>
      </c>
      <c r="AB11" s="3">
        <f t="shared" si="29"/>
        <v>4</v>
      </c>
      <c r="AC11" s="3">
        <f t="shared" si="29"/>
        <v>4</v>
      </c>
      <c r="AD11" s="3">
        <f t="shared" si="29"/>
        <v>3.2</v>
      </c>
      <c r="AE11" s="3">
        <f t="shared" si="29"/>
        <v>4</v>
      </c>
      <c r="AF11" s="3">
        <f t="shared" si="29"/>
        <v>4</v>
      </c>
      <c r="AG11" s="3">
        <f t="shared" si="29"/>
        <v>4</v>
      </c>
      <c r="AH11" s="3">
        <f t="shared" si="29"/>
        <v>4</v>
      </c>
      <c r="AI11" s="3">
        <f t="shared" si="29"/>
        <v>4</v>
      </c>
      <c r="AJ11" s="3">
        <f t="shared" si="29"/>
        <v>4</v>
      </c>
      <c r="AK11" s="3">
        <f t="shared" si="29"/>
        <v>4</v>
      </c>
      <c r="AL11" s="3">
        <f t="shared" si="29"/>
        <v>4</v>
      </c>
      <c r="AM11" s="3">
        <f t="shared" si="29"/>
        <v>4</v>
      </c>
      <c r="AN11" s="3">
        <f t="shared" si="29"/>
        <v>4</v>
      </c>
      <c r="AO11" s="3">
        <f t="shared" si="29"/>
        <v>4</v>
      </c>
      <c r="AP11" s="3">
        <f t="shared" si="29"/>
        <v>3.2</v>
      </c>
    </row>
    <row r="17" spans="1:42" x14ac:dyDescent="0.25">
      <c r="A17" s="39"/>
      <c r="B17" s="39"/>
      <c r="C17" s="39"/>
      <c r="D17" s="39"/>
      <c r="E17" s="7" t="s">
        <v>3</v>
      </c>
      <c r="F17" s="7"/>
      <c r="G17" s="9" t="s">
        <v>13</v>
      </c>
      <c r="H17" s="9"/>
      <c r="I17" s="9"/>
      <c r="J17" s="9"/>
      <c r="K17" s="3" t="s">
        <v>14</v>
      </c>
      <c r="L17" s="3"/>
      <c r="M17" s="3"/>
      <c r="N17" s="3"/>
      <c r="O17" s="3"/>
      <c r="P17" s="5" t="s">
        <v>15</v>
      </c>
      <c r="Q17" s="5"/>
      <c r="R17" s="5"/>
      <c r="S17" s="5"/>
      <c r="T17" s="11" t="s">
        <v>20</v>
      </c>
      <c r="U17" s="11"/>
      <c r="V17" s="11"/>
      <c r="W17" s="11"/>
      <c r="X17" s="11"/>
      <c r="Y17" s="15" t="s">
        <v>48</v>
      </c>
      <c r="Z17" s="15"/>
      <c r="AA17" s="15"/>
      <c r="AB17" s="15"/>
      <c r="AC17" s="20" t="s">
        <v>49</v>
      </c>
      <c r="AD17" s="20"/>
      <c r="AE17" s="20"/>
      <c r="AF17" s="20"/>
      <c r="AG17" s="9" t="s">
        <v>50</v>
      </c>
      <c r="AH17" s="9"/>
      <c r="AI17" s="9"/>
      <c r="AJ17" s="9"/>
      <c r="AK17" s="9"/>
      <c r="AL17" s="13" t="s">
        <v>51</v>
      </c>
      <c r="AM17" s="13"/>
      <c r="AN17" s="13"/>
      <c r="AO17" s="13"/>
      <c r="AP17" s="13" t="s">
        <v>52</v>
      </c>
    </row>
    <row r="18" spans="1:42" x14ac:dyDescent="0.25">
      <c r="A18" s="36"/>
      <c r="B18" s="36"/>
      <c r="C18" s="36"/>
      <c r="D18" s="37" t="s">
        <v>79</v>
      </c>
      <c r="E18" s="8" t="s">
        <v>0</v>
      </c>
      <c r="F18" s="8" t="s">
        <v>1</v>
      </c>
      <c r="G18" s="10" t="s">
        <v>2</v>
      </c>
      <c r="H18" s="10" t="s">
        <v>4</v>
      </c>
      <c r="I18" s="10" t="s">
        <v>5</v>
      </c>
      <c r="J18" s="10" t="s">
        <v>6</v>
      </c>
      <c r="K18" s="4" t="s">
        <v>7</v>
      </c>
      <c r="L18" s="4" t="s">
        <v>8</v>
      </c>
      <c r="M18" s="4" t="s">
        <v>9</v>
      </c>
      <c r="N18" s="4" t="s">
        <v>10</v>
      </c>
      <c r="O18" s="4" t="s">
        <v>11</v>
      </c>
      <c r="P18" s="6" t="s">
        <v>12</v>
      </c>
      <c r="Q18" s="6" t="s">
        <v>16</v>
      </c>
      <c r="R18" s="6" t="s">
        <v>17</v>
      </c>
      <c r="S18" s="6" t="s">
        <v>18</v>
      </c>
      <c r="T18" s="12" t="s">
        <v>19</v>
      </c>
      <c r="U18" s="12" t="s">
        <v>26</v>
      </c>
      <c r="V18" s="12" t="s">
        <v>27</v>
      </c>
      <c r="W18" s="12" t="s">
        <v>28</v>
      </c>
      <c r="X18" s="12" t="s">
        <v>29</v>
      </c>
      <c r="Y18" s="16" t="s">
        <v>30</v>
      </c>
      <c r="Z18" s="16" t="s">
        <v>31</v>
      </c>
      <c r="AA18" s="16" t="s">
        <v>32</v>
      </c>
      <c r="AB18" s="16" t="s">
        <v>33</v>
      </c>
      <c r="AC18" s="21" t="s">
        <v>34</v>
      </c>
      <c r="AD18" s="21" t="s">
        <v>35</v>
      </c>
      <c r="AE18" s="21" t="s">
        <v>36</v>
      </c>
      <c r="AF18" s="21" t="s">
        <v>37</v>
      </c>
      <c r="AG18" s="10" t="s">
        <v>38</v>
      </c>
      <c r="AH18" s="10" t="s">
        <v>39</v>
      </c>
      <c r="AI18" s="10" t="s">
        <v>40</v>
      </c>
      <c r="AJ18" s="10" t="s">
        <v>41</v>
      </c>
      <c r="AK18" s="10" t="s">
        <v>42</v>
      </c>
      <c r="AL18" s="14" t="s">
        <v>43</v>
      </c>
      <c r="AM18" s="14" t="s">
        <v>44</v>
      </c>
      <c r="AN18" s="14" t="s">
        <v>45</v>
      </c>
      <c r="AO18" s="14" t="s">
        <v>46</v>
      </c>
      <c r="AP18" s="14" t="s">
        <v>47</v>
      </c>
    </row>
    <row r="19" spans="1:42" x14ac:dyDescent="0.25">
      <c r="D19" s="2" t="s">
        <v>21</v>
      </c>
      <c r="E19" s="27"/>
      <c r="F19" s="28">
        <v>0.2</v>
      </c>
      <c r="G19" s="28">
        <v>0.2</v>
      </c>
      <c r="H19" s="28">
        <v>0.2</v>
      </c>
      <c r="I19" s="28">
        <v>0.2</v>
      </c>
      <c r="J19" s="28">
        <v>0.2</v>
      </c>
      <c r="K19" s="28">
        <v>0.2</v>
      </c>
      <c r="L19" s="28">
        <v>0.2</v>
      </c>
      <c r="M19" s="31">
        <v>0.1</v>
      </c>
      <c r="N19" s="31">
        <v>0.1</v>
      </c>
      <c r="O19" s="31">
        <v>0.1</v>
      </c>
      <c r="P19" s="28">
        <v>0.2</v>
      </c>
      <c r="Q19" s="28">
        <v>0.2</v>
      </c>
      <c r="R19" s="28">
        <v>0.2</v>
      </c>
      <c r="S19" s="28">
        <v>0.2</v>
      </c>
      <c r="T19" s="28">
        <v>0.2</v>
      </c>
      <c r="U19" s="28">
        <v>0.2</v>
      </c>
      <c r="V19" s="28">
        <v>0.2</v>
      </c>
      <c r="W19" s="28">
        <v>0.2</v>
      </c>
      <c r="X19" s="28">
        <v>0.2</v>
      </c>
      <c r="Y19" s="28">
        <v>0.2</v>
      </c>
      <c r="Z19" s="28">
        <v>0.2</v>
      </c>
      <c r="AA19" s="28">
        <v>0.2</v>
      </c>
      <c r="AB19" s="28">
        <v>0.2</v>
      </c>
      <c r="AC19" s="28">
        <v>0.2</v>
      </c>
      <c r="AD19" s="28">
        <v>0.2</v>
      </c>
      <c r="AE19" s="28">
        <v>0.2</v>
      </c>
      <c r="AF19" s="28">
        <v>0.2</v>
      </c>
      <c r="AG19" s="28">
        <v>0.2</v>
      </c>
      <c r="AH19" s="28">
        <v>0.2</v>
      </c>
      <c r="AI19" s="28">
        <v>0.2</v>
      </c>
      <c r="AJ19" s="28">
        <v>0.2</v>
      </c>
      <c r="AK19" s="28">
        <v>0.2</v>
      </c>
      <c r="AL19" s="28">
        <v>0.2</v>
      </c>
      <c r="AM19" s="28">
        <v>0.2</v>
      </c>
      <c r="AN19" s="28">
        <v>0.2</v>
      </c>
      <c r="AO19" s="28">
        <v>0.2</v>
      </c>
      <c r="AP19" s="28">
        <v>0.2</v>
      </c>
    </row>
    <row r="20" spans="1:42" x14ac:dyDescent="0.25">
      <c r="D20" s="2" t="s">
        <v>77</v>
      </c>
      <c r="E20" s="1"/>
      <c r="F20" s="32">
        <v>0.1</v>
      </c>
      <c r="G20" s="32">
        <v>0.1</v>
      </c>
      <c r="H20" s="32">
        <v>0.1</v>
      </c>
      <c r="I20" s="32">
        <v>0.1</v>
      </c>
      <c r="J20" s="32">
        <v>0.1</v>
      </c>
      <c r="K20" s="32">
        <v>0.1</v>
      </c>
      <c r="L20" s="32">
        <v>0.1</v>
      </c>
      <c r="M20" s="32">
        <v>0.1</v>
      </c>
      <c r="N20" s="32">
        <v>0.1</v>
      </c>
      <c r="O20" s="32">
        <v>0.1</v>
      </c>
      <c r="P20" s="32">
        <v>0.1</v>
      </c>
      <c r="Q20" s="32">
        <v>0.1</v>
      </c>
      <c r="R20" s="32">
        <v>0.1</v>
      </c>
      <c r="S20" s="32">
        <v>0.1</v>
      </c>
      <c r="T20" s="32">
        <v>0.1</v>
      </c>
      <c r="U20" s="32">
        <v>0.1</v>
      </c>
      <c r="V20" s="32">
        <v>0.1</v>
      </c>
      <c r="W20" s="32">
        <v>0.1</v>
      </c>
      <c r="X20" s="32">
        <v>0.1</v>
      </c>
      <c r="Y20" s="32">
        <v>0.1</v>
      </c>
      <c r="Z20" s="32">
        <v>0.1</v>
      </c>
      <c r="AA20" s="32">
        <v>0.1</v>
      </c>
      <c r="AB20" s="32">
        <v>0.1</v>
      </c>
      <c r="AC20" s="32">
        <v>0.1</v>
      </c>
      <c r="AD20" s="32">
        <v>0.1</v>
      </c>
      <c r="AE20" s="32">
        <v>0.1</v>
      </c>
      <c r="AF20" s="32">
        <v>0.1</v>
      </c>
      <c r="AG20" s="32">
        <v>0.1</v>
      </c>
      <c r="AH20" s="32">
        <v>0.1</v>
      </c>
      <c r="AI20" s="32">
        <v>0.1</v>
      </c>
      <c r="AJ20" s="32">
        <v>0.1</v>
      </c>
      <c r="AK20" s="32">
        <v>0.1</v>
      </c>
      <c r="AL20" s="32">
        <v>0.1</v>
      </c>
      <c r="AM20" s="32">
        <v>0.1</v>
      </c>
      <c r="AN20" s="32">
        <v>0.1</v>
      </c>
      <c r="AO20" s="32">
        <v>0.1</v>
      </c>
      <c r="AP20" s="32">
        <v>0.1</v>
      </c>
    </row>
    <row r="21" spans="1:42" x14ac:dyDescent="0.25">
      <c r="D21" s="2" t="s">
        <v>23</v>
      </c>
      <c r="E21" s="1"/>
      <c r="F21" s="1">
        <v>0.4</v>
      </c>
      <c r="G21" s="1">
        <v>0.4</v>
      </c>
      <c r="H21" s="1">
        <v>0.4</v>
      </c>
      <c r="I21" s="1">
        <v>0.4</v>
      </c>
      <c r="J21" s="1">
        <v>0.4</v>
      </c>
      <c r="K21" s="1">
        <v>0.4</v>
      </c>
      <c r="L21" s="1">
        <v>0.4</v>
      </c>
      <c r="M21" s="31">
        <v>0.3</v>
      </c>
      <c r="N21" s="31">
        <v>0.3</v>
      </c>
      <c r="O21" s="31">
        <v>0.3</v>
      </c>
      <c r="P21" s="1">
        <v>0.4</v>
      </c>
      <c r="Q21" s="1">
        <v>0.4</v>
      </c>
      <c r="R21" s="1">
        <v>0.4</v>
      </c>
      <c r="S21" s="1">
        <v>0.4</v>
      </c>
      <c r="T21" s="1">
        <v>0.4</v>
      </c>
      <c r="U21" s="1">
        <v>0.4</v>
      </c>
      <c r="V21" s="1">
        <v>0.4</v>
      </c>
      <c r="W21" s="1">
        <v>0.4</v>
      </c>
      <c r="X21" s="1">
        <v>0.4</v>
      </c>
      <c r="Y21" s="1">
        <v>0.4</v>
      </c>
      <c r="Z21" s="1">
        <v>0.4</v>
      </c>
      <c r="AA21" s="1">
        <v>0.4</v>
      </c>
      <c r="AB21" s="1">
        <v>0.4</v>
      </c>
      <c r="AC21" s="1">
        <v>0.4</v>
      </c>
      <c r="AD21" s="1">
        <v>0.4</v>
      </c>
      <c r="AE21" s="1">
        <v>0.4</v>
      </c>
      <c r="AF21" s="1">
        <v>0.4</v>
      </c>
      <c r="AG21" s="1">
        <v>0.4</v>
      </c>
      <c r="AH21" s="1">
        <v>0.4</v>
      </c>
      <c r="AI21" s="1">
        <v>0.4</v>
      </c>
      <c r="AJ21" s="1">
        <v>0.4</v>
      </c>
      <c r="AK21" s="1">
        <v>0.4</v>
      </c>
      <c r="AL21" s="1">
        <v>0.4</v>
      </c>
      <c r="AM21" s="1">
        <v>0.4</v>
      </c>
      <c r="AN21" s="1">
        <v>0.4</v>
      </c>
      <c r="AO21" s="1">
        <v>0.4</v>
      </c>
      <c r="AP21" s="1">
        <v>0.4</v>
      </c>
    </row>
    <row r="22" spans="1:42" x14ac:dyDescent="0.25">
      <c r="D22" s="2" t="s">
        <v>22</v>
      </c>
      <c r="F22" s="1">
        <v>0.3</v>
      </c>
      <c r="G22" s="1">
        <v>0.3</v>
      </c>
      <c r="H22" s="1">
        <v>0.3</v>
      </c>
      <c r="I22" s="1">
        <v>0.3</v>
      </c>
      <c r="J22" s="1">
        <v>0.3</v>
      </c>
      <c r="K22" s="1">
        <v>0.3</v>
      </c>
      <c r="L22" s="1">
        <v>0.3</v>
      </c>
      <c r="M22" s="31">
        <v>0.5</v>
      </c>
      <c r="N22" s="31">
        <v>0.5</v>
      </c>
      <c r="O22" s="31">
        <v>0.5</v>
      </c>
      <c r="P22" s="1">
        <v>0.3</v>
      </c>
      <c r="Q22" s="1">
        <v>0.3</v>
      </c>
      <c r="R22" s="1">
        <v>0.3</v>
      </c>
      <c r="S22" s="1">
        <v>0.3</v>
      </c>
      <c r="T22" s="1">
        <v>0.3</v>
      </c>
      <c r="U22" s="1">
        <v>0.3</v>
      </c>
      <c r="V22" s="1">
        <v>0.3</v>
      </c>
      <c r="W22" s="1">
        <v>0.3</v>
      </c>
      <c r="X22" s="1">
        <v>0.3</v>
      </c>
      <c r="Y22" s="1">
        <v>0.3</v>
      </c>
      <c r="Z22" s="1">
        <v>0.3</v>
      </c>
      <c r="AA22" s="1">
        <v>0.3</v>
      </c>
      <c r="AB22" s="1">
        <v>0.3</v>
      </c>
      <c r="AC22" s="1">
        <v>0.3</v>
      </c>
      <c r="AD22" s="1">
        <v>0.3</v>
      </c>
      <c r="AE22" s="1">
        <v>0.3</v>
      </c>
      <c r="AF22" s="1">
        <v>0.3</v>
      </c>
      <c r="AG22" s="1">
        <v>0.3</v>
      </c>
      <c r="AH22" s="1">
        <v>0.3</v>
      </c>
      <c r="AI22" s="1">
        <v>0.3</v>
      </c>
      <c r="AJ22" s="1">
        <v>0.3</v>
      </c>
      <c r="AK22" s="1">
        <v>0.3</v>
      </c>
      <c r="AL22" s="1">
        <v>0.3</v>
      </c>
      <c r="AM22" s="1">
        <v>0.3</v>
      </c>
      <c r="AN22" s="1">
        <v>0.3</v>
      </c>
      <c r="AO22" s="1">
        <v>0.3</v>
      </c>
      <c r="AP22" s="1">
        <v>0.3</v>
      </c>
    </row>
  </sheetData>
  <mergeCells count="3">
    <mergeCell ref="C10:D10"/>
    <mergeCell ref="A17:D17"/>
    <mergeCell ref="A2:D2"/>
  </mergeCells>
  <phoneticPr fontId="1" type="noConversion"/>
  <conditionalFormatting sqref="E5:AP9">
    <cfRule type="cellIs" dxfId="3" priority="2" operator="greaterThan">
      <formula>0</formula>
    </cfRule>
  </conditionalFormatting>
  <conditionalFormatting sqref="E10:AP10">
    <cfRule type="cellIs" dxfId="2" priority="1" operator="lessThanOrEqual">
      <formula>0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"/>
  <sheetViews>
    <sheetView workbookViewId="0">
      <pane xSplit="1" topLeftCell="B1" activePane="topRight" state="frozen"/>
      <selection pane="topRight" activeCell="BB6" sqref="Q1:BB6"/>
    </sheetView>
  </sheetViews>
  <sheetFormatPr defaultRowHeight="16.5" x14ac:dyDescent="0.25"/>
  <cols>
    <col min="1" max="1" width="22.875" customWidth="1"/>
    <col min="2" max="10" width="5.125" bestFit="1" customWidth="1"/>
    <col min="11" max="17" width="4.875" bestFit="1" customWidth="1"/>
    <col min="18" max="18" width="5.25" bestFit="1" customWidth="1"/>
    <col min="19" max="24" width="5.125" bestFit="1" customWidth="1"/>
    <col min="25" max="27" width="5.25" bestFit="1" customWidth="1"/>
    <col min="28" max="54" width="5.125" bestFit="1" customWidth="1"/>
  </cols>
  <sheetData>
    <row r="1" spans="1:54" x14ac:dyDescent="0.25">
      <c r="Q1" s="7" t="s">
        <v>3</v>
      </c>
      <c r="R1" s="7"/>
      <c r="S1" s="9" t="s">
        <v>13</v>
      </c>
      <c r="T1" s="9"/>
      <c r="U1" s="9"/>
      <c r="V1" s="9"/>
      <c r="W1" s="3" t="s">
        <v>14</v>
      </c>
      <c r="X1" s="3"/>
      <c r="Y1" s="3"/>
      <c r="Z1" s="3"/>
      <c r="AA1" s="3"/>
      <c r="AB1" s="5" t="s">
        <v>15</v>
      </c>
      <c r="AC1" s="5"/>
      <c r="AD1" s="5"/>
      <c r="AE1" s="5"/>
      <c r="AF1" s="11" t="s">
        <v>20</v>
      </c>
      <c r="AG1" s="11"/>
      <c r="AH1" s="11"/>
      <c r="AI1" s="11"/>
      <c r="AJ1" s="11"/>
      <c r="AK1" s="15" t="s">
        <v>48</v>
      </c>
      <c r="AL1" s="15"/>
      <c r="AM1" s="15"/>
      <c r="AN1" s="15"/>
      <c r="AO1" s="20" t="s">
        <v>49</v>
      </c>
      <c r="AP1" s="20"/>
      <c r="AQ1" s="20"/>
      <c r="AR1" s="20"/>
      <c r="AS1" s="9" t="s">
        <v>50</v>
      </c>
      <c r="AT1" s="9"/>
      <c r="AU1" s="9"/>
      <c r="AV1" s="9"/>
      <c r="AW1" s="9"/>
      <c r="AX1" s="13" t="s">
        <v>51</v>
      </c>
      <c r="AY1" s="13"/>
      <c r="AZ1" s="13"/>
      <c r="BA1" s="13"/>
      <c r="BB1" s="13" t="s">
        <v>52</v>
      </c>
    </row>
    <row r="2" spans="1:54" x14ac:dyDescent="0.25">
      <c r="B2" t="s">
        <v>53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s="8" t="s">
        <v>0</v>
      </c>
      <c r="R2" s="8" t="s">
        <v>1</v>
      </c>
      <c r="S2" s="10" t="s">
        <v>2</v>
      </c>
      <c r="T2" s="10" t="s">
        <v>4</v>
      </c>
      <c r="U2" s="10" t="s">
        <v>5</v>
      </c>
      <c r="V2" s="10" t="s">
        <v>6</v>
      </c>
      <c r="W2" s="4" t="s">
        <v>7</v>
      </c>
      <c r="X2" s="4" t="s">
        <v>8</v>
      </c>
      <c r="Y2" s="4" t="s">
        <v>9</v>
      </c>
      <c r="Z2" s="4" t="s">
        <v>10</v>
      </c>
      <c r="AA2" s="4" t="s">
        <v>11</v>
      </c>
      <c r="AB2" s="6" t="s">
        <v>12</v>
      </c>
      <c r="AC2" s="6" t="s">
        <v>16</v>
      </c>
      <c r="AD2" s="6" t="s">
        <v>17</v>
      </c>
      <c r="AE2" s="6" t="s">
        <v>18</v>
      </c>
      <c r="AF2" s="12" t="s">
        <v>19</v>
      </c>
      <c r="AG2" s="12" t="s">
        <v>26</v>
      </c>
      <c r="AH2" s="12" t="s">
        <v>27</v>
      </c>
      <c r="AI2" s="12" t="s">
        <v>28</v>
      </c>
      <c r="AJ2" s="12" t="s">
        <v>29</v>
      </c>
      <c r="AK2" s="16" t="s">
        <v>30</v>
      </c>
      <c r="AL2" s="16" t="s">
        <v>31</v>
      </c>
      <c r="AM2" s="16" t="s">
        <v>32</v>
      </c>
      <c r="AN2" s="16" t="s">
        <v>33</v>
      </c>
      <c r="AO2" s="21" t="s">
        <v>34</v>
      </c>
      <c r="AP2" s="21" t="s">
        <v>35</v>
      </c>
      <c r="AQ2" s="21" t="s">
        <v>36</v>
      </c>
      <c r="AR2" s="21" t="s">
        <v>37</v>
      </c>
      <c r="AS2" s="10" t="s">
        <v>38</v>
      </c>
      <c r="AT2" s="10" t="s">
        <v>39</v>
      </c>
      <c r="AU2" s="10" t="s">
        <v>40</v>
      </c>
      <c r="AV2" s="10" t="s">
        <v>41</v>
      </c>
      <c r="AW2" s="10" t="s">
        <v>42</v>
      </c>
      <c r="AX2" s="14" t="s">
        <v>43</v>
      </c>
      <c r="AY2" s="14" t="s">
        <v>44</v>
      </c>
      <c r="AZ2" s="14" t="s">
        <v>45</v>
      </c>
      <c r="BA2" s="14" t="s">
        <v>46</v>
      </c>
      <c r="BB2" s="14" t="s">
        <v>47</v>
      </c>
    </row>
    <row r="3" spans="1:54" s="26" customFormat="1" x14ac:dyDescent="0.25">
      <c r="A3" s="27" t="s">
        <v>75</v>
      </c>
      <c r="Q3" s="27"/>
      <c r="R3" s="28">
        <v>0.2</v>
      </c>
      <c r="S3" s="28">
        <v>0.2</v>
      </c>
      <c r="T3" s="28">
        <v>0.2</v>
      </c>
      <c r="U3" s="28">
        <v>0.2</v>
      </c>
      <c r="V3" s="28">
        <v>0.2</v>
      </c>
      <c r="W3" s="28">
        <v>0.2</v>
      </c>
      <c r="X3" s="28">
        <v>0.2</v>
      </c>
      <c r="Y3" s="31">
        <v>0.1</v>
      </c>
      <c r="Z3" s="31">
        <v>0.1</v>
      </c>
      <c r="AA3" s="31">
        <v>0.1</v>
      </c>
      <c r="AB3" s="28">
        <v>0.2</v>
      </c>
      <c r="AC3" s="28">
        <v>0.2</v>
      </c>
      <c r="AD3" s="28">
        <v>0.2</v>
      </c>
      <c r="AE3" s="28">
        <v>0.2</v>
      </c>
      <c r="AF3" s="28">
        <v>0.2</v>
      </c>
      <c r="AG3" s="28">
        <v>0.2</v>
      </c>
      <c r="AH3" s="28">
        <v>0.2</v>
      </c>
      <c r="AI3" s="28">
        <v>0.2</v>
      </c>
      <c r="AJ3" s="28">
        <v>0.2</v>
      </c>
      <c r="AK3" s="28">
        <v>0.2</v>
      </c>
      <c r="AL3" s="28">
        <v>0.2</v>
      </c>
      <c r="AM3" s="28">
        <v>0.2</v>
      </c>
      <c r="AN3" s="28">
        <v>0.2</v>
      </c>
      <c r="AO3" s="28">
        <v>0.2</v>
      </c>
      <c r="AP3" s="28">
        <v>0.2</v>
      </c>
      <c r="AQ3" s="28">
        <v>0.2</v>
      </c>
      <c r="AR3" s="28">
        <v>0.2</v>
      </c>
      <c r="AS3" s="28">
        <v>0.2</v>
      </c>
      <c r="AT3" s="28">
        <v>0.2</v>
      </c>
      <c r="AU3" s="28">
        <v>0.2</v>
      </c>
      <c r="AV3" s="28">
        <v>0.2</v>
      </c>
      <c r="AW3" s="28">
        <v>0.2</v>
      </c>
      <c r="AX3" s="28">
        <v>0.2</v>
      </c>
      <c r="AY3" s="28">
        <v>0.2</v>
      </c>
      <c r="AZ3" s="28">
        <v>0.2</v>
      </c>
      <c r="BA3" s="28">
        <v>0.2</v>
      </c>
      <c r="BB3" s="28">
        <v>0.2</v>
      </c>
    </row>
    <row r="4" spans="1:54" x14ac:dyDescent="0.25">
      <c r="A4" s="2" t="s">
        <v>54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2">
        <v>0.1</v>
      </c>
      <c r="S4" s="32">
        <v>0.1</v>
      </c>
      <c r="T4" s="32">
        <v>0.1</v>
      </c>
      <c r="U4" s="32">
        <v>0.1</v>
      </c>
      <c r="V4" s="32">
        <v>0.1</v>
      </c>
      <c r="W4" s="32">
        <v>0.1</v>
      </c>
      <c r="X4" s="32">
        <v>0.1</v>
      </c>
      <c r="Y4" s="32">
        <v>0.1</v>
      </c>
      <c r="Z4" s="32">
        <v>0.1</v>
      </c>
      <c r="AA4" s="32">
        <v>0.1</v>
      </c>
      <c r="AB4" s="32">
        <v>0.1</v>
      </c>
      <c r="AC4" s="32">
        <v>0.1</v>
      </c>
      <c r="AD4" s="32">
        <v>0.1</v>
      </c>
      <c r="AE4" s="32">
        <v>0.1</v>
      </c>
      <c r="AF4" s="32">
        <v>0.1</v>
      </c>
      <c r="AG4" s="32">
        <v>0.1</v>
      </c>
      <c r="AH4" s="32">
        <v>0.1</v>
      </c>
      <c r="AI4" s="32">
        <v>0.1</v>
      </c>
      <c r="AJ4" s="32">
        <v>0.1</v>
      </c>
      <c r="AK4" s="32">
        <v>0.1</v>
      </c>
      <c r="AL4" s="32">
        <v>0.1</v>
      </c>
      <c r="AM4" s="32">
        <v>0.1</v>
      </c>
      <c r="AN4" s="32">
        <v>0.1</v>
      </c>
      <c r="AO4" s="32">
        <v>0.1</v>
      </c>
      <c r="AP4" s="32">
        <v>0.1</v>
      </c>
      <c r="AQ4" s="32">
        <v>0.1</v>
      </c>
      <c r="AR4" s="32">
        <v>0.1</v>
      </c>
      <c r="AS4" s="32">
        <v>0.1</v>
      </c>
      <c r="AT4" s="32">
        <v>0.1</v>
      </c>
      <c r="AU4" s="32">
        <v>0.1</v>
      </c>
      <c r="AV4" s="32">
        <v>0.1</v>
      </c>
      <c r="AW4" s="32">
        <v>0.1</v>
      </c>
      <c r="AX4" s="32">
        <v>0.1</v>
      </c>
      <c r="AY4" s="32">
        <v>0.1</v>
      </c>
      <c r="AZ4" s="32">
        <v>0.1</v>
      </c>
      <c r="BA4" s="32">
        <v>0.1</v>
      </c>
      <c r="BB4" s="32">
        <v>0.1</v>
      </c>
    </row>
    <row r="5" spans="1:54" x14ac:dyDescent="0.25">
      <c r="A5" s="2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0.4</v>
      </c>
      <c r="S5" s="1">
        <v>0.4</v>
      </c>
      <c r="T5" s="1">
        <v>0.4</v>
      </c>
      <c r="U5" s="1">
        <v>0.4</v>
      </c>
      <c r="V5" s="1">
        <v>0.4</v>
      </c>
      <c r="W5" s="1">
        <v>0.4</v>
      </c>
      <c r="X5" s="1">
        <v>0.4</v>
      </c>
      <c r="Y5" s="31">
        <v>0.3</v>
      </c>
      <c r="Z5" s="31">
        <v>0.3</v>
      </c>
      <c r="AA5" s="31">
        <v>0.3</v>
      </c>
      <c r="AB5" s="1">
        <v>0.4</v>
      </c>
      <c r="AC5" s="1">
        <v>0.4</v>
      </c>
      <c r="AD5" s="1">
        <v>0.4</v>
      </c>
      <c r="AE5" s="1">
        <v>0.4</v>
      </c>
      <c r="AF5" s="1">
        <v>0.4</v>
      </c>
      <c r="AG5" s="1">
        <v>0.4</v>
      </c>
      <c r="AH5" s="1">
        <v>0.4</v>
      </c>
      <c r="AI5" s="1">
        <v>0.4</v>
      </c>
      <c r="AJ5" s="1">
        <v>0.4</v>
      </c>
      <c r="AK5" s="1">
        <v>0.4</v>
      </c>
      <c r="AL5" s="1">
        <v>0.4</v>
      </c>
      <c r="AM5" s="1">
        <v>0.4</v>
      </c>
      <c r="AN5" s="1">
        <v>0.4</v>
      </c>
      <c r="AO5" s="1">
        <v>0.4</v>
      </c>
      <c r="AP5" s="1">
        <v>0.4</v>
      </c>
      <c r="AQ5" s="1">
        <v>0.4</v>
      </c>
      <c r="AR5" s="1">
        <v>0.4</v>
      </c>
      <c r="AS5" s="1">
        <v>0.4</v>
      </c>
      <c r="AT5" s="1">
        <v>0.4</v>
      </c>
      <c r="AU5" s="1">
        <v>0.4</v>
      </c>
      <c r="AV5" s="1">
        <v>0.4</v>
      </c>
      <c r="AW5" s="1">
        <v>0.4</v>
      </c>
      <c r="AX5" s="1">
        <v>0.4</v>
      </c>
      <c r="AY5" s="1">
        <v>0.4</v>
      </c>
      <c r="AZ5" s="1">
        <v>0.4</v>
      </c>
      <c r="BA5" s="1">
        <v>0.4</v>
      </c>
      <c r="BB5" s="1">
        <v>0.4</v>
      </c>
    </row>
    <row r="6" spans="1:54" x14ac:dyDescent="0.25">
      <c r="A6" s="2" t="s">
        <v>22</v>
      </c>
      <c r="R6" s="1">
        <v>0.3</v>
      </c>
      <c r="S6" s="1">
        <v>0.3</v>
      </c>
      <c r="T6" s="1">
        <v>0.3</v>
      </c>
      <c r="U6" s="1">
        <v>0.3</v>
      </c>
      <c r="V6" s="1">
        <v>0.3</v>
      </c>
      <c r="W6" s="1">
        <v>0.3</v>
      </c>
      <c r="X6" s="1">
        <v>0.3</v>
      </c>
      <c r="Y6" s="31">
        <v>0.5</v>
      </c>
      <c r="Z6" s="31">
        <v>0.5</v>
      </c>
      <c r="AA6" s="31">
        <v>0.5</v>
      </c>
      <c r="AB6" s="1">
        <v>0.3</v>
      </c>
      <c r="AC6" s="1">
        <v>0.3</v>
      </c>
      <c r="AD6" s="1">
        <v>0.3</v>
      </c>
      <c r="AE6" s="1">
        <v>0.3</v>
      </c>
      <c r="AF6" s="1">
        <v>0.3</v>
      </c>
      <c r="AG6" s="1">
        <v>0.3</v>
      </c>
      <c r="AH6" s="1">
        <v>0.3</v>
      </c>
      <c r="AI6" s="1">
        <v>0.3</v>
      </c>
      <c r="AJ6" s="1">
        <v>0.3</v>
      </c>
      <c r="AK6" s="1">
        <v>0.3</v>
      </c>
      <c r="AL6" s="1">
        <v>0.3</v>
      </c>
      <c r="AM6" s="1">
        <v>0.3</v>
      </c>
      <c r="AN6" s="1">
        <v>0.3</v>
      </c>
      <c r="AO6" s="1">
        <v>0.3</v>
      </c>
      <c r="AP6" s="1">
        <v>0.3</v>
      </c>
      <c r="AQ6" s="1">
        <v>0.3</v>
      </c>
      <c r="AR6" s="1">
        <v>0.3</v>
      </c>
      <c r="AS6" s="1">
        <v>0.3</v>
      </c>
      <c r="AT6" s="1">
        <v>0.3</v>
      </c>
      <c r="AU6" s="1">
        <v>0.3</v>
      </c>
      <c r="AV6" s="1">
        <v>0.3</v>
      </c>
      <c r="AW6" s="1">
        <v>0.3</v>
      </c>
      <c r="AX6" s="1">
        <v>0.3</v>
      </c>
      <c r="AY6" s="1">
        <v>0.3</v>
      </c>
      <c r="AZ6" s="1">
        <v>0.3</v>
      </c>
      <c r="BA6" s="1">
        <v>0.3</v>
      </c>
      <c r="BB6" s="1">
        <v>0.3</v>
      </c>
    </row>
    <row r="7" spans="1:54" x14ac:dyDescent="0.25">
      <c r="A7" s="1"/>
    </row>
    <row r="8" spans="1:54" x14ac:dyDescent="0.25">
      <c r="A8" s="1"/>
    </row>
    <row r="9" spans="1:54" x14ac:dyDescent="0.25">
      <c r="A9" s="1"/>
    </row>
    <row r="10" spans="1:54" x14ac:dyDescent="0.25">
      <c r="A10" s="1"/>
    </row>
    <row r="11" spans="1:54" x14ac:dyDescent="0.25">
      <c r="A11" s="1"/>
    </row>
    <row r="12" spans="1:54" x14ac:dyDescent="0.25">
      <c r="A12" s="1"/>
    </row>
    <row r="13" spans="1:54" x14ac:dyDescent="0.25">
      <c r="A13" s="1"/>
    </row>
    <row r="14" spans="1:54" x14ac:dyDescent="0.25">
      <c r="A14" s="1"/>
    </row>
    <row r="15" spans="1:54" x14ac:dyDescent="0.25">
      <c r="A15" s="1"/>
    </row>
    <row r="16" spans="1:5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</vt:lpstr>
      <vt:lpstr>參數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2019-04-18T06:03:32Z</dcterms:modified>
</cp:coreProperties>
</file>