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neilzhang\Desktop\"/>
    </mc:Choice>
  </mc:AlternateContent>
  <bookViews>
    <workbookView xWindow="0" yWindow="0" windowWidth="23880" windowHeight="6420"/>
  </bookViews>
  <sheets>
    <sheet name="Quotation" sheetId="1" r:id="rId1"/>
  </sheets>
  <definedNames>
    <definedName name="_xlnm.Print_Titles" localSheetId="0">Quotation!$21:$21</definedName>
  </definedNames>
  <calcPr calcId="152511"/>
</workbook>
</file>

<file path=xl/calcChain.xml><?xml version="1.0" encoding="utf-8"?>
<calcChain xmlns="http://schemas.openxmlformats.org/spreadsheetml/2006/main">
  <c r="F8" i="1" l="1"/>
  <c r="F23" i="1"/>
  <c r="F24" i="1"/>
  <c r="F25" i="1"/>
  <c r="F26" i="1"/>
  <c r="F27" i="1"/>
  <c r="F28" i="1"/>
  <c r="F22" i="1"/>
  <c r="F31" i="1" l="1"/>
  <c r="F29" i="1"/>
  <c r="F3" i="1"/>
  <c r="F33" i="1" l="1"/>
</calcChain>
</file>

<file path=xl/sharedStrings.xml><?xml version="1.0" encoding="utf-8"?>
<sst xmlns="http://schemas.openxmlformats.org/spreadsheetml/2006/main" count="43" uniqueCount="39">
  <si>
    <t>Comments or Special Instructions:</t>
  </si>
  <si>
    <t>None</t>
  </si>
  <si>
    <t>DESCRIPTION</t>
  </si>
  <si>
    <t>TAX RATE</t>
  </si>
  <si>
    <t>Quotation</t>
  </si>
  <si>
    <t>Quotation #</t>
  </si>
  <si>
    <t>DATE</t>
  </si>
  <si>
    <t>OTHER</t>
  </si>
  <si>
    <t>Quotation valid until:</t>
  </si>
  <si>
    <t>Quotation For:</t>
  </si>
  <si>
    <t>TAXABLE?</t>
  </si>
  <si>
    <t>If you have any questions concerning this quotation, contact name, phone number, e-mail.</t>
  </si>
  <si>
    <t>THANK YOU FOR YOUR BUSINESS!</t>
  </si>
  <si>
    <t>T</t>
  </si>
  <si>
    <t>夜風文創整合行銷工作室</t>
    <phoneticPr fontId="1" type="noConversion"/>
  </si>
  <si>
    <t>統編: 82630651</t>
    <phoneticPr fontId="1" type="noConversion"/>
  </si>
  <si>
    <t>臺中市南屯區田心里向心路４２之１號１樓</t>
    <phoneticPr fontId="1" type="noConversion"/>
  </si>
  <si>
    <t>聯絡人: 張仲毅 0935-5522-92</t>
    <phoneticPr fontId="1" type="noConversion"/>
  </si>
  <si>
    <t>采威國際資訊股份有限公司</t>
    <phoneticPr fontId="1" type="noConversion"/>
  </si>
  <si>
    <t>Company Address</t>
    <phoneticPr fontId="1" type="noConversion"/>
  </si>
  <si>
    <t>Neil Chang</t>
    <phoneticPr fontId="1" type="noConversion"/>
  </si>
  <si>
    <t>C# Web網頁程式撰寫(Common Utility)</t>
    <phoneticPr fontId="1" type="noConversion"/>
  </si>
  <si>
    <t>QTY</t>
    <phoneticPr fontId="1" type="noConversion"/>
  </si>
  <si>
    <t>C# Web網頁程式撰寫(最新消息、活動年曆)</t>
    <phoneticPr fontId="1" type="noConversion"/>
  </si>
  <si>
    <t>C# Web網頁程式撰寫(景點)</t>
    <phoneticPr fontId="1" type="noConversion"/>
  </si>
  <si>
    <t>C# Web網頁程式撰寫(影音專區)</t>
    <phoneticPr fontId="1" type="noConversion"/>
  </si>
  <si>
    <t>C# Web網頁程式撰寫(首頁)</t>
    <phoneticPr fontId="1" type="noConversion"/>
  </si>
  <si>
    <t>C# Web網頁程式撰寫(會員專區)</t>
    <phoneticPr fontId="1" type="noConversion"/>
  </si>
  <si>
    <t>無障礙網站加值服務(級別AA)</t>
    <phoneticPr fontId="1" type="noConversion"/>
  </si>
  <si>
    <t>TOTAL(NT)</t>
    <phoneticPr fontId="1" type="noConversion"/>
  </si>
  <si>
    <t>T</t>
    <phoneticPr fontId="1" type="noConversion"/>
  </si>
  <si>
    <t>Currency</t>
    <phoneticPr fontId="1" type="noConversion"/>
  </si>
  <si>
    <t>UNIT PRICE</t>
    <phoneticPr fontId="1" type="noConversion"/>
  </si>
  <si>
    <t>AMOUNT</t>
    <phoneticPr fontId="1" type="noConversion"/>
  </si>
  <si>
    <t>SUBTOTAL</t>
    <phoneticPr fontId="1" type="noConversion"/>
  </si>
  <si>
    <t>SALES TAX</t>
    <phoneticPr fontId="1" type="noConversion"/>
  </si>
  <si>
    <t>NTD</t>
    <phoneticPr fontId="1" type="noConversion"/>
  </si>
  <si>
    <t>Prepared by:</t>
    <phoneticPr fontId="1" type="noConversion"/>
  </si>
  <si>
    <t>統編: 70598966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</si>
</sst>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@\ \ 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微軟正黑體"/>
      <family val="2"/>
      <scheme val="minor"/>
    </font>
    <font>
      <b/>
      <sz val="10"/>
      <name val="微軟正黑體"/>
      <family val="2"/>
      <scheme val="minor"/>
    </font>
    <font>
      <i/>
      <sz val="10"/>
      <name val="微軟正黑體"/>
      <family val="2"/>
      <scheme val="minor"/>
    </font>
    <font>
      <sz val="10"/>
      <name val="微軟正黑體"/>
      <family val="2"/>
      <scheme val="major"/>
    </font>
    <font>
      <b/>
      <sz val="10"/>
      <name val="微軟正黑體"/>
      <family val="2"/>
      <scheme val="major"/>
    </font>
    <font>
      <sz val="28"/>
      <color theme="1" tint="0.499984740745262"/>
      <name val="微軟正黑體"/>
      <family val="2"/>
      <scheme val="major"/>
    </font>
    <font>
      <sz val="10"/>
      <color theme="1" tint="0.499984740745262"/>
      <name val="微軟正黑體"/>
      <family val="2"/>
      <scheme val="major"/>
    </font>
    <font>
      <b/>
      <sz val="18"/>
      <color theme="1" tint="0.249977111117893"/>
      <name val="微軟正黑體"/>
      <family val="2"/>
      <scheme val="major"/>
    </font>
    <font>
      <sz val="10"/>
      <color theme="1" tint="0.249977111117893"/>
      <name val="微軟正黑體"/>
      <family val="2"/>
      <scheme val="major"/>
    </font>
    <font>
      <b/>
      <i/>
      <sz val="10"/>
      <color theme="1" tint="0.499984740745262"/>
      <name val="微軟正黑體"/>
      <family val="2"/>
      <scheme val="minor"/>
    </font>
    <font>
      <sz val="10"/>
      <color theme="1" tint="0.499984740745262"/>
      <name val="微軟正黑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/>
    <xf numFmtId="178" fontId="5" fillId="0" borderId="0" xfId="0" applyNumberFormat="1" applyFont="1" applyBorder="1" applyAlignment="1">
      <alignment horizontal="right" vertical="center"/>
    </xf>
    <xf numFmtId="178" fontId="6" fillId="0" borderId="0" xfId="0" applyNumberFormat="1" applyFont="1" applyAlignment="1">
      <alignment horizontal="right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right" vertical="center"/>
    </xf>
    <xf numFmtId="10" fontId="2" fillId="0" borderId="1" xfId="0" applyNumberFormat="1" applyFont="1" applyFill="1" applyBorder="1" applyAlignment="1">
      <alignment horizontal="right" vertical="center"/>
    </xf>
    <xf numFmtId="177" fontId="2" fillId="2" borderId="1" xfId="0" applyNumberFormat="1" applyFont="1" applyFill="1" applyBorder="1" applyAlignment="1">
      <alignment horizontal="right" vertical="center"/>
    </xf>
    <xf numFmtId="177" fontId="2" fillId="0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6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177" fontId="2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7" fillId="0" borderId="0" xfId="0" applyFont="1" applyAlignment="1">
      <alignment horizontal="right"/>
    </xf>
    <xf numFmtId="0" fontId="8" fillId="0" borderId="0" xfId="0" applyFont="1" applyAlignment="1"/>
    <xf numFmtId="0" fontId="4" fillId="0" borderId="0" xfId="0" applyFont="1" applyAlignment="1">
      <alignment horizontal="right"/>
    </xf>
    <xf numFmtId="0" fontId="0" fillId="0" borderId="0" xfId="0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D8E4E8"/>
      <rgbColor rgb="0099CCFF"/>
      <rgbColor rgb="00EAEAEA"/>
      <rgbColor rgb="00CC99FF"/>
      <rgbColor rgb="00F1F2D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-18572</xdr:colOff>
      <xdr:row>15</xdr:row>
      <xdr:rowOff>34716</xdr:rowOff>
    </xdr:from>
    <xdr:to>
      <xdr:col>0</xdr:col>
      <xdr:colOff>-18572</xdr:colOff>
      <xdr:row>19</xdr:row>
      <xdr:rowOff>104774</xdr:rowOff>
    </xdr:to>
    <xdr:cxnSp macro="">
      <xdr:nvCxnSpPr>
        <xdr:cNvPr id="1030" name="AutoShape 6"/>
        <xdr:cNvCxnSpPr>
          <a:cxnSpLocks noChangeShapeType="1"/>
        </xdr:cNvCxnSpPr>
      </xdr:nvCxnSpPr>
      <xdr:spPr bwMode="auto">
        <a:xfrm>
          <a:off x="-18572" y="2892216"/>
          <a:ext cx="0" cy="75585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showGridLines="0" tabSelected="1" workbookViewId="0">
      <selection activeCell="D11" sqref="D11"/>
    </sheetView>
  </sheetViews>
  <sheetFormatPr defaultRowHeight="13.5" x14ac:dyDescent="0.25"/>
  <cols>
    <col min="1" max="1" width="8.5703125" style="1" customWidth="1"/>
    <col min="2" max="2" width="16.7109375" style="1" customWidth="1"/>
    <col min="3" max="3" width="20.5703125" style="1" customWidth="1"/>
    <col min="4" max="7" width="14.7109375" style="1" customWidth="1"/>
    <col min="8" max="16384" width="9.140625" style="1"/>
  </cols>
  <sheetData>
    <row r="1" spans="1:6" ht="36" x14ac:dyDescent="0.55000000000000004">
      <c r="A1" s="29" t="s">
        <v>14</v>
      </c>
      <c r="B1" s="30"/>
      <c r="C1" s="30"/>
      <c r="E1" s="33" t="s">
        <v>4</v>
      </c>
      <c r="F1" s="34"/>
    </row>
    <row r="2" spans="1:6" x14ac:dyDescent="0.25">
      <c r="A2" s="31" t="s">
        <v>15</v>
      </c>
      <c r="B2" s="32"/>
      <c r="C2" s="32"/>
    </row>
    <row r="3" spans="1:6" x14ac:dyDescent="0.25">
      <c r="E3" s="11" t="s">
        <v>6</v>
      </c>
      <c r="F3" s="2">
        <f ca="1">TODAY()</f>
        <v>44285</v>
      </c>
    </row>
    <row r="4" spans="1:6" x14ac:dyDescent="0.25">
      <c r="A4" s="37" t="s">
        <v>19</v>
      </c>
      <c r="B4" s="37"/>
      <c r="E4" s="11" t="s">
        <v>5</v>
      </c>
      <c r="F4" s="3">
        <v>1</v>
      </c>
    </row>
    <row r="5" spans="1:6" x14ac:dyDescent="0.25">
      <c r="A5" s="26" t="s">
        <v>16</v>
      </c>
      <c r="B5" s="26"/>
      <c r="E5" s="11"/>
      <c r="F5" s="4"/>
    </row>
    <row r="6" spans="1:6" x14ac:dyDescent="0.25">
      <c r="A6" s="37" t="s">
        <v>17</v>
      </c>
      <c r="B6" s="37"/>
      <c r="C6" s="36"/>
    </row>
    <row r="8" spans="1:6" x14ac:dyDescent="0.25">
      <c r="A8" s="12" t="s">
        <v>9</v>
      </c>
      <c r="D8" s="35" t="s">
        <v>8</v>
      </c>
      <c r="E8" s="36"/>
      <c r="F8" s="2">
        <f ca="1">TODAY() + 7</f>
        <v>44292</v>
      </c>
    </row>
    <row r="9" spans="1:6" x14ac:dyDescent="0.25">
      <c r="A9" s="37" t="s">
        <v>18</v>
      </c>
      <c r="B9" s="37"/>
      <c r="E9" s="6" t="s">
        <v>37</v>
      </c>
      <c r="F9" s="1" t="s">
        <v>20</v>
      </c>
    </row>
    <row r="10" spans="1:6" x14ac:dyDescent="0.25">
      <c r="A10" s="38" t="s">
        <v>38</v>
      </c>
      <c r="B10" s="38"/>
    </row>
    <row r="11" spans="1:6" x14ac:dyDescent="0.25">
      <c r="A11" s="37"/>
      <c r="B11" s="37"/>
    </row>
    <row r="12" spans="1:6" x14ac:dyDescent="0.25">
      <c r="A12" s="37"/>
      <c r="B12" s="37"/>
    </row>
    <row r="13" spans="1:6" x14ac:dyDescent="0.25">
      <c r="A13" s="37"/>
      <c r="B13" s="37"/>
    </row>
    <row r="16" spans="1:6" x14ac:dyDescent="0.25">
      <c r="A16" s="24" t="s">
        <v>0</v>
      </c>
      <c r="B16" s="25"/>
      <c r="D16" s="26" t="s">
        <v>1</v>
      </c>
      <c r="E16" s="26"/>
      <c r="F16" s="26"/>
    </row>
    <row r="17" spans="1:6" x14ac:dyDescent="0.25">
      <c r="A17" s="5"/>
    </row>
    <row r="18" spans="1:6" x14ac:dyDescent="0.25">
      <c r="A18" s="5"/>
    </row>
    <row r="19" spans="1:6" ht="8.25" customHeight="1" x14ac:dyDescent="0.25">
      <c r="A19" s="5"/>
      <c r="B19" s="5"/>
      <c r="C19" s="5"/>
    </row>
    <row r="20" spans="1:6" ht="18.75" customHeight="1" x14ac:dyDescent="0.25">
      <c r="E20" s="27" t="s">
        <v>31</v>
      </c>
      <c r="F20" s="27" t="s">
        <v>36</v>
      </c>
    </row>
    <row r="21" spans="1:6" s="7" customFormat="1" ht="20.100000000000001" customHeight="1" x14ac:dyDescent="0.2">
      <c r="A21" s="18" t="s">
        <v>22</v>
      </c>
      <c r="B21" s="28" t="s">
        <v>2</v>
      </c>
      <c r="C21" s="28"/>
      <c r="D21" s="18" t="s">
        <v>32</v>
      </c>
      <c r="E21" s="18" t="s">
        <v>10</v>
      </c>
      <c r="F21" s="18" t="s">
        <v>33</v>
      </c>
    </row>
    <row r="22" spans="1:6" s="7" customFormat="1" ht="20.100000000000001" customHeight="1" x14ac:dyDescent="0.2">
      <c r="A22" s="16">
        <v>1</v>
      </c>
      <c r="B22" s="40" t="s">
        <v>21</v>
      </c>
      <c r="C22" s="41"/>
      <c r="D22" s="23">
        <v>8000</v>
      </c>
      <c r="E22" s="15" t="s">
        <v>13</v>
      </c>
      <c r="F22" s="19">
        <f>IF(A22,A22*D22,"")</f>
        <v>8000</v>
      </c>
    </row>
    <row r="23" spans="1:6" s="7" customFormat="1" ht="20.100000000000001" customHeight="1" x14ac:dyDescent="0.2">
      <c r="A23" s="16">
        <v>1</v>
      </c>
      <c r="B23" s="40" t="s">
        <v>26</v>
      </c>
      <c r="C23" s="41"/>
      <c r="D23" s="23">
        <v>23500</v>
      </c>
      <c r="E23" s="15" t="s">
        <v>13</v>
      </c>
      <c r="F23" s="19">
        <f t="shared" ref="F23:F28" si="0">IF(A23,A23*D23,"")</f>
        <v>23500</v>
      </c>
    </row>
    <row r="24" spans="1:6" s="7" customFormat="1" ht="20.100000000000001" customHeight="1" x14ac:dyDescent="0.2">
      <c r="A24" s="16">
        <v>1</v>
      </c>
      <c r="B24" s="40" t="s">
        <v>23</v>
      </c>
      <c r="C24" s="41"/>
      <c r="D24" s="23">
        <v>25000</v>
      </c>
      <c r="E24" s="15" t="s">
        <v>13</v>
      </c>
      <c r="F24" s="19">
        <f t="shared" si="0"/>
        <v>25000</v>
      </c>
    </row>
    <row r="25" spans="1:6" s="7" customFormat="1" ht="20.100000000000001" customHeight="1" x14ac:dyDescent="0.2">
      <c r="A25" s="16">
        <v>1</v>
      </c>
      <c r="B25" s="40" t="s">
        <v>24</v>
      </c>
      <c r="C25" s="41"/>
      <c r="D25" s="23">
        <v>17000</v>
      </c>
      <c r="E25" s="15" t="s">
        <v>13</v>
      </c>
      <c r="F25" s="19">
        <f t="shared" si="0"/>
        <v>17000</v>
      </c>
    </row>
    <row r="26" spans="1:6" s="7" customFormat="1" ht="20.100000000000001" customHeight="1" x14ac:dyDescent="0.2">
      <c r="A26" s="16">
        <v>1</v>
      </c>
      <c r="B26" s="40" t="s">
        <v>25</v>
      </c>
      <c r="C26" s="41"/>
      <c r="D26" s="23">
        <v>8500</v>
      </c>
      <c r="E26" s="15" t="s">
        <v>30</v>
      </c>
      <c r="F26" s="19">
        <f t="shared" si="0"/>
        <v>8500</v>
      </c>
    </row>
    <row r="27" spans="1:6" s="7" customFormat="1" ht="20.100000000000001" customHeight="1" x14ac:dyDescent="0.2">
      <c r="A27" s="16">
        <v>1</v>
      </c>
      <c r="B27" s="40" t="s">
        <v>27</v>
      </c>
      <c r="C27" s="41"/>
      <c r="D27" s="23">
        <v>28500</v>
      </c>
      <c r="E27" s="15" t="s">
        <v>13</v>
      </c>
      <c r="F27" s="19">
        <f t="shared" si="0"/>
        <v>28500</v>
      </c>
    </row>
    <row r="28" spans="1:6" s="7" customFormat="1" ht="20.100000000000001" customHeight="1" x14ac:dyDescent="0.2">
      <c r="A28" s="16">
        <v>1</v>
      </c>
      <c r="B28" s="40" t="s">
        <v>28</v>
      </c>
      <c r="C28" s="41"/>
      <c r="D28" s="17">
        <v>0</v>
      </c>
      <c r="E28" s="15"/>
      <c r="F28" s="21">
        <f t="shared" si="0"/>
        <v>0</v>
      </c>
    </row>
    <row r="29" spans="1:6" s="7" customFormat="1" ht="20.100000000000001" customHeight="1" x14ac:dyDescent="0.2">
      <c r="A29" s="8"/>
      <c r="B29" s="8"/>
      <c r="C29" s="8"/>
      <c r="E29" s="13" t="s">
        <v>34</v>
      </c>
      <c r="F29" s="19">
        <f>SUM(F22:F28)</f>
        <v>110500</v>
      </c>
    </row>
    <row r="30" spans="1:6" s="7" customFormat="1" ht="20.100000000000001" customHeight="1" x14ac:dyDescent="0.2">
      <c r="A30" s="8"/>
      <c r="B30" s="8"/>
      <c r="C30" s="8"/>
      <c r="E30" s="13" t="s">
        <v>3</v>
      </c>
      <c r="F30" s="20">
        <v>0.05</v>
      </c>
    </row>
    <row r="31" spans="1:6" s="7" customFormat="1" ht="20.100000000000001" customHeight="1" x14ac:dyDescent="0.2">
      <c r="A31" s="8"/>
      <c r="B31" s="8"/>
      <c r="C31" s="8"/>
      <c r="E31" s="13" t="s">
        <v>35</v>
      </c>
      <c r="F31" s="21">
        <f>F30*SUMIF(E22:E28,"T",F22:F28)</f>
        <v>5525</v>
      </c>
    </row>
    <row r="32" spans="1:6" s="7" customFormat="1" ht="20.100000000000001" customHeight="1" x14ac:dyDescent="0.2">
      <c r="A32" s="8"/>
      <c r="B32" s="8"/>
      <c r="C32" s="8"/>
      <c r="E32" s="13" t="s">
        <v>7</v>
      </c>
      <c r="F32" s="22">
        <v>0</v>
      </c>
    </row>
    <row r="33" spans="1:6" s="7" customFormat="1" ht="20.100000000000001" customHeight="1" x14ac:dyDescent="0.2">
      <c r="E33" s="14" t="s">
        <v>29</v>
      </c>
      <c r="F33" s="19">
        <f>F29+F31+F32</f>
        <v>116025</v>
      </c>
    </row>
    <row r="35" spans="1:6" x14ac:dyDescent="0.25">
      <c r="A35" s="38" t="s">
        <v>11</v>
      </c>
      <c r="B35" s="38"/>
      <c r="C35" s="38"/>
      <c r="D35" s="38"/>
      <c r="E35" s="38"/>
      <c r="F35" s="38"/>
    </row>
    <row r="37" spans="1:6" s="10" customFormat="1" x14ac:dyDescent="0.25">
      <c r="A37" s="9"/>
      <c r="B37" s="9"/>
      <c r="C37" s="9"/>
    </row>
    <row r="38" spans="1:6" x14ac:dyDescent="0.25">
      <c r="A38" s="39" t="s">
        <v>12</v>
      </c>
      <c r="B38" s="39"/>
      <c r="C38" s="39"/>
      <c r="D38" s="39"/>
      <c r="E38" s="39"/>
      <c r="F38" s="39"/>
    </row>
  </sheetData>
  <mergeCells count="21">
    <mergeCell ref="A35:F35"/>
    <mergeCell ref="A38:F38"/>
    <mergeCell ref="B22:C22"/>
    <mergeCell ref="B23:C23"/>
    <mergeCell ref="B24:C24"/>
    <mergeCell ref="B25:C25"/>
    <mergeCell ref="B26:C26"/>
    <mergeCell ref="B27:C27"/>
    <mergeCell ref="B28:C28"/>
    <mergeCell ref="B21:C21"/>
    <mergeCell ref="A1:C1"/>
    <mergeCell ref="A2:C2"/>
    <mergeCell ref="E1:F1"/>
    <mergeCell ref="D8:E8"/>
    <mergeCell ref="A9:B9"/>
    <mergeCell ref="A10:B10"/>
    <mergeCell ref="A11:B11"/>
    <mergeCell ref="A12:B12"/>
    <mergeCell ref="A13:B13"/>
    <mergeCell ref="A4:B4"/>
    <mergeCell ref="A6:C6"/>
  </mergeCells>
  <phoneticPr fontId="1" type="noConversion"/>
  <printOptions horizontalCentered="1"/>
  <pageMargins left="0.5" right="0.5" top="0.5" bottom="0.5" header="0.5" footer="0.5"/>
  <pageSetup fitToHeight="0" orientation="portrait" horizontalDpi="300" verticalDpi="300" r:id="rId1"/>
  <headerFooter alignWithMargins="0"/>
  <ignoredErrors>
    <ignoredError sqref="F31" emptyCellReference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F2EBCAF-22C7-46FC-9E78-D35099106C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Quotation</vt:lpstr>
      <vt:lpstr>Quotation!Print_Titles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Price quote with tax calculation</dc:title>
  <dc:creator>Kashif Farooq</dc:creator>
  <cp:lastModifiedBy>Neil Chang</cp:lastModifiedBy>
  <cp:lastPrinted>2021-03-30T08:27:36Z</cp:lastPrinted>
  <dcterms:created xsi:type="dcterms:W3CDTF">2015-02-26T11:38:44Z</dcterms:created>
  <dcterms:modified xsi:type="dcterms:W3CDTF">2021-03-30T08:30:13Z</dcterms:modified>
  <cp:version/>
</cp:coreProperties>
</file>