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barsanti/Documents/"/>
    </mc:Choice>
  </mc:AlternateContent>
  <xr:revisionPtr revIDLastSave="0" documentId="13_ncr:1_{C0AC91F7-BAB8-2B43-86EC-3DF246D6E59D}" xr6:coauthVersionLast="47" xr6:coauthVersionMax="47" xr10:uidLastSave="{00000000-0000-0000-0000-000000000000}"/>
  <bookViews>
    <workbookView xWindow="580" yWindow="1760" windowWidth="28800" windowHeight="15880" xr2:uid="{1D2CDB16-144A-CB44-AFA9-5EBE4C7D33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0" i="1" l="1"/>
  <c r="G80" i="1"/>
  <c r="F80" i="1"/>
  <c r="E80" i="1"/>
  <c r="D80" i="1"/>
  <c r="C80" i="1"/>
  <c r="B80" i="1"/>
  <c r="I66" i="1"/>
  <c r="H66" i="1"/>
  <c r="G66" i="1"/>
  <c r="F66" i="1"/>
  <c r="E66" i="1"/>
  <c r="D66" i="1"/>
  <c r="C66" i="1"/>
  <c r="B66" i="1"/>
</calcChain>
</file>

<file path=xl/sharedStrings.xml><?xml version="1.0" encoding="utf-8"?>
<sst xmlns="http://schemas.openxmlformats.org/spreadsheetml/2006/main" count="121" uniqueCount="98">
  <si>
    <t>Species</t>
  </si>
  <si>
    <t>Biome</t>
  </si>
  <si>
    <t>Molecular weight</t>
  </si>
  <si>
    <t>Tropical Forest</t>
  </si>
  <si>
    <t>Temperate Forest</t>
  </si>
  <si>
    <t>Boreal Forest</t>
  </si>
  <si>
    <t>Savanna</t>
  </si>
  <si>
    <t xml:space="preserve">Agricultural Waste </t>
  </si>
  <si>
    <t>Peat</t>
  </si>
  <si>
    <t>CO2</t>
  </si>
  <si>
    <t>CO</t>
  </si>
  <si>
    <t>CH4</t>
  </si>
  <si>
    <t>H2</t>
  </si>
  <si>
    <t>NOx (as NO)</t>
  </si>
  <si>
    <t>N2O</t>
  </si>
  <si>
    <t>PM2.5</t>
  </si>
  <si>
    <t>TPM</t>
  </si>
  <si>
    <t>TPC (OC+BC)</t>
  </si>
  <si>
    <t>OC</t>
  </si>
  <si>
    <t>BC</t>
  </si>
  <si>
    <t>SO2</t>
  </si>
  <si>
    <t>C2H6 (ethane)</t>
  </si>
  <si>
    <t>CH3OH (methanol)</t>
  </si>
  <si>
    <t>C2H5OH (ethanol)</t>
  </si>
  <si>
    <t>C3H8 (propane)</t>
  </si>
  <si>
    <t>C2H2 (acetylene)</t>
  </si>
  <si>
    <t>C2H4 (ethylene)</t>
  </si>
  <si>
    <t>C3H6 (propylene)</t>
  </si>
  <si>
    <t>C5H8 (isoprene)</t>
  </si>
  <si>
    <t>C10H16 (terpenes)</t>
  </si>
  <si>
    <t>C7H8 (toluene)</t>
  </si>
  <si>
    <t>C6H6 (benzene)</t>
  </si>
  <si>
    <t>C8H10 (xylene)</t>
  </si>
  <si>
    <t>Higher_Alkenes</t>
  </si>
  <si>
    <t>Higher_Alkanes</t>
  </si>
  <si>
    <t>CH2O (formaldehyde)</t>
  </si>
  <si>
    <t>C2H4O (acetaldehyde)</t>
  </si>
  <si>
    <t>C3H6O (acetone)</t>
  </si>
  <si>
    <t>NH3 (ammonia)</t>
  </si>
  <si>
    <t>C2H6S (dms)</t>
  </si>
  <si>
    <t>HCN (hydrogen cyanide)</t>
  </si>
  <si>
    <t>HCOOH (formic acid)</t>
  </si>
  <si>
    <t>CH3COOH (acetic acid)</t>
  </si>
  <si>
    <t>CH3COCHO (methylglyoxal)</t>
  </si>
  <si>
    <t>HOCH2CHO (hydroxyacetaldehyde)</t>
  </si>
  <si>
    <t xml:space="preserve">CC </t>
  </si>
  <si>
    <t>Standard Deviation</t>
  </si>
  <si>
    <t>NMOC_g</t>
  </si>
  <si>
    <t>Lumping Higher Alkenes &amp; Alkanes:</t>
  </si>
  <si>
    <t>Higher Alkenes</t>
  </si>
  <si>
    <t>1 butene</t>
  </si>
  <si>
    <t>i butene</t>
  </si>
  <si>
    <t>tr-2-butene</t>
  </si>
  <si>
    <t>cis-2-butene</t>
  </si>
  <si>
    <t>1 pentene</t>
  </si>
  <si>
    <t>2 pentene</t>
  </si>
  <si>
    <t>hexene</t>
  </si>
  <si>
    <t>octene</t>
  </si>
  <si>
    <t>C4H8</t>
  </si>
  <si>
    <t>C6H12</t>
  </si>
  <si>
    <t>C8H16</t>
  </si>
  <si>
    <t>Carbon</t>
  </si>
  <si>
    <t>Conversion Factor</t>
  </si>
  <si>
    <t>Lumped EF</t>
  </si>
  <si>
    <t>trop forest</t>
  </si>
  <si>
    <t>temp forest</t>
  </si>
  <si>
    <t>borel forest</t>
  </si>
  <si>
    <t>sav</t>
  </si>
  <si>
    <t>agr waste</t>
  </si>
  <si>
    <t>peat</t>
  </si>
  <si>
    <t>Higher Alkanes</t>
  </si>
  <si>
    <t>n-butane</t>
  </si>
  <si>
    <t>i-butane</t>
  </si>
  <si>
    <t>n-pentane</t>
  </si>
  <si>
    <t>i-pentane (me-butane)</t>
  </si>
  <si>
    <t>n-hexane</t>
  </si>
  <si>
    <t>i-hexane</t>
  </si>
  <si>
    <t>Heptane</t>
  </si>
  <si>
    <t>C4H10</t>
  </si>
  <si>
    <t>C5H12</t>
  </si>
  <si>
    <t>C6H14</t>
  </si>
  <si>
    <t>C7H16</t>
  </si>
  <si>
    <t>weighted mm of NMOC_g</t>
  </si>
  <si>
    <t>C5H10</t>
  </si>
  <si>
    <t xml:space="preserve">NMOC_g represents the summed EFs of all gaseous non-methane organic compounds excluding the explicitly represented individual/lumped species in rows (29-46, 48-54). </t>
  </si>
  <si>
    <t>Toluene_Lump</t>
  </si>
  <si>
    <t>MEK (methyl ethyl ketone / 2-butanone)</t>
  </si>
  <si>
    <r>
      <t xml:space="preserve">Based on prior versions of GFED, 'Toluene_lump'  is derived from the EFs of benzene, toluene, xylene using the equation: sum over (nC_i*12/mm_i)*EF_i where i is benzene, toluene and xylene. </t>
    </r>
    <r>
      <rPr>
        <b/>
        <sz val="12"/>
        <color theme="1"/>
        <rFont val="Calibri"/>
        <family val="2"/>
        <scheme val="minor"/>
      </rPr>
      <t xml:space="preserve">*Note*: </t>
    </r>
    <r>
      <rPr>
        <sz val="12"/>
        <color theme="1"/>
        <rFont val="Calibri"/>
        <family val="2"/>
        <scheme val="minor"/>
      </rPr>
      <t xml:space="preserve"> either the individual aromatic (benzene, toluene, xylene) EFs should be used or the EF of 'Toluene_lump' but not both.</t>
    </r>
  </si>
  <si>
    <t xml:space="preserve">The emission factors (EFs) in this table constitute the Next-generation Emissions InVentory expansion of Akagi (NEIVA) version 1.1.0. </t>
  </si>
  <si>
    <r>
      <t>To better represent global averages, the NEIVAv1.1.0 savanna average excludes the savanna emission factors from Travis et al. (doi.org/10.1029/2023JD039309</t>
    </r>
    <r>
      <rPr>
        <sz val="12"/>
        <color theme="1"/>
        <rFont val="Calibri"/>
        <family val="2"/>
        <scheme val="minor"/>
      </rPr>
      <t>) and Dessertvaz et al. (</t>
    </r>
    <r>
      <rPr>
        <sz val="12"/>
        <color theme="1"/>
        <rFont val="Calibri (Body)"/>
      </rPr>
      <t>doi.org/10.1002/2016JD025925</t>
    </r>
    <r>
      <rPr>
        <sz val="12"/>
        <color theme="1"/>
        <rFont val="Calibri"/>
        <family val="2"/>
        <scheme val="minor"/>
      </rPr>
      <t>) that were included in NEIVAv1.0.</t>
    </r>
  </si>
  <si>
    <t>NEIVAv1.1.0 EFs were based on the recommended and processed EF databases of NEIVA version 1.0 (Github Repository- https://github.com/NEIVA-BB-emissions-Inventory/NEIVA/tree/main ) with the following modifications:</t>
  </si>
  <si>
    <r>
      <t xml:space="preserve">The NEIVAv1.0 boreal forest EF for BC was based on a single publication, Hayden et al. </t>
    </r>
    <r>
      <rPr>
        <sz val="12"/>
        <color theme="1"/>
        <rFont val="Calibri"/>
        <family val="2"/>
        <scheme val="minor"/>
      </rPr>
      <t>(</t>
    </r>
    <r>
      <rPr>
        <sz val="12"/>
        <color theme="1"/>
        <rFont val="Calibri (Body)"/>
      </rPr>
      <t>doi.org/10.5194/acp-22-12493-2022</t>
    </r>
    <r>
      <rPr>
        <sz val="12"/>
        <color theme="1"/>
        <rFont val="Calibri"/>
        <family val="2"/>
        <scheme val="minor"/>
      </rPr>
      <t xml:space="preserve">), in which relatively dilute plume(s) were sampled (i.e., low PM EFs). To better represent the range of PM values included in NEIVAv1.0 and v1.1.0, the boreal forest EF for BC in NEIVAv1.1.0 was derived by: 1) calculating the BC/PM2.5* ratio from Hayden et al., 2) using that ratio to calculate a BC EF from the PM2.5* EF values extracted from the NEIVAv1.0 processed database, and 3) averaging all of the BC EF values.  </t>
    </r>
  </si>
  <si>
    <t>The lumped compounds (e.g., TPC, terpenes, toluene_lump, higher_alkenes and higher_alkanes) and EF with data count 1 do not have standard deviation.</t>
  </si>
  <si>
    <t>'Agricultural Waste' in NEIVA v.1.1 corresponds to 'Crop Residue' in NEIVAv.1.0.</t>
  </si>
  <si>
    <t xml:space="preserve">Based on prior versions of GFED, carbon content, CC = (12/44)*EFCO2+(12/28)*EFCO+(12/16)*EFCH4 </t>
  </si>
  <si>
    <t>The molecular weight of NMOC_g  is the EF-weighted molecular weight of all the NMOC_g compounds for a specific fire type. Equation: (sum over i: EF_i (g/kg) * MM_i (g/mol))/EF_tot (g/kg)).</t>
  </si>
  <si>
    <t>Based on prior versions of GFED, 'Higher_Alkenes' is derived as shown in rows 62-72.  Equation: sum over (nC_i*12/mm_i)*EF_i where i is NMOC_g mapped to OLE2 model species.</t>
  </si>
  <si>
    <t>Based on prior versions of GFED, 'Higher_Alkanes' is derived as shown in row 76-86. Equation: sum over (nC_i*12/mm_i)*EF_i where i is NMOC_g mapped to ALK5 model 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</si>
</sst>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2"/>
      <color rgb="FF000000"/>
      <name val="Calibri"/>
      <family val="2"/>
    </font>
    <font>
      <sz val="12"/>
      <color theme="1"/>
      <name val="Calibri"/>
      <family val="2"/>
    </font>
    <font>
      <u/>
      <sz val="12"/>
      <color rgb="FF000000"/>
      <name val="Calibri"/>
      <family val="2"/>
    </font>
    <font>
      <u/>
      <sz val="12"/>
      <color theme="1"/>
      <name val="Calibri"/>
      <family val="2"/>
      <scheme val="minor"/>
    </font>
    <font>
      <sz val="14"/>
      <color rgb="FF212121"/>
      <name val="Arial"/>
      <family val="2"/>
    </font>
    <font>
      <sz val="11"/>
      <color rgb="FF000000"/>
      <name val="Calibri"/>
      <family val="2"/>
      <scheme val="minor"/>
    </font>
    <font>
      <sz val="12"/>
      <color theme="1"/>
      <name val="Calibri"/>
      <family val="2"/>
      <scheme val="minor"/>
    </font>
    <font>
      <sz val="12"/>
      <color theme="1"/>
      <name val="Calibri (Body)"/>
    </font>
  </fonts>
  <fills count="3">
    <fill>
      <patternFill patternType="none"/>
    </fill>
    <fill>
      <patternFill patternType="gray125"/>
    </fill>
    <fill>
      <patternFill patternType="solid">
        <fgColor rgb="FFCCFFCC"/>
        <bgColor rgb="FF000000"/>
      </patternFill>
    </fill>
  </fills>
  <borders count="15">
    <border>
      <left/>
      <right/>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medium">
        <color auto="1"/>
      </bottom>
      <diagonal/>
    </border>
    <border>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67">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3" fillId="2" borderId="4" xfId="0" applyFont="1" applyFill="1" applyBorder="1" applyAlignment="1">
      <alignment horizontal="center"/>
    </xf>
    <xf numFmtId="0" fontId="3" fillId="0" borderId="0" xfId="0" applyFont="1"/>
    <xf numFmtId="0" fontId="3" fillId="0" borderId="6" xfId="0" applyFont="1" applyBorder="1" applyAlignment="1">
      <alignment horizontal="center"/>
    </xf>
    <xf numFmtId="0" fontId="3" fillId="0" borderId="0" xfId="0" applyFont="1" applyAlignment="1">
      <alignment horizontal="center"/>
    </xf>
    <xf numFmtId="0" fontId="3" fillId="0" borderId="8" xfId="0" applyFont="1" applyBorder="1" applyAlignment="1">
      <alignment horizontal="center"/>
    </xf>
    <xf numFmtId="0" fontId="3" fillId="0" borderId="2" xfId="0" applyFont="1" applyBorder="1"/>
    <xf numFmtId="0" fontId="3" fillId="0" borderId="2" xfId="0" applyFont="1" applyBorder="1" applyAlignment="1">
      <alignment horizontal="center"/>
    </xf>
    <xf numFmtId="0" fontId="3" fillId="0" borderId="10" xfId="0" applyFont="1" applyBorder="1" applyAlignment="1">
      <alignment horizontal="center"/>
    </xf>
    <xf numFmtId="0" fontId="3" fillId="0" borderId="6" xfId="0" applyFont="1" applyBorder="1"/>
    <xf numFmtId="0" fontId="3" fillId="0" borderId="8" xfId="0" applyFont="1" applyBorder="1"/>
    <xf numFmtId="0" fontId="3" fillId="0" borderId="7" xfId="0" applyFont="1" applyBorder="1"/>
    <xf numFmtId="0" fontId="3" fillId="0" borderId="1" xfId="0" applyFont="1" applyBorder="1"/>
    <xf numFmtId="0" fontId="3" fillId="0" borderId="5" xfId="0" applyFont="1" applyBorder="1"/>
    <xf numFmtId="0" fontId="3" fillId="0" borderId="13" xfId="0" applyFont="1" applyBorder="1" applyAlignment="1">
      <alignment horizontal="center"/>
    </xf>
    <xf numFmtId="0" fontId="3" fillId="0" borderId="9" xfId="0" applyFont="1" applyBorder="1" applyAlignment="1">
      <alignment horizontal="center"/>
    </xf>
    <xf numFmtId="0" fontId="0" fillId="0" borderId="0" xfId="0" applyAlignment="1">
      <alignment horizontal="left"/>
    </xf>
    <xf numFmtId="2" fontId="0" fillId="0" borderId="0" xfId="0" applyNumberFormat="1"/>
    <xf numFmtId="1" fontId="0" fillId="0" borderId="0" xfId="0" applyNumberFormat="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0" fontId="0" fillId="0" borderId="10" xfId="0" applyBorder="1"/>
    <xf numFmtId="11" fontId="0" fillId="0" borderId="13" xfId="0" applyNumberFormat="1" applyBorder="1" applyAlignment="1">
      <alignment horizontal="center"/>
    </xf>
    <xf numFmtId="11" fontId="0" fillId="0" borderId="11" xfId="0" applyNumberFormat="1" applyBorder="1" applyAlignment="1">
      <alignment horizontal="center"/>
    </xf>
    <xf numFmtId="11" fontId="0" fillId="0" borderId="10" xfId="0" applyNumberFormat="1" applyBorder="1" applyAlignment="1">
      <alignment horizontal="center"/>
    </xf>
    <xf numFmtId="11" fontId="0" fillId="0" borderId="6" xfId="0" applyNumberFormat="1" applyBorder="1" applyAlignment="1">
      <alignment horizontal="center"/>
    </xf>
    <xf numFmtId="11" fontId="0" fillId="0" borderId="8" xfId="0" applyNumberFormat="1" applyBorder="1" applyAlignment="1">
      <alignment horizontal="center"/>
    </xf>
    <xf numFmtId="11" fontId="0" fillId="0" borderId="9" xfId="0" applyNumberFormat="1" applyBorder="1" applyAlignment="1">
      <alignment horizontal="center"/>
    </xf>
    <xf numFmtId="11" fontId="0" fillId="0" borderId="12" xfId="0" applyNumberFormat="1" applyBorder="1" applyAlignment="1">
      <alignment horizontal="center"/>
    </xf>
    <xf numFmtId="0" fontId="0" fillId="0" borderId="0" xfId="0" applyAlignment="1">
      <alignment horizontal="right"/>
    </xf>
    <xf numFmtId="1" fontId="0" fillId="0" borderId="0" xfId="0" applyNumberFormat="1" applyAlignment="1">
      <alignment horizontal="right"/>
    </xf>
    <xf numFmtId="2" fontId="0" fillId="0" borderId="0" xfId="0" applyNumberFormat="1" applyAlignment="1">
      <alignment horizontal="right"/>
    </xf>
    <xf numFmtId="11" fontId="0" fillId="0" borderId="0" xfId="0" applyNumberFormat="1" applyAlignment="1">
      <alignment horizontal="right"/>
    </xf>
    <xf numFmtId="0" fontId="0" fillId="0" borderId="7" xfId="0" applyBorder="1"/>
    <xf numFmtId="11" fontId="0" fillId="0" borderId="14" xfId="0" applyNumberFormat="1" applyBorder="1" applyAlignment="1">
      <alignment horizontal="center"/>
    </xf>
    <xf numFmtId="0" fontId="4" fillId="0" borderId="1" xfId="0" applyFont="1" applyBorder="1" applyAlignment="1">
      <alignment horizontal="center"/>
    </xf>
    <xf numFmtId="2" fontId="7" fillId="0" borderId="0" xfId="0" applyNumberFormat="1" applyFont="1" applyAlignment="1">
      <alignment horizontal="center"/>
    </xf>
    <xf numFmtId="11" fontId="7" fillId="0" borderId="0" xfId="0" applyNumberFormat="1" applyFont="1" applyAlignment="1">
      <alignment horizontal="center"/>
    </xf>
    <xf numFmtId="1" fontId="7" fillId="0" borderId="0" xfId="0" applyNumberFormat="1" applyFont="1" applyAlignment="1">
      <alignment horizontal="center"/>
    </xf>
    <xf numFmtId="1" fontId="7" fillId="0" borderId="0" xfId="0" applyNumberFormat="1" applyFont="1" applyAlignment="1">
      <alignment horizontal="right"/>
    </xf>
    <xf numFmtId="2" fontId="7" fillId="0" borderId="0" xfId="0" applyNumberFormat="1" applyFont="1" applyAlignment="1">
      <alignment horizontal="right"/>
    </xf>
    <xf numFmtId="11" fontId="7" fillId="0" borderId="0" xfId="0" applyNumberFormat="1" applyFont="1" applyAlignment="1">
      <alignment horizontal="right"/>
    </xf>
    <xf numFmtId="11" fontId="0" fillId="0" borderId="1" xfId="0" applyNumberFormat="1" applyBorder="1" applyAlignment="1">
      <alignment horizontal="center"/>
    </xf>
    <xf numFmtId="0" fontId="6" fillId="0" borderId="0" xfId="0" applyFont="1"/>
    <xf numFmtId="0" fontId="4" fillId="0" borderId="2" xfId="0" applyFont="1" applyBorder="1" applyAlignment="1">
      <alignment horizontal="center"/>
    </xf>
    <xf numFmtId="11" fontId="0" fillId="0" borderId="7" xfId="0" applyNumberFormat="1" applyBorder="1" applyAlignment="1">
      <alignment horizontal="center"/>
    </xf>
    <xf numFmtId="0" fontId="5" fillId="0" borderId="7" xfId="0" applyFont="1" applyBorder="1" applyAlignment="1">
      <alignment horizontal="center"/>
    </xf>
    <xf numFmtId="0" fontId="2" fillId="2" borderId="11" xfId="0" applyFont="1" applyFill="1" applyBorder="1" applyAlignment="1">
      <alignment horizontal="left"/>
    </xf>
    <xf numFmtId="0" fontId="2" fillId="2" borderId="14" xfId="0" applyFont="1" applyFill="1" applyBorder="1" applyAlignment="1">
      <alignment horizontal="left"/>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2" fontId="2" fillId="0" borderId="2" xfId="0" applyNumberFormat="1" applyFont="1" applyBorder="1" applyAlignment="1">
      <alignment horizontal="center"/>
    </xf>
    <xf numFmtId="2" fontId="2" fillId="0" borderId="4" xfId="0" applyNumberFormat="1" applyFont="1" applyBorder="1" applyAlignment="1">
      <alignment horizontal="center"/>
    </xf>
    <xf numFmtId="0" fontId="4" fillId="0" borderId="1" xfId="0" applyFont="1" applyBorder="1" applyAlignment="1">
      <alignment horizontal="center"/>
    </xf>
    <xf numFmtId="0" fontId="4" fillId="0" borderId="7" xfId="0" applyFont="1" applyBorder="1" applyAlignment="1">
      <alignment horizontal="center"/>
    </xf>
    <xf numFmtId="0" fontId="3" fillId="0" borderId="0" xfId="0" applyFont="1" applyAlignment="1">
      <alignment horizontal="center"/>
    </xf>
    <xf numFmtId="1" fontId="3" fillId="0" borderId="1" xfId="0" applyNumberFormat="1" applyFont="1" applyBorder="1" applyAlignment="1">
      <alignment horizontal="center"/>
    </xf>
    <xf numFmtId="1" fontId="3" fillId="0" borderId="7" xfId="0" applyNumberFormat="1" applyFont="1" applyBorder="1" applyAlignment="1">
      <alignment horizontal="center"/>
    </xf>
    <xf numFmtId="1" fontId="3" fillId="0" borderId="2" xfId="0" applyNumberFormat="1" applyFont="1" applyBorder="1" applyAlignment="1">
      <alignment horizontal="center"/>
    </xf>
    <xf numFmtId="0" fontId="0" fillId="0" borderId="0" xfId="0" applyFont="1" applyFill="1"/>
    <xf numFmtId="0" fontId="0" fillId="0" borderId="0" xfId="0" applyFont="1" applyFill="1" applyAlignment="1">
      <alignment horizontal="center"/>
    </xf>
    <xf numFmtId="0" fontId="0" fillId="0" borderId="0" xfId="0" applyFont="1" applyFill="1" applyAlignment="1">
      <alignment horizontal="left" indent="1"/>
    </xf>
    <xf numFmtId="0" fontId="0" fillId="0" borderId="0" xfId="0" quotePrefix="1" applyFont="1" applyFill="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1BA39-B20B-C447-8911-C000B6390B1A}">
  <dimension ref="A1:R118"/>
  <sheetViews>
    <sheetView tabSelected="1" zoomScale="118" zoomScaleNormal="156" workbookViewId="0">
      <selection activeCell="A13" sqref="A13"/>
    </sheetView>
  </sheetViews>
  <sheetFormatPr baseColWidth="10" defaultRowHeight="16" x14ac:dyDescent="0.2"/>
  <cols>
    <col min="1" max="1" width="37.83203125" customWidth="1"/>
    <col min="2" max="2" width="16.1640625" customWidth="1"/>
    <col min="3" max="3" width="17.33203125" customWidth="1"/>
    <col min="4" max="4" width="20.6640625" customWidth="1"/>
    <col min="5" max="5" width="16.6640625" customWidth="1"/>
    <col min="6" max="6" width="15.83203125" customWidth="1"/>
    <col min="7" max="7" width="16.1640625" customWidth="1"/>
    <col min="8" max="8" width="15.6640625" customWidth="1"/>
    <col min="9" max="9" width="15.1640625" customWidth="1"/>
    <col min="10" max="10" width="18" customWidth="1"/>
    <col min="11" max="11" width="21.1640625" customWidth="1"/>
    <col min="12" max="12" width="19.1640625" customWidth="1"/>
    <col min="14" max="14" width="22.1640625" customWidth="1"/>
  </cols>
  <sheetData>
    <row r="1" spans="1:14" s="63" customFormat="1" x14ac:dyDescent="0.2">
      <c r="A1" s="63" t="s">
        <v>88</v>
      </c>
      <c r="B1" s="64"/>
    </row>
    <row r="2" spans="1:14" s="63" customFormat="1" x14ac:dyDescent="0.2">
      <c r="A2" s="63" t="s">
        <v>90</v>
      </c>
      <c r="B2" s="64"/>
    </row>
    <row r="3" spans="1:14" s="63" customFormat="1" x14ac:dyDescent="0.2">
      <c r="A3" s="65" t="s">
        <v>89</v>
      </c>
      <c r="B3" s="64"/>
    </row>
    <row r="4" spans="1:14" s="63" customFormat="1" x14ac:dyDescent="0.2">
      <c r="A4" s="65" t="s">
        <v>91</v>
      </c>
      <c r="B4" s="64"/>
    </row>
    <row r="5" spans="1:14" s="63" customFormat="1" x14ac:dyDescent="0.2">
      <c r="A5" s="65" t="s">
        <v>84</v>
      </c>
      <c r="B5" s="64"/>
    </row>
    <row r="6" spans="1:14" s="63" customFormat="1" x14ac:dyDescent="0.2">
      <c r="A6" s="65" t="s">
        <v>95</v>
      </c>
      <c r="B6" s="64"/>
    </row>
    <row r="7" spans="1:14" s="63" customFormat="1" x14ac:dyDescent="0.2">
      <c r="A7" s="65" t="s">
        <v>92</v>
      </c>
      <c r="B7" s="64"/>
    </row>
    <row r="8" spans="1:14" s="63" customFormat="1" x14ac:dyDescent="0.2">
      <c r="A8" s="66" t="s">
        <v>93</v>
      </c>
      <c r="B8" s="64"/>
    </row>
    <row r="9" spans="1:14" s="63" customFormat="1" x14ac:dyDescent="0.2">
      <c r="A9" s="65" t="s">
        <v>94</v>
      </c>
      <c r="B9" s="64"/>
    </row>
    <row r="10" spans="1:14" s="63" customFormat="1" x14ac:dyDescent="0.2">
      <c r="A10" s="65" t="s">
        <v>87</v>
      </c>
      <c r="B10" s="64"/>
    </row>
    <row r="11" spans="1:14" s="63" customFormat="1" x14ac:dyDescent="0.2">
      <c r="A11" s="65" t="s">
        <v>96</v>
      </c>
      <c r="B11" s="64"/>
    </row>
    <row r="12" spans="1:14" s="63" customFormat="1" x14ac:dyDescent="0.2">
      <c r="A12" s="65" t="s">
        <v>97</v>
      </c>
      <c r="B12" s="64"/>
    </row>
    <row r="13" spans="1:14" ht="17" thickBot="1" x14ac:dyDescent="0.25"/>
    <row r="14" spans="1:14" ht="17" thickBot="1" x14ac:dyDescent="0.25">
      <c r="A14" s="50" t="s">
        <v>0</v>
      </c>
      <c r="B14" s="1"/>
      <c r="C14" s="52" t="s">
        <v>1</v>
      </c>
      <c r="D14" s="53"/>
      <c r="E14" s="53"/>
      <c r="F14" s="53"/>
      <c r="G14" s="53"/>
      <c r="H14" s="53"/>
      <c r="I14" s="53"/>
      <c r="J14" s="53"/>
      <c r="K14" s="53"/>
      <c r="L14" s="53"/>
      <c r="M14" s="53"/>
      <c r="N14" s="54"/>
    </row>
    <row r="15" spans="1:14" ht="17" thickBot="1" x14ac:dyDescent="0.25">
      <c r="A15" s="51"/>
      <c r="B15" s="3" t="s">
        <v>2</v>
      </c>
      <c r="C15" s="2" t="s">
        <v>3</v>
      </c>
      <c r="D15" s="4" t="s">
        <v>46</v>
      </c>
      <c r="E15" s="2" t="s">
        <v>4</v>
      </c>
      <c r="F15" s="4" t="s">
        <v>46</v>
      </c>
      <c r="G15" s="2" t="s">
        <v>5</v>
      </c>
      <c r="H15" s="4" t="s">
        <v>46</v>
      </c>
      <c r="I15" s="2" t="s">
        <v>6</v>
      </c>
      <c r="J15" s="4" t="s">
        <v>46</v>
      </c>
      <c r="K15" s="2" t="s">
        <v>7</v>
      </c>
      <c r="L15" s="4" t="s">
        <v>46</v>
      </c>
      <c r="M15" s="2" t="s">
        <v>8</v>
      </c>
      <c r="N15" s="4" t="s">
        <v>46</v>
      </c>
    </row>
    <row r="16" spans="1:14" x14ac:dyDescent="0.2">
      <c r="A16" s="5" t="s">
        <v>9</v>
      </c>
      <c r="B16" s="60">
        <v>44.01</v>
      </c>
      <c r="C16" s="21">
        <v>1624.8571428571429</v>
      </c>
      <c r="D16" s="21">
        <v>89.800600000000003</v>
      </c>
      <c r="E16" s="41">
        <v>1581.1279999999999</v>
      </c>
      <c r="F16" s="21">
        <v>130.25399999999999</v>
      </c>
      <c r="G16" s="21">
        <v>1609.8</v>
      </c>
      <c r="H16" s="21">
        <v>41.929499999999997</v>
      </c>
      <c r="I16" s="21">
        <v>1688.0666666666671</v>
      </c>
      <c r="J16" s="21">
        <v>38.164410413659269</v>
      </c>
      <c r="K16" s="21">
        <v>1441.4090846153849</v>
      </c>
      <c r="L16" s="21">
        <v>56.874600000000001</v>
      </c>
      <c r="M16" s="41">
        <v>1571.74</v>
      </c>
      <c r="N16" s="21">
        <v>173.05529999999999</v>
      </c>
    </row>
    <row r="17" spans="1:15" x14ac:dyDescent="0.2">
      <c r="A17" s="5" t="s">
        <v>10</v>
      </c>
      <c r="B17" s="61">
        <v>28.01</v>
      </c>
      <c r="C17" s="21">
        <v>110.7614285714286</v>
      </c>
      <c r="D17" s="21">
        <v>57.284100000000002</v>
      </c>
      <c r="E17" s="41">
        <v>95.954149999999998</v>
      </c>
      <c r="F17" s="21">
        <v>15.3185</v>
      </c>
      <c r="G17" s="21">
        <v>100.48</v>
      </c>
      <c r="H17" s="21">
        <v>9.2726000000000006</v>
      </c>
      <c r="I17" s="21">
        <v>68.72999999999999</v>
      </c>
      <c r="J17" s="21">
        <v>14.881095389789021</v>
      </c>
      <c r="K17" s="21">
        <v>57.542384615384613</v>
      </c>
      <c r="L17" s="21">
        <v>13.461499999999999</v>
      </c>
      <c r="M17" s="41">
        <v>224.8939</v>
      </c>
      <c r="N17" s="21">
        <v>37.133400000000002</v>
      </c>
    </row>
    <row r="18" spans="1:15" ht="17" customHeight="1" x14ac:dyDescent="0.2">
      <c r="A18" s="5" t="s">
        <v>11</v>
      </c>
      <c r="B18" s="61">
        <v>16.04</v>
      </c>
      <c r="C18" s="22">
        <v>4.6814285714285706</v>
      </c>
      <c r="D18" s="22">
        <v>2.0331000000000001</v>
      </c>
      <c r="E18" s="39">
        <v>4.7444100000000002</v>
      </c>
      <c r="F18" s="22">
        <v>1.885</v>
      </c>
      <c r="G18" s="22">
        <v>4.7836994181534234</v>
      </c>
      <c r="H18" s="22">
        <v>1.8211999999999999</v>
      </c>
      <c r="I18" s="22">
        <v>2.0834864341085271</v>
      </c>
      <c r="J18" s="22">
        <v>0.91500610046867903</v>
      </c>
      <c r="K18" s="22">
        <v>2.1424375347985531</v>
      </c>
      <c r="L18" s="22">
        <v>1.1256999999999999</v>
      </c>
      <c r="M18" s="39">
        <v>11.0975</v>
      </c>
      <c r="N18" s="22">
        <v>4.5991</v>
      </c>
    </row>
    <row r="19" spans="1:15" x14ac:dyDescent="0.2">
      <c r="A19" s="5" t="s">
        <v>47</v>
      </c>
      <c r="B19" s="61"/>
      <c r="C19" s="22">
        <v>6.8033372376327383</v>
      </c>
      <c r="D19" s="22"/>
      <c r="E19" s="39">
        <v>24.310870000000001</v>
      </c>
      <c r="F19" s="22"/>
      <c r="G19" s="22">
        <v>15.34292113620511</v>
      </c>
      <c r="H19" s="22"/>
      <c r="I19" s="22">
        <v>15.326075308844519</v>
      </c>
      <c r="J19" s="22"/>
      <c r="K19" s="22">
        <v>21.403515995286181</v>
      </c>
      <c r="L19" s="22"/>
      <c r="M19" s="39">
        <v>36.588340000000002</v>
      </c>
      <c r="N19" s="22"/>
      <c r="O19" s="20"/>
    </row>
    <row r="20" spans="1:15" x14ac:dyDescent="0.2">
      <c r="A20" s="5" t="s">
        <v>12</v>
      </c>
      <c r="B20" s="61">
        <v>2.02</v>
      </c>
      <c r="C20" s="22">
        <v>3.355</v>
      </c>
      <c r="D20" s="22">
        <v>0.62929999999999997</v>
      </c>
      <c r="E20" s="39">
        <v>2.0299999999999998</v>
      </c>
      <c r="F20" s="22"/>
      <c r="G20" s="22"/>
      <c r="H20" s="22"/>
      <c r="I20" s="22">
        <v>1.7</v>
      </c>
      <c r="J20" s="22"/>
      <c r="K20" s="22">
        <v>2.0720000000000001</v>
      </c>
      <c r="L20" s="22"/>
      <c r="M20" s="39">
        <v>1.2170000000000001</v>
      </c>
      <c r="N20" s="22"/>
    </row>
    <row r="21" spans="1:15" x14ac:dyDescent="0.2">
      <c r="A21" s="5" t="s">
        <v>13</v>
      </c>
      <c r="B21" s="61">
        <v>30.01</v>
      </c>
      <c r="C21" s="22">
        <v>2.5499999999999998</v>
      </c>
      <c r="D21" s="22"/>
      <c r="E21" s="39">
        <v>1.650515</v>
      </c>
      <c r="F21" s="22">
        <v>1.0214000000000001</v>
      </c>
      <c r="G21" s="22">
        <v>1.2100284094902789</v>
      </c>
      <c r="H21" s="22">
        <v>1.3045</v>
      </c>
      <c r="I21" s="22">
        <v>3.996978260869565</v>
      </c>
      <c r="J21" s="22">
        <v>1.602800448356775</v>
      </c>
      <c r="K21" s="22">
        <v>2.0515963909161639</v>
      </c>
      <c r="L21" s="22">
        <v>1.0784</v>
      </c>
      <c r="M21" s="39">
        <v>0.926616</v>
      </c>
      <c r="N21" s="22">
        <v>0.73240000000000005</v>
      </c>
    </row>
    <row r="22" spans="1:15" x14ac:dyDescent="0.2">
      <c r="A22" s="5" t="s">
        <v>14</v>
      </c>
      <c r="B22" s="61">
        <v>44.01</v>
      </c>
      <c r="C22" s="22"/>
      <c r="D22" s="22"/>
      <c r="E22" s="39">
        <v>0.155</v>
      </c>
      <c r="F22" s="22">
        <v>0.16259999999999999</v>
      </c>
      <c r="G22" s="22">
        <v>0.20499999999999999</v>
      </c>
      <c r="H22" s="22">
        <v>9.1899999999999996E-2</v>
      </c>
      <c r="I22" s="22"/>
      <c r="J22" s="22"/>
      <c r="K22" s="22"/>
      <c r="L22" s="22"/>
      <c r="M22" s="39"/>
      <c r="N22" s="22"/>
    </row>
    <row r="23" spans="1:15" x14ac:dyDescent="0.2">
      <c r="A23" s="5" t="s">
        <v>15</v>
      </c>
      <c r="B23" s="61"/>
      <c r="C23" s="22">
        <v>9.1050000000000004</v>
      </c>
      <c r="D23" s="22">
        <v>6.9932999999999996</v>
      </c>
      <c r="E23" s="39">
        <v>17.936</v>
      </c>
      <c r="F23" s="22">
        <v>11.250500000000001</v>
      </c>
      <c r="G23" s="22">
        <v>12.770625000000001</v>
      </c>
      <c r="H23" s="22"/>
      <c r="I23" s="22">
        <v>5.9524999999999997</v>
      </c>
      <c r="J23" s="22">
        <v>3.5110812674540401</v>
      </c>
      <c r="K23" s="22">
        <v>12.73633888888889</v>
      </c>
      <c r="L23" s="22">
        <v>11.267099999999999</v>
      </c>
      <c r="M23" s="39">
        <v>24.78</v>
      </c>
      <c r="N23" s="22">
        <v>6.5296000000000003</v>
      </c>
    </row>
    <row r="24" spans="1:15" x14ac:dyDescent="0.2">
      <c r="A24" s="5" t="s">
        <v>16</v>
      </c>
      <c r="B24" s="61"/>
      <c r="C24" s="22"/>
      <c r="D24" s="22"/>
      <c r="E24" s="39"/>
      <c r="F24" s="22"/>
      <c r="G24" s="22"/>
      <c r="H24" s="22"/>
      <c r="I24" s="22"/>
      <c r="J24" s="22"/>
      <c r="K24" s="22"/>
      <c r="L24" s="22"/>
      <c r="M24" s="39"/>
      <c r="N24" s="22"/>
    </row>
    <row r="25" spans="1:15" x14ac:dyDescent="0.2">
      <c r="A25" s="5" t="s">
        <v>17</v>
      </c>
      <c r="B25" s="61">
        <v>12</v>
      </c>
      <c r="C25" s="22">
        <v>4.3338000000000001</v>
      </c>
      <c r="D25" s="22"/>
      <c r="E25" s="39">
        <v>10.865679999999999</v>
      </c>
      <c r="F25" s="22"/>
      <c r="G25" s="22"/>
      <c r="H25" s="22"/>
      <c r="I25" s="22">
        <v>2.99</v>
      </c>
      <c r="J25" s="22"/>
      <c r="K25" s="22">
        <v>9.9171400000000016</v>
      </c>
      <c r="L25" s="22"/>
      <c r="M25" s="39">
        <v>13.18937</v>
      </c>
      <c r="N25" s="22"/>
    </row>
    <row r="26" spans="1:15" x14ac:dyDescent="0.2">
      <c r="A26" s="5" t="s">
        <v>18</v>
      </c>
      <c r="B26" s="61">
        <v>12</v>
      </c>
      <c r="C26" s="22">
        <v>3.99</v>
      </c>
      <c r="D26" s="22">
        <v>2.2366999999999999</v>
      </c>
      <c r="E26" s="39">
        <v>10.430529999999999</v>
      </c>
      <c r="F26" s="22">
        <v>1.3475999999999999</v>
      </c>
      <c r="G26" s="22"/>
      <c r="H26" s="22"/>
      <c r="I26" s="22">
        <v>2.62</v>
      </c>
      <c r="J26" s="22">
        <v>0.45254833995939048</v>
      </c>
      <c r="K26" s="22">
        <v>9.4714000000000009</v>
      </c>
      <c r="L26" s="22">
        <v>4.0105000000000004</v>
      </c>
      <c r="M26" s="39">
        <v>13.17333</v>
      </c>
      <c r="N26" s="22">
        <v>7.5697000000000001</v>
      </c>
    </row>
    <row r="27" spans="1:15" x14ac:dyDescent="0.2">
      <c r="A27" s="5" t="s">
        <v>19</v>
      </c>
      <c r="B27" s="61">
        <v>12</v>
      </c>
      <c r="C27" s="22">
        <v>0.34379999999999999</v>
      </c>
      <c r="D27" s="22">
        <v>0.25900000000000001</v>
      </c>
      <c r="E27" s="39">
        <v>0.43515500000000001</v>
      </c>
      <c r="F27" s="22">
        <v>0.1431</v>
      </c>
      <c r="G27" s="22">
        <v>0.312</v>
      </c>
      <c r="H27" s="22">
        <v>0.15</v>
      </c>
      <c r="I27" s="22">
        <v>0.37</v>
      </c>
      <c r="J27" s="22">
        <v>2.8284271247461929E-2</v>
      </c>
      <c r="K27" s="22">
        <v>0.44574000000000008</v>
      </c>
      <c r="L27" s="22">
        <v>0.22800000000000001</v>
      </c>
      <c r="M27" s="39">
        <v>1.6032999999999999E-2</v>
      </c>
      <c r="N27" s="22">
        <v>2.0799999999999999E-2</v>
      </c>
    </row>
    <row r="28" spans="1:15" x14ac:dyDescent="0.2">
      <c r="A28" s="5" t="s">
        <v>20</v>
      </c>
      <c r="B28" s="61">
        <v>64.02</v>
      </c>
      <c r="C28" s="22">
        <v>0.40333333333333332</v>
      </c>
      <c r="D28" s="22">
        <v>0.1716</v>
      </c>
      <c r="E28" s="39">
        <v>0.94977800000000001</v>
      </c>
      <c r="F28" s="22">
        <v>0.49109999999999998</v>
      </c>
      <c r="G28" s="22">
        <v>0.56376754019628317</v>
      </c>
      <c r="H28" s="22">
        <v>0.42959999999999998</v>
      </c>
      <c r="I28" s="22">
        <v>0.90259999999999996</v>
      </c>
      <c r="J28" s="22">
        <v>0.73367041646777609</v>
      </c>
      <c r="K28" s="22">
        <v>1.2453083233788089</v>
      </c>
      <c r="L28" s="22">
        <v>0.65190000000000003</v>
      </c>
      <c r="M28" s="39">
        <v>2.0626000000000002</v>
      </c>
      <c r="N28" s="22">
        <v>0.59930000000000005</v>
      </c>
    </row>
    <row r="29" spans="1:15" x14ac:dyDescent="0.2">
      <c r="A29" s="5" t="s">
        <v>21</v>
      </c>
      <c r="B29" s="61">
        <v>30.07</v>
      </c>
      <c r="C29" s="23">
        <v>0.70799999999999996</v>
      </c>
      <c r="D29" s="23">
        <v>0.40289999999999998</v>
      </c>
      <c r="E29" s="40">
        <v>0.78919300000000003</v>
      </c>
      <c r="F29" s="23">
        <v>0.40949999999999998</v>
      </c>
      <c r="G29" s="23">
        <v>0.95867460375558744</v>
      </c>
      <c r="H29" s="23">
        <v>0.68069999999999997</v>
      </c>
      <c r="I29" s="23">
        <v>0.66333333333333333</v>
      </c>
      <c r="J29" s="23">
        <v>0.6201075175591193</v>
      </c>
      <c r="K29" s="23">
        <v>0.52423026913984361</v>
      </c>
      <c r="L29" s="23">
        <v>0.1658</v>
      </c>
      <c r="M29" s="40">
        <v>2.5207999999999999</v>
      </c>
      <c r="N29" s="23">
        <v>1.2124999999999999</v>
      </c>
    </row>
    <row r="30" spans="1:15" x14ac:dyDescent="0.2">
      <c r="A30" s="5" t="s">
        <v>22</v>
      </c>
      <c r="B30" s="61">
        <v>32.04</v>
      </c>
      <c r="C30" s="23">
        <v>2.433333333333334</v>
      </c>
      <c r="D30" s="23">
        <v>1.2573000000000001</v>
      </c>
      <c r="E30" s="40">
        <v>1.8268329999999999</v>
      </c>
      <c r="F30" s="23">
        <v>0.72240000000000004</v>
      </c>
      <c r="G30" s="23">
        <v>2.138026157137729</v>
      </c>
      <c r="H30" s="23">
        <v>0.87039999999999995</v>
      </c>
      <c r="I30" s="23">
        <v>1.234599854651163</v>
      </c>
      <c r="J30" s="23">
        <v>0.57575660699983333</v>
      </c>
      <c r="K30" s="23">
        <v>1.6911253407100999</v>
      </c>
      <c r="L30" s="23">
        <v>1.0860000000000001</v>
      </c>
      <c r="M30" s="40">
        <v>3.6917610000000001</v>
      </c>
      <c r="N30" s="23">
        <v>2.1789000000000001</v>
      </c>
    </row>
    <row r="31" spans="1:15" x14ac:dyDescent="0.2">
      <c r="A31" s="5" t="s">
        <v>23</v>
      </c>
      <c r="B31" s="61">
        <v>46.07</v>
      </c>
      <c r="C31" s="23"/>
      <c r="D31" s="23"/>
      <c r="E31" s="40">
        <v>0.18230399999999999</v>
      </c>
      <c r="F31" s="23">
        <v>0.22720000000000001</v>
      </c>
      <c r="G31" s="23">
        <v>2.7E-2</v>
      </c>
      <c r="H31" s="23"/>
      <c r="I31" s="23"/>
      <c r="J31" s="23"/>
      <c r="K31" s="23">
        <v>0.24721850669909151</v>
      </c>
      <c r="L31" s="23">
        <v>0.2918</v>
      </c>
      <c r="M31" s="40">
        <v>0.33657900000000002</v>
      </c>
      <c r="N31" s="23"/>
    </row>
    <row r="32" spans="1:15" x14ac:dyDescent="0.2">
      <c r="A32" s="5" t="s">
        <v>24</v>
      </c>
      <c r="B32" s="61">
        <v>44.1</v>
      </c>
      <c r="C32" s="23">
        <v>0.126</v>
      </c>
      <c r="D32" s="23">
        <v>7.6100000000000001E-2</v>
      </c>
      <c r="E32" s="40">
        <v>0.29958800000000002</v>
      </c>
      <c r="F32" s="23">
        <v>0.18759999999999999</v>
      </c>
      <c r="G32" s="23">
        <v>0.30966843110504783</v>
      </c>
      <c r="H32" s="23">
        <v>0.13780000000000001</v>
      </c>
      <c r="I32" s="23">
        <v>0.10199999999999999</v>
      </c>
      <c r="J32" s="23">
        <v>6.7882250993908558E-2</v>
      </c>
      <c r="K32" s="23">
        <v>0.1711388593380615</v>
      </c>
      <c r="L32" s="23">
        <v>4.4699999999999997E-2</v>
      </c>
      <c r="M32" s="40">
        <v>4.0644</v>
      </c>
      <c r="N32" s="23">
        <v>4.3495999999999997</v>
      </c>
    </row>
    <row r="33" spans="1:14" x14ac:dyDescent="0.2">
      <c r="A33" s="5" t="s">
        <v>25</v>
      </c>
      <c r="B33" s="61">
        <v>26.04</v>
      </c>
      <c r="C33" s="23">
        <v>0.43799999999999989</v>
      </c>
      <c r="D33" s="23">
        <v>0.39879999999999999</v>
      </c>
      <c r="E33" s="40">
        <v>0.33236300000000002</v>
      </c>
      <c r="F33" s="23">
        <v>0.1706</v>
      </c>
      <c r="G33" s="23">
        <v>0.34365509762209129</v>
      </c>
      <c r="H33" s="23">
        <v>0.47339999999999999</v>
      </c>
      <c r="I33" s="23">
        <v>0.2505906330749354</v>
      </c>
      <c r="J33" s="23">
        <v>4.3861693119793453E-2</v>
      </c>
      <c r="K33" s="23">
        <v>0.23667368904962111</v>
      </c>
      <c r="L33" s="23">
        <v>9.7299999999999998E-2</v>
      </c>
      <c r="M33" s="40">
        <v>0.16847999999999999</v>
      </c>
      <c r="N33" s="23">
        <v>0.1767</v>
      </c>
    </row>
    <row r="34" spans="1:14" x14ac:dyDescent="0.2">
      <c r="A34" s="5" t="s">
        <v>26</v>
      </c>
      <c r="B34" s="61">
        <v>28.05</v>
      </c>
      <c r="C34" s="23">
        <v>1.0580000000000001</v>
      </c>
      <c r="D34" s="23">
        <v>0.44290000000000002</v>
      </c>
      <c r="E34" s="40">
        <v>1.361013</v>
      </c>
      <c r="F34" s="23">
        <v>0.56159999999999999</v>
      </c>
      <c r="G34" s="23">
        <v>1.6615422433533249</v>
      </c>
      <c r="H34" s="23">
        <v>1.2846</v>
      </c>
      <c r="I34" s="23">
        <v>0.92182254521963813</v>
      </c>
      <c r="J34" s="23">
        <v>0.21672260291813819</v>
      </c>
      <c r="K34" s="23">
        <v>0.8891436432272477</v>
      </c>
      <c r="L34" s="23">
        <v>0.3412</v>
      </c>
      <c r="M34" s="40">
        <v>1.526465</v>
      </c>
      <c r="N34" s="23">
        <v>0.70569999999999999</v>
      </c>
    </row>
    <row r="35" spans="1:14" x14ac:dyDescent="0.2">
      <c r="A35" s="5" t="s">
        <v>27</v>
      </c>
      <c r="B35" s="61">
        <v>42.08</v>
      </c>
      <c r="C35" s="23">
        <v>0.6359999999999999</v>
      </c>
      <c r="D35" s="23">
        <v>0.39989999999999998</v>
      </c>
      <c r="E35" s="40">
        <v>0.68999500000000002</v>
      </c>
      <c r="F35" s="23">
        <v>0.42520000000000002</v>
      </c>
      <c r="G35" s="23">
        <v>0.82643764184499802</v>
      </c>
      <c r="H35" s="23">
        <v>0.32800000000000001</v>
      </c>
      <c r="I35" s="23">
        <v>0.72664232558139541</v>
      </c>
      <c r="J35" s="23">
        <v>0.97721754861922505</v>
      </c>
      <c r="K35" s="23">
        <v>0.37040608485536819</v>
      </c>
      <c r="L35" s="23">
        <v>0.16789999999999999</v>
      </c>
      <c r="M35" s="40">
        <v>1.8568519999999999</v>
      </c>
      <c r="N35" s="23">
        <v>0.85719999999999996</v>
      </c>
    </row>
    <row r="36" spans="1:14" x14ac:dyDescent="0.2">
      <c r="A36" s="5" t="s">
        <v>28</v>
      </c>
      <c r="B36" s="61">
        <v>68.12</v>
      </c>
      <c r="C36" s="23">
        <v>0.12825</v>
      </c>
      <c r="D36" s="23">
        <v>0.1951</v>
      </c>
      <c r="E36" s="40">
        <v>0.25823000000000002</v>
      </c>
      <c r="F36" s="23">
        <v>0.315</v>
      </c>
      <c r="G36" s="23">
        <v>0.4253955686258819</v>
      </c>
      <c r="H36" s="23">
        <v>0.37280000000000002</v>
      </c>
      <c r="I36" s="23">
        <v>7.6156976744186047E-2</v>
      </c>
      <c r="J36" s="23">
        <v>6.1133112807393863E-2</v>
      </c>
      <c r="K36" s="23">
        <v>0.29073391073690102</v>
      </c>
      <c r="L36" s="23">
        <v>0.23300000000000001</v>
      </c>
      <c r="M36" s="40">
        <v>0.64632000000000001</v>
      </c>
      <c r="N36" s="23">
        <v>0.53269999999999995</v>
      </c>
    </row>
    <row r="37" spans="1:14" x14ac:dyDescent="0.2">
      <c r="A37" s="5" t="s">
        <v>29</v>
      </c>
      <c r="B37" s="61">
        <v>136.24</v>
      </c>
      <c r="C37" s="23"/>
      <c r="D37" s="23"/>
      <c r="E37" s="40">
        <v>0.90358400000000005</v>
      </c>
      <c r="F37" s="23"/>
      <c r="G37" s="23">
        <v>3.1618554341572001</v>
      </c>
      <c r="H37" s="23"/>
      <c r="I37" s="23">
        <v>3.1099999999999999E-2</v>
      </c>
      <c r="J37" s="23"/>
      <c r="K37" s="23">
        <v>5.6682183736754349E-2</v>
      </c>
      <c r="L37" s="23"/>
      <c r="M37" s="40">
        <v>0.24140900000000001</v>
      </c>
      <c r="N37" s="23"/>
    </row>
    <row r="38" spans="1:14" x14ac:dyDescent="0.2">
      <c r="A38" s="5" t="s">
        <v>30</v>
      </c>
      <c r="B38" s="61">
        <v>92.14</v>
      </c>
      <c r="C38" s="23">
        <v>0.26</v>
      </c>
      <c r="D38" s="23">
        <v>9.8299999999999998E-2</v>
      </c>
      <c r="E38" s="40">
        <v>0.43116900000000002</v>
      </c>
      <c r="F38" s="23">
        <v>0.4335</v>
      </c>
      <c r="G38" s="23">
        <v>1.535033867463782</v>
      </c>
      <c r="H38" s="23">
        <v>2.3694999999999999</v>
      </c>
      <c r="I38" s="23">
        <v>0.109187984496124</v>
      </c>
      <c r="J38" s="23">
        <v>5.2680615940168977E-2</v>
      </c>
      <c r="K38" s="23">
        <v>0.18726346908427699</v>
      </c>
      <c r="L38" s="23">
        <v>0.11940000000000001</v>
      </c>
      <c r="M38" s="40">
        <v>0.782694</v>
      </c>
      <c r="N38" s="23">
        <v>0.47089999999999999</v>
      </c>
    </row>
    <row r="39" spans="1:14" x14ac:dyDescent="0.2">
      <c r="A39" s="5" t="s">
        <v>31</v>
      </c>
      <c r="B39" s="61">
        <v>78.11</v>
      </c>
      <c r="C39" s="23">
        <v>0.38500000000000001</v>
      </c>
      <c r="D39" s="23">
        <v>0.22839999999999999</v>
      </c>
      <c r="E39" s="40">
        <v>0.50885899999999995</v>
      </c>
      <c r="F39" s="23">
        <v>0.17330000000000001</v>
      </c>
      <c r="G39" s="23">
        <v>0.75128050789086398</v>
      </c>
      <c r="H39" s="23">
        <v>0.38390000000000002</v>
      </c>
      <c r="I39" s="23">
        <v>0.2204199612403101</v>
      </c>
      <c r="J39" s="23">
        <v>6.8074685707056617E-2</v>
      </c>
      <c r="K39" s="23">
        <v>0.2419293129037263</v>
      </c>
      <c r="L39" s="23">
        <v>0.1789</v>
      </c>
      <c r="M39" s="40">
        <v>1.323801</v>
      </c>
      <c r="N39" s="23">
        <v>1.0452999999999999</v>
      </c>
    </row>
    <row r="40" spans="1:14" x14ac:dyDescent="0.2">
      <c r="A40" s="5" t="s">
        <v>32</v>
      </c>
      <c r="B40" s="61">
        <v>106.17</v>
      </c>
      <c r="C40" s="23">
        <v>0.1298809523809524</v>
      </c>
      <c r="D40" s="23"/>
      <c r="E40" s="40">
        <v>9.7435999999999995E-2</v>
      </c>
      <c r="F40" s="23"/>
      <c r="G40" s="23">
        <v>0.1341455895204689</v>
      </c>
      <c r="H40" s="23"/>
      <c r="I40" s="23">
        <v>2.2024999999999999E-2</v>
      </c>
      <c r="J40" s="23"/>
      <c r="K40" s="23">
        <v>4.6563843011353537E-2</v>
      </c>
      <c r="L40" s="23"/>
      <c r="M40" s="40">
        <v>0.326928</v>
      </c>
      <c r="N40" s="23"/>
    </row>
    <row r="41" spans="1:14" x14ac:dyDescent="0.2">
      <c r="A41" s="5" t="s">
        <v>85</v>
      </c>
      <c r="B41" s="61">
        <v>12</v>
      </c>
      <c r="C41" s="23">
        <v>0.70935442903392398</v>
      </c>
      <c r="D41" s="23"/>
      <c r="E41" s="40">
        <v>0.95023500000000005</v>
      </c>
      <c r="F41" s="23"/>
      <c r="G41" s="23">
        <v>2.2132319974855248</v>
      </c>
      <c r="H41" s="23"/>
      <c r="I41" s="23">
        <v>0.32263517709879752</v>
      </c>
      <c r="J41" s="23"/>
      <c r="K41" s="23">
        <v>0.43582827286893938</v>
      </c>
      <c r="L41" s="23"/>
      <c r="M41" s="40">
        <v>2.229409</v>
      </c>
      <c r="N41" s="23"/>
    </row>
    <row r="42" spans="1:14" x14ac:dyDescent="0.2">
      <c r="A42" s="5" t="s">
        <v>33</v>
      </c>
      <c r="B42" s="61">
        <v>12</v>
      </c>
      <c r="C42" s="23">
        <v>0.2117785714285714</v>
      </c>
      <c r="D42" s="23"/>
      <c r="E42" s="40">
        <v>0.44842100000000001</v>
      </c>
      <c r="F42" s="23"/>
      <c r="G42" s="23">
        <v>0.50212127781826654</v>
      </c>
      <c r="H42" s="23"/>
      <c r="I42" s="23">
        <v>9.7271428571428578E-2</v>
      </c>
      <c r="J42" s="23"/>
      <c r="K42" s="23">
        <v>0.37364383317061117</v>
      </c>
      <c r="L42" s="23"/>
      <c r="M42" s="40">
        <v>1.8087139999999999</v>
      </c>
      <c r="N42" s="23"/>
    </row>
    <row r="43" spans="1:14" x14ac:dyDescent="0.2">
      <c r="A43" s="5" t="s">
        <v>34</v>
      </c>
      <c r="B43" s="61">
        <v>12</v>
      </c>
      <c r="C43" s="23">
        <v>6.9044871424752741E-2</v>
      </c>
      <c r="D43" s="23"/>
      <c r="E43" s="40">
        <v>0.248552</v>
      </c>
      <c r="F43" s="23"/>
      <c r="G43" s="23">
        <v>0.22891643538995329</v>
      </c>
      <c r="H43" s="23"/>
      <c r="I43" s="23">
        <v>3.7980962309542898E-2</v>
      </c>
      <c r="J43" s="23"/>
      <c r="K43" s="23">
        <v>0.123404062156468</v>
      </c>
      <c r="L43" s="23"/>
      <c r="M43" s="40">
        <v>2.1720640000000002</v>
      </c>
      <c r="N43" s="23"/>
    </row>
    <row r="44" spans="1:14" x14ac:dyDescent="0.2">
      <c r="A44" s="5" t="s">
        <v>35</v>
      </c>
      <c r="B44" s="61">
        <v>30.03</v>
      </c>
      <c r="C44" s="23">
        <v>1.73</v>
      </c>
      <c r="D44" s="23">
        <v>1.0113000000000001</v>
      </c>
      <c r="E44" s="40">
        <v>2.036397</v>
      </c>
      <c r="F44" s="23">
        <v>0.42030000000000001</v>
      </c>
      <c r="G44" s="23">
        <v>1.67923796794116</v>
      </c>
      <c r="H44" s="23">
        <v>0.81779999999999997</v>
      </c>
      <c r="I44" s="23">
        <v>1.257012790697674</v>
      </c>
      <c r="J44" s="23">
        <v>0.86330320643201786</v>
      </c>
      <c r="K44" s="23">
        <v>1.748153005921125</v>
      </c>
      <c r="L44" s="23">
        <v>0.61729999999999996</v>
      </c>
      <c r="M44" s="40">
        <v>1.3496809999999999</v>
      </c>
      <c r="N44" s="23">
        <v>0.43259999999999998</v>
      </c>
    </row>
    <row r="45" spans="1:14" x14ac:dyDescent="0.2">
      <c r="A45" s="5" t="s">
        <v>36</v>
      </c>
      <c r="B45" s="61">
        <v>44.05</v>
      </c>
      <c r="C45" s="23">
        <v>1.55</v>
      </c>
      <c r="D45" s="23"/>
      <c r="E45" s="40">
        <v>1.55986</v>
      </c>
      <c r="F45" s="23">
        <v>0.62380000000000002</v>
      </c>
      <c r="G45" s="23">
        <v>1.5954139655213171</v>
      </c>
      <c r="H45" s="23">
        <v>0.7006</v>
      </c>
      <c r="I45" s="23">
        <v>1.635257558139535</v>
      </c>
      <c r="J45" s="23">
        <v>1.047992271573146</v>
      </c>
      <c r="K45" s="23">
        <v>2.1026374641598822</v>
      </c>
      <c r="L45" s="23">
        <v>0.93489999999999995</v>
      </c>
      <c r="M45" s="40">
        <v>1.8092459999999999</v>
      </c>
      <c r="N45" s="23">
        <v>1.0694999999999999</v>
      </c>
    </row>
    <row r="46" spans="1:14" x14ac:dyDescent="0.2">
      <c r="A46" s="5" t="s">
        <v>37</v>
      </c>
      <c r="B46" s="61">
        <v>58.08</v>
      </c>
      <c r="C46" s="23">
        <v>0.63</v>
      </c>
      <c r="D46" s="23"/>
      <c r="E46" s="40">
        <v>0.63570599999999999</v>
      </c>
      <c r="F46" s="23">
        <v>0.32300000000000001</v>
      </c>
      <c r="G46" s="23">
        <v>0.73001087481936544</v>
      </c>
      <c r="H46" s="23">
        <v>0.6069</v>
      </c>
      <c r="I46" s="23">
        <v>0.41505387596899218</v>
      </c>
      <c r="J46" s="23">
        <v>0.23199625345939001</v>
      </c>
      <c r="K46" s="23">
        <v>0.50111413387104309</v>
      </c>
      <c r="L46" s="23">
        <v>0.3266</v>
      </c>
      <c r="M46" s="40">
        <v>0.92635599999999996</v>
      </c>
      <c r="N46" s="23">
        <v>0.38140000000000002</v>
      </c>
    </row>
    <row r="47" spans="1:14" x14ac:dyDescent="0.2">
      <c r="A47" s="5" t="s">
        <v>38</v>
      </c>
      <c r="B47" s="61">
        <v>17.03</v>
      </c>
      <c r="C47" s="23">
        <v>1.3266666666666671</v>
      </c>
      <c r="D47" s="23">
        <v>1.0584</v>
      </c>
      <c r="E47" s="40">
        <v>1.062543</v>
      </c>
      <c r="F47" s="23">
        <v>0.67390000000000005</v>
      </c>
      <c r="G47" s="23">
        <v>1.470615005265631</v>
      </c>
      <c r="H47" s="23">
        <v>1.3258000000000001</v>
      </c>
      <c r="I47" s="23">
        <v>0.65921472868217057</v>
      </c>
      <c r="J47" s="23">
        <v>0.33926609907860727</v>
      </c>
      <c r="K47" s="23">
        <v>0.96776874664725909</v>
      </c>
      <c r="L47" s="23">
        <v>0.54800000000000004</v>
      </c>
      <c r="M47" s="40">
        <v>6.1517200000000001</v>
      </c>
      <c r="N47" s="23">
        <v>6.2286999999999999</v>
      </c>
    </row>
    <row r="48" spans="1:14" x14ac:dyDescent="0.2">
      <c r="A48" s="5" t="s">
        <v>39</v>
      </c>
      <c r="B48" s="61">
        <v>62.07</v>
      </c>
      <c r="C48" s="23">
        <v>1.3500000000000001E-3</v>
      </c>
      <c r="D48" s="23">
        <v>1.1999999999999999E-3</v>
      </c>
      <c r="E48" s="40">
        <v>1.5789000000000001E-2</v>
      </c>
      <c r="F48" s="23">
        <v>2.3900000000000001E-2</v>
      </c>
      <c r="G48" s="23">
        <v>3.5940154615734421E-3</v>
      </c>
      <c r="H48" s="23">
        <v>2.7000000000000001E-3</v>
      </c>
      <c r="I48" s="23">
        <v>1.3299999999999999E-2</v>
      </c>
      <c r="J48" s="23">
        <v>1.6970562748477139E-2</v>
      </c>
      <c r="K48" s="23">
        <v>1.4085998395981E-2</v>
      </c>
      <c r="L48" s="23">
        <v>1.2699999999999999E-2</v>
      </c>
      <c r="M48" s="40">
        <v>2.9572000000000001E-2</v>
      </c>
      <c r="N48" s="23">
        <v>0.04</v>
      </c>
    </row>
    <row r="49" spans="1:14" x14ac:dyDescent="0.2">
      <c r="A49" s="5" t="s">
        <v>40</v>
      </c>
      <c r="B49" s="61">
        <v>27.02</v>
      </c>
      <c r="C49" s="23">
        <v>0.42333333333333328</v>
      </c>
      <c r="D49" s="23">
        <v>0.215</v>
      </c>
      <c r="E49" s="40">
        <v>0.49331399999999997</v>
      </c>
      <c r="F49" s="23">
        <v>0.31080000000000002</v>
      </c>
      <c r="G49" s="23">
        <v>0.92635063062060785</v>
      </c>
      <c r="H49" s="23">
        <v>0.61650000000000005</v>
      </c>
      <c r="I49" s="23">
        <v>0.41010193798449618</v>
      </c>
      <c r="J49" s="23">
        <v>0.14209721247371779</v>
      </c>
      <c r="K49" s="23">
        <v>0.32056702292460998</v>
      </c>
      <c r="L49" s="23">
        <v>0.14360000000000001</v>
      </c>
      <c r="M49" s="40">
        <v>4.6799400000000002</v>
      </c>
      <c r="N49" s="23">
        <v>1.6052</v>
      </c>
    </row>
    <row r="50" spans="1:14" x14ac:dyDescent="0.2">
      <c r="A50" s="5" t="s">
        <v>41</v>
      </c>
      <c r="B50" s="61">
        <v>47.02</v>
      </c>
      <c r="C50" s="23">
        <v>0.78759999999999997</v>
      </c>
      <c r="D50" s="23">
        <v>0.89410000000000001</v>
      </c>
      <c r="E50" s="40">
        <v>0.49657800000000002</v>
      </c>
      <c r="F50" s="23">
        <v>0.36049999999999999</v>
      </c>
      <c r="G50" s="23">
        <v>0.45304438479562942</v>
      </c>
      <c r="H50" s="23">
        <v>0.18260000000000001</v>
      </c>
      <c r="I50" s="23">
        <v>0.25292805232558141</v>
      </c>
      <c r="J50" s="23">
        <v>9.7621081090680809E-2</v>
      </c>
      <c r="K50" s="23">
        <v>0.49599535442866399</v>
      </c>
      <c r="L50" s="23">
        <v>0.2205</v>
      </c>
      <c r="M50" s="40">
        <v>0.41397800000000001</v>
      </c>
      <c r="N50" s="23">
        <v>0.2291</v>
      </c>
    </row>
    <row r="51" spans="1:14" x14ac:dyDescent="0.2">
      <c r="A51" s="5" t="s">
        <v>42</v>
      </c>
      <c r="B51" s="61">
        <v>60.05</v>
      </c>
      <c r="C51" s="23">
        <v>3.0533333333333328</v>
      </c>
      <c r="D51" s="23">
        <v>1.0672999999999999</v>
      </c>
      <c r="E51" s="40">
        <v>2.5141170000000002</v>
      </c>
      <c r="F51" s="23">
        <v>2.1846000000000001</v>
      </c>
      <c r="G51" s="23">
        <v>3.384420785390907</v>
      </c>
      <c r="H51" s="23">
        <v>1.4917</v>
      </c>
      <c r="I51" s="23">
        <v>3.757380717054263</v>
      </c>
      <c r="J51" s="23">
        <v>2.7484523218423891</v>
      </c>
      <c r="K51" s="23">
        <v>2.6547082794445052</v>
      </c>
      <c r="L51" s="23">
        <v>0.94940000000000002</v>
      </c>
      <c r="M51" s="40">
        <v>5.497814</v>
      </c>
      <c r="N51" s="23">
        <v>1.9123000000000001</v>
      </c>
    </row>
    <row r="52" spans="1:14" x14ac:dyDescent="0.2">
      <c r="A52" s="5" t="s">
        <v>86</v>
      </c>
      <c r="B52" s="61">
        <v>72.11</v>
      </c>
      <c r="C52" s="23">
        <v>0.5</v>
      </c>
      <c r="D52" s="23"/>
      <c r="E52" s="40">
        <v>0.168792</v>
      </c>
      <c r="F52" s="23">
        <v>0.10299999999999999</v>
      </c>
      <c r="G52" s="23">
        <v>0.1045859165593328</v>
      </c>
      <c r="H52" s="23">
        <v>4.36E-2</v>
      </c>
      <c r="I52" s="23">
        <v>0.13980000000000001</v>
      </c>
      <c r="J52" s="23"/>
      <c r="K52" s="23">
        <v>0.25076068542701291</v>
      </c>
      <c r="L52" s="23">
        <v>0.36209999999999998</v>
      </c>
      <c r="M52" s="40">
        <v>0.256936</v>
      </c>
      <c r="N52" s="23">
        <v>0.2445</v>
      </c>
    </row>
    <row r="53" spans="1:14" x14ac:dyDescent="0.2">
      <c r="A53" s="5" t="s">
        <v>43</v>
      </c>
      <c r="B53" s="61">
        <v>72.06</v>
      </c>
      <c r="C53" s="23"/>
      <c r="D53" s="23"/>
      <c r="E53" s="40">
        <v>0.52650600000000003</v>
      </c>
      <c r="F53" s="23">
        <v>0.29870000000000002</v>
      </c>
      <c r="G53" s="23">
        <v>0.48190086142990057</v>
      </c>
      <c r="H53" s="23"/>
      <c r="I53" s="23">
        <v>0.6421</v>
      </c>
      <c r="J53" s="23"/>
      <c r="K53" s="23">
        <v>1.118479499510233</v>
      </c>
      <c r="L53" s="23">
        <v>0.65780000000000005</v>
      </c>
      <c r="M53" s="40">
        <v>0.19439600000000001</v>
      </c>
      <c r="N53" s="23"/>
    </row>
    <row r="54" spans="1:14" ht="17" thickBot="1" x14ac:dyDescent="0.25">
      <c r="A54" s="5" t="s">
        <v>44</v>
      </c>
      <c r="B54" s="61">
        <v>60.05</v>
      </c>
      <c r="C54" s="23">
        <v>2.8380000000000001</v>
      </c>
      <c r="D54" s="23"/>
      <c r="E54" s="40">
        <v>0.57328100000000004</v>
      </c>
      <c r="F54" s="23">
        <v>0.34589999999999999</v>
      </c>
      <c r="G54" s="23">
        <v>0.74043005782383331</v>
      </c>
      <c r="H54" s="23">
        <v>0.1578</v>
      </c>
      <c r="I54" s="23">
        <v>0.72607025193798458</v>
      </c>
      <c r="J54" s="23">
        <v>0.7707043213805802</v>
      </c>
      <c r="K54" s="23">
        <v>1.610456706282875</v>
      </c>
      <c r="L54" s="23">
        <v>1.2553000000000001</v>
      </c>
      <c r="M54" s="40">
        <v>1.517247</v>
      </c>
      <c r="N54" s="23">
        <v>1.6566000000000001</v>
      </c>
    </row>
    <row r="55" spans="1:14" ht="17" thickBot="1" x14ac:dyDescent="0.25">
      <c r="A55" s="9" t="s">
        <v>45</v>
      </c>
      <c r="B55" s="62"/>
      <c r="C55" s="55">
        <v>0.57368306688311677</v>
      </c>
      <c r="D55" s="56"/>
      <c r="E55" s="55">
        <v>0.5443054967532468</v>
      </c>
      <c r="F55" s="56"/>
      <c r="G55" s="55">
        <v>0.55745922077922072</v>
      </c>
      <c r="H55" s="56"/>
      <c r="I55" s="55">
        <v>0.54138503199999999</v>
      </c>
      <c r="J55" s="56"/>
      <c r="K55" s="55">
        <v>0.46092940129870141</v>
      </c>
      <c r="L55" s="56"/>
      <c r="M55" s="55">
        <v>0.69370994318181822</v>
      </c>
      <c r="N55" s="56"/>
    </row>
    <row r="56" spans="1:14" ht="17" thickBot="1" x14ac:dyDescent="0.25">
      <c r="A56" s="9" t="s">
        <v>82</v>
      </c>
      <c r="B56" s="10"/>
      <c r="C56" s="55">
        <v>55.482665661959388</v>
      </c>
      <c r="D56" s="56"/>
      <c r="E56" s="55">
        <v>80.129377470678648</v>
      </c>
      <c r="F56" s="56"/>
      <c r="G56" s="55">
        <v>74.099887071299719</v>
      </c>
      <c r="H56" s="56"/>
      <c r="I56" s="55">
        <v>69.17</v>
      </c>
      <c r="J56" s="56"/>
      <c r="K56" s="55">
        <v>75.63741720787759</v>
      </c>
      <c r="L56" s="56"/>
      <c r="M56" s="55">
        <v>72.464103327411308</v>
      </c>
      <c r="N56" s="56"/>
    </row>
    <row r="61" spans="1:14" ht="17" thickBot="1" x14ac:dyDescent="0.25">
      <c r="A61" s="5" t="s">
        <v>48</v>
      </c>
      <c r="B61" s="59"/>
      <c r="C61" s="59"/>
      <c r="D61" s="59"/>
      <c r="E61" s="59"/>
      <c r="F61" s="59"/>
      <c r="G61" s="59"/>
      <c r="H61" s="5"/>
      <c r="I61" s="5"/>
      <c r="J61" s="5"/>
    </row>
    <row r="62" spans="1:14" x14ac:dyDescent="0.2">
      <c r="A62" s="57" t="s">
        <v>49</v>
      </c>
      <c r="B62" s="11" t="s">
        <v>50</v>
      </c>
      <c r="C62" s="11" t="s">
        <v>51</v>
      </c>
      <c r="D62" s="11" t="s">
        <v>52</v>
      </c>
      <c r="E62" s="11" t="s">
        <v>53</v>
      </c>
      <c r="F62" s="11" t="s">
        <v>54</v>
      </c>
      <c r="G62" s="11" t="s">
        <v>55</v>
      </c>
      <c r="H62" s="11" t="s">
        <v>56</v>
      </c>
      <c r="I62" s="11" t="s">
        <v>57</v>
      </c>
      <c r="J62" s="12"/>
    </row>
    <row r="63" spans="1:14" x14ac:dyDescent="0.2">
      <c r="A63" s="58"/>
      <c r="B63" s="7" t="s">
        <v>58</v>
      </c>
      <c r="C63" s="7" t="s">
        <v>58</v>
      </c>
      <c r="D63" s="7" t="s">
        <v>58</v>
      </c>
      <c r="E63" s="7" t="s">
        <v>58</v>
      </c>
      <c r="F63" s="7" t="s">
        <v>83</v>
      </c>
      <c r="G63" s="7" t="s">
        <v>83</v>
      </c>
      <c r="H63" s="7" t="s">
        <v>59</v>
      </c>
      <c r="I63" s="7" t="s">
        <v>60</v>
      </c>
      <c r="J63" s="13"/>
    </row>
    <row r="64" spans="1:14" x14ac:dyDescent="0.2">
      <c r="A64" s="14" t="s">
        <v>2</v>
      </c>
      <c r="B64" s="7">
        <v>56</v>
      </c>
      <c r="C64" s="7">
        <v>56</v>
      </c>
      <c r="D64" s="7">
        <v>56</v>
      </c>
      <c r="E64" s="7">
        <v>56</v>
      </c>
      <c r="F64" s="7">
        <v>70</v>
      </c>
      <c r="G64" s="7">
        <v>70</v>
      </c>
      <c r="H64" s="7">
        <v>84</v>
      </c>
      <c r="I64" s="7">
        <v>112</v>
      </c>
      <c r="J64" s="13"/>
    </row>
    <row r="65" spans="1:18" ht="17" thickBot="1" x14ac:dyDescent="0.25">
      <c r="A65" s="14" t="s">
        <v>61</v>
      </c>
      <c r="B65" s="7">
        <v>48</v>
      </c>
      <c r="C65" s="7">
        <v>48</v>
      </c>
      <c r="D65" s="7">
        <v>48</v>
      </c>
      <c r="E65" s="7">
        <v>48</v>
      </c>
      <c r="F65" s="7">
        <v>60</v>
      </c>
      <c r="G65" s="7">
        <v>60</v>
      </c>
      <c r="H65" s="7">
        <v>72</v>
      </c>
      <c r="I65" s="7">
        <v>96</v>
      </c>
      <c r="J65" s="13"/>
      <c r="K65" s="36"/>
    </row>
    <row r="66" spans="1:18" ht="24" customHeight="1" thickBot="1" x14ac:dyDescent="0.25">
      <c r="A66" s="14" t="s">
        <v>62</v>
      </c>
      <c r="B66" s="17">
        <f>B65/B64</f>
        <v>0.8571428571428571</v>
      </c>
      <c r="C66" s="7">
        <f t="shared" ref="C66:I66" si="0">C65/C64</f>
        <v>0.8571428571428571</v>
      </c>
      <c r="D66" s="17">
        <f t="shared" si="0"/>
        <v>0.8571428571428571</v>
      </c>
      <c r="E66" s="17">
        <f t="shared" si="0"/>
        <v>0.8571428571428571</v>
      </c>
      <c r="F66" s="17">
        <f t="shared" si="0"/>
        <v>0.8571428571428571</v>
      </c>
      <c r="G66" s="17">
        <f t="shared" si="0"/>
        <v>0.8571428571428571</v>
      </c>
      <c r="H66" s="17">
        <f t="shared" si="0"/>
        <v>0.8571428571428571</v>
      </c>
      <c r="I66" s="18">
        <f t="shared" si="0"/>
        <v>0.8571428571428571</v>
      </c>
      <c r="J66" s="38" t="s">
        <v>63</v>
      </c>
      <c r="K66" s="49"/>
    </row>
    <row r="67" spans="1:18" ht="18" x14ac:dyDescent="0.2">
      <c r="A67" s="15" t="s">
        <v>64</v>
      </c>
      <c r="B67" s="23">
        <v>7.85E-2</v>
      </c>
      <c r="C67" s="27">
        <v>0.11</v>
      </c>
      <c r="D67" s="23">
        <v>2.9000000000000001E-2</v>
      </c>
      <c r="E67" s="23">
        <v>2.4400000000000002E-2</v>
      </c>
      <c r="F67" s="23"/>
      <c r="G67" s="23">
        <v>5.1999999999999998E-3</v>
      </c>
      <c r="H67" s="23"/>
      <c r="I67" s="28"/>
      <c r="J67" s="45">
        <v>0.21179999999999999</v>
      </c>
      <c r="K67" s="48"/>
      <c r="L67" s="46"/>
    </row>
    <row r="68" spans="1:18" x14ac:dyDescent="0.2">
      <c r="A68" s="14" t="s">
        <v>65</v>
      </c>
      <c r="B68" s="23">
        <v>0.16322500451182101</v>
      </c>
      <c r="C68" s="23">
        <v>0.1221397450410986</v>
      </c>
      <c r="D68" s="23">
        <v>4.2049712063788942E-2</v>
      </c>
      <c r="E68" s="23">
        <v>3.4128719791307771E-2</v>
      </c>
      <c r="F68" s="23">
        <v>3.8363674614305752E-2</v>
      </c>
      <c r="G68" s="23">
        <v>4.7199999999999999E-2</v>
      </c>
      <c r="H68" s="23">
        <v>4.7399999999999998E-2</v>
      </c>
      <c r="I68" s="29">
        <v>2.8649912739965099E-2</v>
      </c>
      <c r="J68" s="23">
        <v>0.44842008751053181</v>
      </c>
      <c r="K68" s="48"/>
    </row>
    <row r="69" spans="1:18" x14ac:dyDescent="0.2">
      <c r="A69" s="14" t="s">
        <v>66</v>
      </c>
      <c r="B69" s="23">
        <v>0.1825</v>
      </c>
      <c r="C69" s="23">
        <v>8.4699999999999998E-2</v>
      </c>
      <c r="D69" s="23">
        <v>2.76E-2</v>
      </c>
      <c r="E69" s="23">
        <v>2.0400000000000001E-2</v>
      </c>
      <c r="F69" s="23">
        <v>5.8504347826086947E-2</v>
      </c>
      <c r="G69" s="23">
        <v>7.5300000000000006E-2</v>
      </c>
      <c r="H69" s="23">
        <v>9.0999999999999998E-2</v>
      </c>
      <c r="I69" s="29">
        <v>4.58E-2</v>
      </c>
      <c r="J69" s="23">
        <v>0.5021180124223602</v>
      </c>
      <c r="K69" s="48"/>
    </row>
    <row r="70" spans="1:18" x14ac:dyDescent="0.2">
      <c r="A70" s="14" t="s">
        <v>67</v>
      </c>
      <c r="B70" s="23">
        <v>6.3633333333333333E-2</v>
      </c>
      <c r="C70" s="23">
        <v>2.4E-2</v>
      </c>
      <c r="D70" s="23">
        <v>1.0500000000000001E-2</v>
      </c>
      <c r="E70" s="23">
        <v>8.3499999999999998E-3</v>
      </c>
      <c r="F70" s="23"/>
      <c r="G70" s="23">
        <v>6.9999999999999993E-3</v>
      </c>
      <c r="H70" s="23"/>
      <c r="I70" s="23"/>
      <c r="J70" s="31">
        <v>9.7271428571428578E-2</v>
      </c>
      <c r="K70" s="48"/>
    </row>
    <row r="71" spans="1:18" x14ac:dyDescent="0.2">
      <c r="A71" s="14" t="s">
        <v>68</v>
      </c>
      <c r="B71" s="23">
        <v>9.2425324675324688E-2</v>
      </c>
      <c r="C71" s="23">
        <v>0.15672767751728789</v>
      </c>
      <c r="D71" s="23">
        <v>3.4653820205768252E-2</v>
      </c>
      <c r="E71" s="23">
        <v>3.0218131219429921E-2</v>
      </c>
      <c r="F71" s="23">
        <v>2.6608701610140461E-2</v>
      </c>
      <c r="G71" s="23">
        <v>4.2299999999999997E-2</v>
      </c>
      <c r="H71" s="23">
        <v>3.469377720870679E-2</v>
      </c>
      <c r="I71" s="29">
        <v>1.8257430167597771E-2</v>
      </c>
      <c r="J71" s="23">
        <v>0.37361559651793352</v>
      </c>
      <c r="K71" s="48"/>
    </row>
    <row r="72" spans="1:18" ht="17" thickBot="1" x14ac:dyDescent="0.25">
      <c r="A72" s="16" t="s">
        <v>69</v>
      </c>
      <c r="B72" s="25">
        <v>0.47108706656714389</v>
      </c>
      <c r="C72" s="23">
        <v>0.58398114270204249</v>
      </c>
      <c r="D72" s="25">
        <v>0.14663648865666909</v>
      </c>
      <c r="E72" s="25">
        <v>0.1165662798850965</v>
      </c>
      <c r="F72" s="25">
        <v>0.17684254998630511</v>
      </c>
      <c r="G72" s="25">
        <v>0.23300000000000001</v>
      </c>
      <c r="H72" s="25">
        <v>0.25574380120886497</v>
      </c>
      <c r="I72" s="30">
        <v>0.12640000000000001</v>
      </c>
      <c r="J72" s="37">
        <v>1.808791996290962</v>
      </c>
      <c r="K72" s="23"/>
    </row>
    <row r="73" spans="1:18" x14ac:dyDescent="0.2">
      <c r="C73" s="24"/>
      <c r="I73" s="24"/>
    </row>
    <row r="75" spans="1:18" ht="17" thickBot="1" x14ac:dyDescent="0.25"/>
    <row r="76" spans="1:18" x14ac:dyDescent="0.2">
      <c r="A76" s="57" t="s">
        <v>70</v>
      </c>
      <c r="B76" s="11" t="s">
        <v>71</v>
      </c>
      <c r="C76" s="11" t="s">
        <v>72</v>
      </c>
      <c r="D76" s="11" t="s">
        <v>73</v>
      </c>
      <c r="E76" s="11" t="s">
        <v>74</v>
      </c>
      <c r="F76" s="11" t="s">
        <v>75</v>
      </c>
      <c r="G76" s="11" t="s">
        <v>76</v>
      </c>
      <c r="H76" s="11" t="s">
        <v>77</v>
      </c>
      <c r="I76" s="6"/>
    </row>
    <row r="77" spans="1:18" x14ac:dyDescent="0.2">
      <c r="A77" s="58"/>
      <c r="B77" s="7" t="s">
        <v>78</v>
      </c>
      <c r="C77" s="7" t="s">
        <v>78</v>
      </c>
      <c r="D77" s="7" t="s">
        <v>79</v>
      </c>
      <c r="E77" s="7" t="s">
        <v>79</v>
      </c>
      <c r="F77" s="7" t="s">
        <v>80</v>
      </c>
      <c r="G77" s="7" t="s">
        <v>80</v>
      </c>
      <c r="H77" s="7" t="s">
        <v>81</v>
      </c>
      <c r="I77" s="8"/>
    </row>
    <row r="78" spans="1:18" x14ac:dyDescent="0.2">
      <c r="A78" s="14" t="s">
        <v>2</v>
      </c>
      <c r="B78" s="7">
        <v>58</v>
      </c>
      <c r="C78" s="7">
        <v>58</v>
      </c>
      <c r="D78" s="7">
        <v>72</v>
      </c>
      <c r="E78" s="7">
        <v>72</v>
      </c>
      <c r="F78" s="7">
        <v>86</v>
      </c>
      <c r="G78" s="7">
        <v>86</v>
      </c>
      <c r="H78" s="7">
        <v>100</v>
      </c>
      <c r="I78" s="8"/>
      <c r="L78" s="19"/>
      <c r="M78" s="32"/>
      <c r="N78" s="32"/>
      <c r="O78" s="32"/>
      <c r="P78" s="32"/>
      <c r="Q78" s="32"/>
      <c r="R78" s="32"/>
    </row>
    <row r="79" spans="1:18" ht="17" thickBot="1" x14ac:dyDescent="0.25">
      <c r="A79" s="14" t="s">
        <v>61</v>
      </c>
      <c r="B79" s="7">
        <v>48</v>
      </c>
      <c r="C79" s="7">
        <v>48</v>
      </c>
      <c r="D79" s="7">
        <v>60</v>
      </c>
      <c r="E79" s="7">
        <v>60</v>
      </c>
      <c r="F79" s="7">
        <v>72</v>
      </c>
      <c r="G79" s="7">
        <v>72</v>
      </c>
      <c r="H79" s="7">
        <v>84</v>
      </c>
      <c r="I79" s="7"/>
      <c r="J79" s="36"/>
      <c r="M79" s="34"/>
      <c r="N79" s="34"/>
      <c r="O79" s="34"/>
      <c r="P79" s="34"/>
      <c r="Q79" s="34"/>
    </row>
    <row r="80" spans="1:18" ht="17" thickBot="1" x14ac:dyDescent="0.25">
      <c r="A80" s="14" t="s">
        <v>62</v>
      </c>
      <c r="B80" s="17">
        <f>B79/B78</f>
        <v>0.82758620689655171</v>
      </c>
      <c r="C80" s="7">
        <f t="shared" ref="C80:H80" si="1">C79/C78</f>
        <v>0.82758620689655171</v>
      </c>
      <c r="D80" s="17">
        <f t="shared" si="1"/>
        <v>0.83333333333333337</v>
      </c>
      <c r="E80" s="17">
        <f t="shared" si="1"/>
        <v>0.83333333333333337</v>
      </c>
      <c r="F80" s="7">
        <f t="shared" si="1"/>
        <v>0.83720930232558144</v>
      </c>
      <c r="G80" s="17">
        <f t="shared" si="1"/>
        <v>0.83720930232558144</v>
      </c>
      <c r="H80" s="7">
        <f t="shared" si="1"/>
        <v>0.84</v>
      </c>
      <c r="I80" s="47" t="s">
        <v>63</v>
      </c>
      <c r="J80" s="49"/>
      <c r="M80" s="33"/>
      <c r="N80" s="33"/>
      <c r="O80" s="42"/>
      <c r="P80" s="33"/>
      <c r="Q80" s="42"/>
      <c r="R80" s="33"/>
    </row>
    <row r="81" spans="1:18" x14ac:dyDescent="0.2">
      <c r="A81" s="15" t="s">
        <v>64</v>
      </c>
      <c r="B81" s="23">
        <v>3.7699999999999997E-2</v>
      </c>
      <c r="C81" s="27">
        <v>1.1299999999999999E-2</v>
      </c>
      <c r="D81" s="23">
        <v>8.0000000000000002E-3</v>
      </c>
      <c r="E81" s="23">
        <v>1.04E-2</v>
      </c>
      <c r="F81" s="27">
        <v>1.01E-2</v>
      </c>
      <c r="G81" s="23"/>
      <c r="H81" s="28">
        <v>5.5999999999999999E-3</v>
      </c>
      <c r="I81" s="26">
        <v>6.9044871424752741E-2</v>
      </c>
      <c r="J81" s="23"/>
      <c r="M81" s="33"/>
      <c r="N81" s="33"/>
      <c r="O81" s="42"/>
      <c r="P81" s="33"/>
      <c r="Q81" s="42"/>
      <c r="R81" s="33"/>
    </row>
    <row r="82" spans="1:18" x14ac:dyDescent="0.2">
      <c r="A82" s="14" t="s">
        <v>65</v>
      </c>
      <c r="B82" s="23">
        <v>0.1046</v>
      </c>
      <c r="C82" s="23">
        <v>4.7500000000000001E-2</v>
      </c>
      <c r="D82" s="23">
        <v>5.2900000000000003E-2</v>
      </c>
      <c r="E82" s="23">
        <v>2.8799999999999999E-2</v>
      </c>
      <c r="F82" s="23">
        <v>3.4799999999999998E-2</v>
      </c>
      <c r="G82" s="23">
        <v>7.3712287712287706E-3</v>
      </c>
      <c r="H82" s="29">
        <v>2.3E-2</v>
      </c>
      <c r="I82" s="48">
        <v>0.2485853404200718</v>
      </c>
      <c r="J82" s="48"/>
      <c r="M82" s="34"/>
      <c r="N82" s="34"/>
      <c r="O82" s="43"/>
      <c r="P82" s="34"/>
      <c r="Q82" s="43"/>
      <c r="R82" s="34"/>
    </row>
    <row r="83" spans="1:18" x14ac:dyDescent="0.2">
      <c r="A83" s="14" t="s">
        <v>66</v>
      </c>
      <c r="B83" s="23">
        <v>9.5200000000000007E-2</v>
      </c>
      <c r="C83" s="23">
        <v>4.02E-2</v>
      </c>
      <c r="D83" s="23">
        <v>5.74E-2</v>
      </c>
      <c r="E83" s="23">
        <v>1.5900000000000001E-2</v>
      </c>
      <c r="F83" s="23">
        <v>3.4500000000000003E-2</v>
      </c>
      <c r="G83" s="23">
        <v>8.8500000000000002E-3</v>
      </c>
      <c r="H83" s="29">
        <v>2.3099999999999999E-2</v>
      </c>
      <c r="I83" s="48">
        <v>0.22883552900294041</v>
      </c>
      <c r="J83" s="48"/>
      <c r="M83" s="34"/>
      <c r="N83" s="34"/>
      <c r="O83" s="43"/>
      <c r="P83" s="34"/>
      <c r="Q83" s="43"/>
      <c r="R83" s="34"/>
    </row>
    <row r="84" spans="1:18" x14ac:dyDescent="0.2">
      <c r="A84" s="14" t="s">
        <v>67</v>
      </c>
      <c r="B84" s="23">
        <v>1.5949999999999999E-2</v>
      </c>
      <c r="C84" s="23">
        <v>4.2500000000000003E-3</v>
      </c>
      <c r="D84" s="23">
        <v>3.2000000000000002E-3</v>
      </c>
      <c r="E84" s="23">
        <v>2.2000000000000001E-3</v>
      </c>
      <c r="F84" s="23">
        <v>1.2999999999999999E-2</v>
      </c>
      <c r="G84" s="23"/>
      <c r="H84" s="23">
        <v>7.0000000000000001E-3</v>
      </c>
      <c r="I84" s="31">
        <v>3.7980962309542898E-2</v>
      </c>
      <c r="J84" s="48"/>
      <c r="M84" s="34"/>
      <c r="N84" s="34"/>
      <c r="O84" s="43"/>
      <c r="P84" s="34"/>
      <c r="Q84" s="43"/>
      <c r="R84" s="34"/>
    </row>
    <row r="85" spans="1:18" x14ac:dyDescent="0.2">
      <c r="A85" s="14" t="s">
        <v>68</v>
      </c>
      <c r="B85" s="23">
        <v>5.3800000000000001E-2</v>
      </c>
      <c r="C85" s="23">
        <v>1.8800000000000001E-2</v>
      </c>
      <c r="D85" s="23">
        <v>2.7300000000000001E-2</v>
      </c>
      <c r="E85" s="23">
        <v>2.23E-2</v>
      </c>
      <c r="F85" s="23">
        <v>7.7999999999999996E-3</v>
      </c>
      <c r="G85" s="23">
        <v>6.6187499999999996E-3</v>
      </c>
      <c r="H85" s="29">
        <v>1.182949514563107E-2</v>
      </c>
      <c r="I85" s="48">
        <v>0.12342437950426011</v>
      </c>
      <c r="J85" s="48"/>
      <c r="M85" s="34"/>
      <c r="N85" s="34"/>
      <c r="O85" s="43"/>
      <c r="P85" s="34"/>
      <c r="Q85" s="43"/>
      <c r="R85" s="34"/>
    </row>
    <row r="86" spans="1:18" ht="17" thickBot="1" x14ac:dyDescent="0.25">
      <c r="A86" s="16" t="s">
        <v>69</v>
      </c>
      <c r="B86" s="25">
        <v>1.0505</v>
      </c>
      <c r="C86" s="25">
        <v>0.46260000000000001</v>
      </c>
      <c r="D86" s="23">
        <v>0.49399999999999999</v>
      </c>
      <c r="E86" s="25">
        <v>7.9799999999999996E-2</v>
      </c>
      <c r="F86" s="25">
        <v>0.21740000000000001</v>
      </c>
      <c r="G86" s="25">
        <v>7.7100000000000002E-2</v>
      </c>
      <c r="H86" s="30">
        <v>0.2324</v>
      </c>
      <c r="I86" s="48">
        <v>2.1721614958567228</v>
      </c>
      <c r="J86" s="48"/>
      <c r="M86" s="34"/>
      <c r="N86" s="34"/>
      <c r="O86" s="43"/>
      <c r="P86" s="34"/>
      <c r="Q86" s="43"/>
    </row>
    <row r="87" spans="1:18" x14ac:dyDescent="0.2">
      <c r="D87" s="24"/>
      <c r="H87" s="24"/>
      <c r="I87" s="24"/>
      <c r="M87" s="34"/>
      <c r="N87" s="34"/>
      <c r="O87" s="43"/>
      <c r="P87" s="34"/>
      <c r="Q87" s="43"/>
      <c r="R87" s="34"/>
    </row>
    <row r="88" spans="1:18" x14ac:dyDescent="0.2">
      <c r="M88" s="34"/>
      <c r="N88" s="34"/>
      <c r="O88" s="43"/>
      <c r="P88" s="34"/>
      <c r="Q88" s="43"/>
      <c r="R88" s="34"/>
    </row>
    <row r="89" spans="1:18" x14ac:dyDescent="0.2">
      <c r="M89" s="34"/>
      <c r="N89" s="34"/>
      <c r="O89" s="43"/>
      <c r="P89" s="34"/>
      <c r="Q89" s="43"/>
      <c r="R89" s="34"/>
    </row>
    <row r="90" spans="1:18" x14ac:dyDescent="0.2">
      <c r="M90" s="34"/>
      <c r="N90" s="34"/>
      <c r="O90" s="43"/>
      <c r="P90" s="34"/>
      <c r="Q90" s="43"/>
      <c r="R90" s="34"/>
    </row>
    <row r="91" spans="1:18" x14ac:dyDescent="0.2">
      <c r="M91" s="34"/>
      <c r="N91" s="34"/>
      <c r="O91" s="43"/>
      <c r="P91" s="34"/>
      <c r="Q91" s="43"/>
      <c r="R91" s="34"/>
    </row>
    <row r="92" spans="1:18" x14ac:dyDescent="0.2">
      <c r="M92" s="34"/>
      <c r="N92" s="34"/>
      <c r="O92" s="43"/>
      <c r="P92" s="34"/>
      <c r="Q92" s="43"/>
      <c r="R92" s="34"/>
    </row>
    <row r="93" spans="1:18" x14ac:dyDescent="0.2">
      <c r="M93" s="35"/>
      <c r="N93" s="35"/>
      <c r="O93" s="44"/>
      <c r="P93" s="35"/>
      <c r="Q93" s="44"/>
      <c r="R93" s="35"/>
    </row>
    <row r="94" spans="1:18" x14ac:dyDescent="0.2">
      <c r="M94" s="35"/>
      <c r="N94" s="35"/>
      <c r="O94" s="44"/>
      <c r="P94" s="35"/>
      <c r="Q94" s="44"/>
      <c r="R94" s="35"/>
    </row>
    <row r="95" spans="1:18" x14ac:dyDescent="0.2">
      <c r="M95" s="35"/>
      <c r="N95" s="35"/>
      <c r="O95" s="44"/>
      <c r="P95" s="35"/>
      <c r="Q95" s="44"/>
      <c r="R95" s="35"/>
    </row>
    <row r="96" spans="1:18" x14ac:dyDescent="0.2">
      <c r="M96" s="35"/>
      <c r="N96" s="35"/>
      <c r="O96" s="44"/>
      <c r="P96" s="35"/>
      <c r="Q96" s="44"/>
      <c r="R96" s="35"/>
    </row>
    <row r="97" spans="13:18" x14ac:dyDescent="0.2">
      <c r="M97" s="35"/>
      <c r="N97" s="35"/>
      <c r="O97" s="44"/>
      <c r="P97" s="35"/>
      <c r="Q97" s="44"/>
      <c r="R97" s="35"/>
    </row>
    <row r="98" spans="13:18" x14ac:dyDescent="0.2">
      <c r="M98" s="35"/>
      <c r="N98" s="35"/>
      <c r="O98" s="44"/>
      <c r="P98" s="35"/>
      <c r="Q98" s="44"/>
      <c r="R98" s="35"/>
    </row>
    <row r="99" spans="13:18" x14ac:dyDescent="0.2">
      <c r="M99" s="35"/>
      <c r="N99" s="35"/>
      <c r="O99" s="44"/>
      <c r="P99" s="35"/>
      <c r="Q99" s="44"/>
      <c r="R99" s="35"/>
    </row>
    <row r="100" spans="13:18" x14ac:dyDescent="0.2">
      <c r="M100" s="35"/>
      <c r="N100" s="35"/>
      <c r="O100" s="44"/>
      <c r="P100" s="35"/>
      <c r="Q100" s="44"/>
      <c r="R100" s="35"/>
    </row>
    <row r="101" spans="13:18" x14ac:dyDescent="0.2">
      <c r="M101" s="35"/>
      <c r="N101" s="35"/>
      <c r="O101" s="44"/>
      <c r="P101" s="35"/>
      <c r="Q101" s="44"/>
      <c r="R101" s="35"/>
    </row>
    <row r="102" spans="13:18" x14ac:dyDescent="0.2">
      <c r="M102" s="35"/>
      <c r="N102" s="35"/>
      <c r="O102" s="44"/>
      <c r="P102" s="35"/>
      <c r="Q102" s="44"/>
      <c r="R102" s="35"/>
    </row>
    <row r="103" spans="13:18" x14ac:dyDescent="0.2">
      <c r="M103" s="35"/>
      <c r="N103" s="35"/>
      <c r="O103" s="44"/>
      <c r="P103" s="35"/>
      <c r="Q103" s="44"/>
      <c r="R103" s="35"/>
    </row>
    <row r="104" spans="13:18" x14ac:dyDescent="0.2">
      <c r="M104" s="35"/>
      <c r="N104" s="35"/>
      <c r="O104" s="44"/>
      <c r="P104" s="35"/>
      <c r="Q104" s="44"/>
      <c r="R104" s="35"/>
    </row>
    <row r="105" spans="13:18" x14ac:dyDescent="0.2">
      <c r="M105" s="35"/>
      <c r="N105" s="35"/>
      <c r="O105" s="44"/>
      <c r="P105" s="35"/>
      <c r="Q105" s="44"/>
      <c r="R105" s="35"/>
    </row>
    <row r="106" spans="13:18" x14ac:dyDescent="0.2">
      <c r="M106" s="35"/>
      <c r="N106" s="35"/>
      <c r="O106" s="44"/>
      <c r="P106" s="35"/>
      <c r="Q106" s="44"/>
      <c r="R106" s="35"/>
    </row>
    <row r="107" spans="13:18" x14ac:dyDescent="0.2">
      <c r="M107" s="35"/>
      <c r="N107" s="35"/>
      <c r="O107" s="44"/>
      <c r="P107" s="35"/>
      <c r="Q107" s="44"/>
      <c r="R107" s="35"/>
    </row>
    <row r="108" spans="13:18" x14ac:dyDescent="0.2">
      <c r="M108" s="35"/>
      <c r="N108" s="35"/>
      <c r="O108" s="44"/>
      <c r="P108" s="35"/>
      <c r="Q108" s="44"/>
      <c r="R108" s="35"/>
    </row>
    <row r="109" spans="13:18" x14ac:dyDescent="0.2">
      <c r="M109" s="35"/>
      <c r="N109" s="35"/>
      <c r="O109" s="44"/>
      <c r="P109" s="35"/>
      <c r="Q109" s="44"/>
      <c r="R109" s="35"/>
    </row>
    <row r="110" spans="13:18" x14ac:dyDescent="0.2">
      <c r="M110" s="35"/>
      <c r="N110" s="35"/>
      <c r="O110" s="44"/>
      <c r="P110" s="35"/>
      <c r="Q110" s="44"/>
      <c r="R110" s="35"/>
    </row>
    <row r="111" spans="13:18" x14ac:dyDescent="0.2">
      <c r="M111" s="35"/>
      <c r="N111" s="35"/>
      <c r="O111" s="44"/>
      <c r="P111" s="35"/>
      <c r="Q111" s="44"/>
      <c r="R111" s="35"/>
    </row>
    <row r="112" spans="13:18" x14ac:dyDescent="0.2">
      <c r="M112" s="35"/>
      <c r="N112" s="35"/>
      <c r="O112" s="44"/>
      <c r="P112" s="35"/>
      <c r="Q112" s="44"/>
      <c r="R112" s="35"/>
    </row>
    <row r="113" spans="13:18" x14ac:dyDescent="0.2">
      <c r="M113" s="35"/>
      <c r="N113" s="35"/>
      <c r="O113" s="44"/>
      <c r="P113" s="35"/>
      <c r="Q113" s="44"/>
      <c r="R113" s="35"/>
    </row>
    <row r="114" spans="13:18" x14ac:dyDescent="0.2">
      <c r="M114" s="35"/>
      <c r="N114" s="35"/>
      <c r="O114" s="44"/>
      <c r="P114" s="35"/>
      <c r="Q114" s="44"/>
      <c r="R114" s="35"/>
    </row>
    <row r="115" spans="13:18" x14ac:dyDescent="0.2">
      <c r="M115" s="35"/>
      <c r="N115" s="35"/>
      <c r="O115" s="44"/>
      <c r="P115" s="35"/>
      <c r="Q115" s="44"/>
      <c r="R115" s="35"/>
    </row>
    <row r="116" spans="13:18" x14ac:dyDescent="0.2">
      <c r="M116" s="35"/>
      <c r="N116" s="35"/>
      <c r="O116" s="44"/>
      <c r="P116" s="35"/>
      <c r="Q116" s="44"/>
      <c r="R116" s="35"/>
    </row>
    <row r="117" spans="13:18" x14ac:dyDescent="0.2">
      <c r="M117" s="35"/>
      <c r="N117" s="35"/>
      <c r="O117" s="44"/>
      <c r="P117" s="35"/>
      <c r="Q117" s="44"/>
      <c r="R117" s="35"/>
    </row>
    <row r="118" spans="13:18" x14ac:dyDescent="0.2">
      <c r="M118" s="35"/>
      <c r="N118" s="35"/>
      <c r="O118" s="44"/>
      <c r="P118" s="35"/>
      <c r="Q118" s="44"/>
      <c r="R118" s="35"/>
    </row>
  </sheetData>
  <mergeCells count="18">
    <mergeCell ref="I56:J56"/>
    <mergeCell ref="K56:L56"/>
    <mergeCell ref="M56:N56"/>
    <mergeCell ref="B61:E61"/>
    <mergeCell ref="F61:G61"/>
    <mergeCell ref="A62:A63"/>
    <mergeCell ref="A76:A77"/>
    <mergeCell ref="C56:D56"/>
    <mergeCell ref="E56:F56"/>
    <mergeCell ref="G56:H56"/>
    <mergeCell ref="A14:A15"/>
    <mergeCell ref="C14:N14"/>
    <mergeCell ref="C55:D55"/>
    <mergeCell ref="E55:F55"/>
    <mergeCell ref="G55:H55"/>
    <mergeCell ref="I55:J55"/>
    <mergeCell ref="K55:L55"/>
    <mergeCell ref="M55:N5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Samiha Binte Shahid</dc:creator>
  <cp:lastModifiedBy>Kelley Barsanti</cp:lastModifiedBy>
  <dcterms:created xsi:type="dcterms:W3CDTF">2024-01-18T22:44:01Z</dcterms:created>
  <dcterms:modified xsi:type="dcterms:W3CDTF">2025-06-25T22:19:28Z</dcterms:modified>
</cp:coreProperties>
</file>