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85" windowWidth="19740" windowHeight="7110"/>
  </bookViews>
  <sheets>
    <sheet name="N" sheetId="4" r:id="rId1"/>
    <sheet name="AMP" sheetId="5" r:id="rId2"/>
  </sheets>
  <calcPr calcId="145621"/>
</workbook>
</file>

<file path=xl/calcChain.xml><?xml version="1.0" encoding="utf-8"?>
<calcChain xmlns="http://schemas.openxmlformats.org/spreadsheetml/2006/main">
  <c r="H16" i="5" l="1"/>
  <c r="H17" i="5"/>
  <c r="E16" i="5"/>
  <c r="F16" i="5"/>
  <c r="E17" i="5"/>
  <c r="F17" i="5"/>
  <c r="D17" i="5"/>
  <c r="D16" i="5"/>
  <c r="E22" i="4"/>
  <c r="F22" i="4"/>
  <c r="E23" i="4"/>
  <c r="F23" i="4"/>
  <c r="D23" i="4"/>
  <c r="D22" i="4"/>
</calcChain>
</file>

<file path=xl/sharedStrings.xml><?xml version="1.0" encoding="utf-8"?>
<sst xmlns="http://schemas.openxmlformats.org/spreadsheetml/2006/main" count="195" uniqueCount="75">
  <si>
    <t>ID</t>
  </si>
  <si>
    <t>Gender</t>
  </si>
  <si>
    <t>NSF1</t>
  </si>
  <si>
    <t>female</t>
  </si>
  <si>
    <t>NSF2</t>
  </si>
  <si>
    <t>NSF3</t>
  </si>
  <si>
    <t>NSF4</t>
  </si>
  <si>
    <t>NSF5</t>
  </si>
  <si>
    <t>NSF6</t>
  </si>
  <si>
    <t>NSF7</t>
  </si>
  <si>
    <t>NSF8</t>
  </si>
  <si>
    <t>NSF9</t>
  </si>
  <si>
    <t>NSF10</t>
  </si>
  <si>
    <t>NSM1</t>
  </si>
  <si>
    <t>male</t>
  </si>
  <si>
    <t>NSM2</t>
  </si>
  <si>
    <t>NSM3</t>
  </si>
  <si>
    <t>NSM4</t>
  </si>
  <si>
    <t>NSM5</t>
  </si>
  <si>
    <t>NSM6</t>
  </si>
  <si>
    <t>NSM7</t>
  </si>
  <si>
    <t>NSM8</t>
  </si>
  <si>
    <t>NSM9</t>
  </si>
  <si>
    <t>NSM10</t>
  </si>
  <si>
    <t>Age [years]</t>
  </si>
  <si>
    <t>mass [kg]</t>
  </si>
  <si>
    <t>Height [m]</t>
  </si>
  <si>
    <t xml:space="preserve"> amputated side</t>
  </si>
  <si>
    <t xml:space="preserve"> amputation cause</t>
  </si>
  <si>
    <t>K- level</t>
  </si>
  <si>
    <t>prosthetic foot</t>
  </si>
  <si>
    <t>prosthetic knee</t>
  </si>
  <si>
    <t>socket</t>
  </si>
  <si>
    <t>AMPF1</t>
  </si>
  <si>
    <t>Right</t>
  </si>
  <si>
    <t>K3</t>
  </si>
  <si>
    <t>SACH</t>
  </si>
  <si>
    <t>3R20</t>
  </si>
  <si>
    <t>Quadrilateral</t>
  </si>
  <si>
    <t>AMPF2</t>
  </si>
  <si>
    <t>Uniaxial foot</t>
  </si>
  <si>
    <t>3R78</t>
  </si>
  <si>
    <t>AMPF3</t>
  </si>
  <si>
    <t>left</t>
  </si>
  <si>
    <t>AMPF4</t>
  </si>
  <si>
    <t>AMPF5</t>
  </si>
  <si>
    <t>K2</t>
  </si>
  <si>
    <t>AMPM1</t>
  </si>
  <si>
    <t>AMPM2</t>
  </si>
  <si>
    <t>AMPM3</t>
  </si>
  <si>
    <t>AMPM4</t>
  </si>
  <si>
    <t>AMPM5</t>
  </si>
  <si>
    <t>1C10</t>
  </si>
  <si>
    <t>3R60</t>
  </si>
  <si>
    <t>AMPM6</t>
  </si>
  <si>
    <t>AMPM7</t>
  </si>
  <si>
    <t>AMPM8</t>
  </si>
  <si>
    <t>AMPM9</t>
  </si>
  <si>
    <t>Suction</t>
  </si>
  <si>
    <t>Suction with pin</t>
  </si>
  <si>
    <t>mass  [Kg]</t>
  </si>
  <si>
    <t>Age  [years]</t>
  </si>
  <si>
    <t>Height  [m]</t>
  </si>
  <si>
    <t>years of amputation</t>
  </si>
  <si>
    <t>K-Level, Medicare Classification Level</t>
  </si>
  <si>
    <t>Limited Community Ambulator</t>
  </si>
  <si>
    <t>Full Community Ambulator</t>
  </si>
  <si>
    <t>Traumatic</t>
  </si>
  <si>
    <t>Congenital Deformity</t>
  </si>
  <si>
    <t xml:space="preserve">3R20 </t>
  </si>
  <si>
    <t>Socket Suspension</t>
  </si>
  <si>
    <t>Paricipant code</t>
  </si>
  <si>
    <t>Participant code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</si>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</sst>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Arial"/>
      <family val="2"/>
      <charset val="178"/>
      <scheme val="minor"/>
    </font>
    <font>
      <sz val="11"/>
      <color theme="1"/>
      <name val="Times New Roman"/>
      <family val="1"/>
    </font>
    <font>
      <sz val="11"/>
      <color theme="1"/>
      <name val="Simplified Arabic"/>
      <family val="1"/>
    </font>
    <font>
      <b/>
      <sz val="12"/>
      <color theme="1"/>
      <name val="Times New Roman"/>
      <family val="1"/>
    </font>
    <font>
      <b/>
      <sz val="12"/>
      <color theme="1"/>
      <name val="Simplified Arabic"/>
      <family val="1"/>
    </font>
    <font>
      <sz val="11"/>
      <color theme="1"/>
      <name val="Arial"/>
      <family val="2"/>
      <scheme val="minor"/>
    </font>
    <font>
      <sz val="11"/>
      <color theme="1"/>
      <name val="Times New Roman"/>
    </font>
    <font>
      <sz val="11"/>
      <color theme="1"/>
      <name val="Simplified Arabic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readingOrder="2"/>
    </xf>
    <xf numFmtId="49" fontId="3" fillId="0" borderId="0" xfId="0" applyNumberFormat="1" applyFont="1" applyAlignment="1">
      <alignment horizontal="center" vertical="center" wrapText="1" readingOrder="1"/>
    </xf>
    <xf numFmtId="49" fontId="4" fillId="0" borderId="0" xfId="0" applyNumberFormat="1" applyFont="1" applyAlignment="1">
      <alignment horizontal="center" vertical="center" wrapText="1" readingOrder="1"/>
    </xf>
    <xf numFmtId="0" fontId="5" fillId="0" borderId="7" xfId="1" applyBorder="1" applyAlignment="1">
      <alignment horizontal="center"/>
    </xf>
    <xf numFmtId="0" fontId="5" fillId="0" borderId="8" xfId="1" applyBorder="1" applyAlignment="1">
      <alignment horizontal="center"/>
    </xf>
    <xf numFmtId="0" fontId="5" fillId="0" borderId="5" xfId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readingOrder="2"/>
    </xf>
    <xf numFmtId="0" fontId="0" fillId="0" borderId="0" xfId="0" applyFill="1"/>
    <xf numFmtId="2" fontId="0" fillId="0" borderId="0" xfId="0" applyNumberFormat="1" applyFill="1"/>
    <xf numFmtId="0" fontId="5" fillId="0" borderId="4" xfId="1" applyFill="1" applyBorder="1" applyAlignment="1">
      <alignment horizontal="center"/>
    </xf>
    <xf numFmtId="0" fontId="5" fillId="0" borderId="5" xfId="1" applyFill="1" applyBorder="1" applyAlignment="1">
      <alignment horizontal="center"/>
    </xf>
    <xf numFmtId="0" fontId="5" fillId="0" borderId="6" xfId="1" applyFill="1" applyBorder="1" applyAlignment="1">
      <alignment horizontal="center"/>
    </xf>
    <xf numFmtId="0" fontId="5" fillId="0" borderId="0" xfId="1" applyBorder="1" applyAlignment="1">
      <alignment horizontal="center"/>
    </xf>
    <xf numFmtId="0" fontId="5" fillId="0" borderId="2" xfId="1" applyBorder="1" applyAlignment="1">
      <alignment horizontal="center"/>
    </xf>
    <xf numFmtId="0" fontId="5" fillId="0" borderId="1" xfId="1" applyBorder="1" applyAlignment="1">
      <alignment horizontal="center"/>
    </xf>
    <xf numFmtId="0" fontId="5" fillId="0" borderId="3" xfId="1" applyBorder="1" applyAlignment="1">
      <alignment horizontal="center"/>
    </xf>
  </cellXfs>
  <cellStyles count="2">
    <cellStyle name="Normal" xfId="0" builtinId="0"/>
    <cellStyle name="Normal 2" xfId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implified Arabic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implified Arabic"/>
        <scheme val="none"/>
      </font>
      <numFmt numFmtId="30" formatCode="@"/>
      <alignment horizontal="center" vertical="center" textRotation="0" wrapText="1" indent="0" justifyLastLine="0" shrinkToFit="0" readingOrder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الجدول2" displayName="الجدول2" ref="A1:F23" totalsRowShown="0" headerRowDxfId="7" dataDxfId="6">
  <autoFilter ref="A1:F23"/>
  <tableColumns count="6">
    <tableColumn id="1" name="ID" dataDxfId="5"/>
    <tableColumn id="2" name="Participant code" dataDxfId="4"/>
    <tableColumn id="3" name="Gender" dataDxfId="3"/>
    <tableColumn id="4" name="Age  [years]" dataDxfId="2"/>
    <tableColumn id="5" name="mass  [Kg]" dataDxfId="1"/>
    <tableColumn id="6" name="Height  [m]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1" name="الجدول1" displayName="الجدول1" ref="A1:N17" totalsRowShown="0" headerRowCellStyle="Normal" dataCellStyle="Normal">
  <autoFilter ref="A1:N17"/>
  <tableColumns count="14">
    <tableColumn id="1" name="ID" dataCellStyle="Normal"/>
    <tableColumn id="2" name="Paricipant code" dataCellStyle="Normal"/>
    <tableColumn id="3" name="Gender" dataCellStyle="Normal"/>
    <tableColumn id="4" name="Age [years]" dataCellStyle="Normal"/>
    <tableColumn id="5" name="mass [kg]" dataCellStyle="Normal"/>
    <tableColumn id="6" name="Height [m]" dataCellStyle="Normal"/>
    <tableColumn id="7" name=" amputated side" dataCellStyle="Normal"/>
    <tableColumn id="15" name="years of amputation" dataCellStyle="Normal"/>
    <tableColumn id="8" name=" amputation cause" dataCellStyle="Normal"/>
    <tableColumn id="9" name="K- level" dataCellStyle="Normal"/>
    <tableColumn id="11" name="prosthetic foot" dataCellStyle="Normal"/>
    <tableColumn id="12" name="prosthetic knee" dataCellStyle="Normal"/>
    <tableColumn id="13" name="socket" dataCellStyle="Normal"/>
    <tableColumn id="14" name="Socket Suspension" dataCellStyle="Norma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topLeftCell="A10" workbookViewId="0">
      <selection activeCell="B23" sqref="B23"/>
    </sheetView>
  </sheetViews>
  <sheetFormatPr defaultRowHeight="14.25" x14ac:dyDescent="0.2"/>
  <cols>
    <col min="2" max="2" width="12.125" customWidth="1"/>
    <col min="3" max="3" width="11.25" customWidth="1"/>
    <col min="4" max="4" width="13.25" customWidth="1"/>
    <col min="5" max="5" width="11.5" customWidth="1"/>
    <col min="6" max="6" width="11.875" customWidth="1"/>
  </cols>
  <sheetData>
    <row r="1" spans="1:6" ht="33.75" customHeight="1" x14ac:dyDescent="0.2">
      <c r="A1" s="3" t="s">
        <v>0</v>
      </c>
      <c r="B1" s="4" t="s">
        <v>72</v>
      </c>
      <c r="C1" s="4" t="s">
        <v>1</v>
      </c>
      <c r="D1" s="4" t="s">
        <v>61</v>
      </c>
      <c r="E1" s="3" t="s">
        <v>60</v>
      </c>
      <c r="F1" s="4" t="s">
        <v>62</v>
      </c>
    </row>
    <row r="2" spans="1:6" ht="23.25" x14ac:dyDescent="0.2">
      <c r="A2" s="1">
        <v>1</v>
      </c>
      <c r="B2" s="1" t="s">
        <v>2</v>
      </c>
      <c r="C2" s="2" t="s">
        <v>3</v>
      </c>
      <c r="D2" s="1">
        <v>27</v>
      </c>
      <c r="E2" s="1">
        <v>64</v>
      </c>
      <c r="F2" s="1">
        <v>1.64</v>
      </c>
    </row>
    <row r="3" spans="1:6" ht="23.25" x14ac:dyDescent="0.2">
      <c r="A3" s="1">
        <v>2</v>
      </c>
      <c r="B3" s="1" t="s">
        <v>4</v>
      </c>
      <c r="C3" s="2" t="s">
        <v>3</v>
      </c>
      <c r="D3" s="1">
        <v>22</v>
      </c>
      <c r="E3" s="1">
        <v>48</v>
      </c>
      <c r="F3" s="1">
        <v>1.6</v>
      </c>
    </row>
    <row r="4" spans="1:6" ht="23.25" x14ac:dyDescent="0.2">
      <c r="A4" s="1">
        <v>3</v>
      </c>
      <c r="B4" s="1" t="s">
        <v>5</v>
      </c>
      <c r="C4" s="2" t="s">
        <v>3</v>
      </c>
      <c r="D4" s="1">
        <v>23</v>
      </c>
      <c r="E4" s="1">
        <v>60</v>
      </c>
      <c r="F4" s="1">
        <v>1.59</v>
      </c>
    </row>
    <row r="5" spans="1:6" ht="23.25" x14ac:dyDescent="0.2">
      <c r="A5" s="1">
        <v>4</v>
      </c>
      <c r="B5" s="1" t="s">
        <v>6</v>
      </c>
      <c r="C5" s="2" t="s">
        <v>3</v>
      </c>
      <c r="D5" s="1">
        <v>25</v>
      </c>
      <c r="E5" s="1">
        <v>55</v>
      </c>
      <c r="F5" s="1">
        <v>1.62</v>
      </c>
    </row>
    <row r="6" spans="1:6" ht="23.25" x14ac:dyDescent="0.2">
      <c r="A6" s="1">
        <v>5</v>
      </c>
      <c r="B6" s="1" t="s">
        <v>7</v>
      </c>
      <c r="C6" s="2" t="s">
        <v>3</v>
      </c>
      <c r="D6" s="1">
        <v>22</v>
      </c>
      <c r="E6" s="1">
        <v>58</v>
      </c>
      <c r="F6" s="1">
        <v>1.68</v>
      </c>
    </row>
    <row r="7" spans="1:6" ht="23.25" x14ac:dyDescent="0.2">
      <c r="A7" s="1">
        <v>6</v>
      </c>
      <c r="B7" s="1" t="s">
        <v>8</v>
      </c>
      <c r="C7" s="2" t="s">
        <v>3</v>
      </c>
      <c r="D7" s="1">
        <v>20</v>
      </c>
      <c r="E7" s="1">
        <v>45</v>
      </c>
      <c r="F7" s="1">
        <v>1.5</v>
      </c>
    </row>
    <row r="8" spans="1:6" ht="23.25" x14ac:dyDescent="0.2">
      <c r="A8" s="1">
        <v>7</v>
      </c>
      <c r="B8" s="1" t="s">
        <v>9</v>
      </c>
      <c r="C8" s="2" t="s">
        <v>3</v>
      </c>
      <c r="D8" s="1">
        <v>41</v>
      </c>
      <c r="E8" s="1">
        <v>66</v>
      </c>
      <c r="F8" s="1">
        <v>1.62</v>
      </c>
    </row>
    <row r="9" spans="1:6" ht="23.25" x14ac:dyDescent="0.2">
      <c r="A9" s="1">
        <v>8</v>
      </c>
      <c r="B9" s="1" t="s">
        <v>10</v>
      </c>
      <c r="C9" s="2" t="s">
        <v>3</v>
      </c>
      <c r="D9" s="1">
        <v>22</v>
      </c>
      <c r="E9" s="1">
        <v>54.5</v>
      </c>
      <c r="F9" s="1">
        <v>1.645</v>
      </c>
    </row>
    <row r="10" spans="1:6" ht="23.25" x14ac:dyDescent="0.2">
      <c r="A10" s="1">
        <v>9</v>
      </c>
      <c r="B10" s="1" t="s">
        <v>11</v>
      </c>
      <c r="C10" s="2" t="s">
        <v>3</v>
      </c>
      <c r="D10" s="1">
        <v>22</v>
      </c>
      <c r="E10" s="1">
        <v>53</v>
      </c>
      <c r="F10" s="1">
        <v>1.63</v>
      </c>
    </row>
    <row r="11" spans="1:6" ht="23.25" x14ac:dyDescent="0.2">
      <c r="A11" s="1">
        <v>10</v>
      </c>
      <c r="B11" s="1" t="s">
        <v>12</v>
      </c>
      <c r="C11" s="2" t="s">
        <v>3</v>
      </c>
      <c r="D11" s="1">
        <v>22</v>
      </c>
      <c r="E11" s="1">
        <v>50</v>
      </c>
      <c r="F11" s="1">
        <v>1.57</v>
      </c>
    </row>
    <row r="12" spans="1:6" ht="23.25" x14ac:dyDescent="0.2">
      <c r="A12" s="1">
        <v>11</v>
      </c>
      <c r="B12" s="1" t="s">
        <v>13</v>
      </c>
      <c r="C12" s="2" t="s">
        <v>14</v>
      </c>
      <c r="D12" s="1">
        <v>23</v>
      </c>
      <c r="E12" s="1">
        <v>99</v>
      </c>
      <c r="F12" s="1">
        <v>1.89</v>
      </c>
    </row>
    <row r="13" spans="1:6" ht="23.25" x14ac:dyDescent="0.2">
      <c r="A13" s="1">
        <v>12</v>
      </c>
      <c r="B13" s="1" t="s">
        <v>15</v>
      </c>
      <c r="C13" s="2" t="s">
        <v>14</v>
      </c>
      <c r="D13" s="1">
        <v>22</v>
      </c>
      <c r="E13" s="1">
        <v>73</v>
      </c>
      <c r="F13" s="1">
        <v>1.73</v>
      </c>
    </row>
    <row r="14" spans="1:6" ht="23.25" x14ac:dyDescent="0.2">
      <c r="A14" s="1">
        <v>13</v>
      </c>
      <c r="B14" s="1" t="s">
        <v>16</v>
      </c>
      <c r="C14" s="2" t="s">
        <v>14</v>
      </c>
      <c r="D14" s="1">
        <v>21</v>
      </c>
      <c r="E14" s="1">
        <v>79.5</v>
      </c>
      <c r="F14" s="1">
        <v>1.71</v>
      </c>
    </row>
    <row r="15" spans="1:6" ht="23.25" x14ac:dyDescent="0.2">
      <c r="A15" s="1">
        <v>14</v>
      </c>
      <c r="B15" s="1" t="s">
        <v>17</v>
      </c>
      <c r="C15" s="2" t="s">
        <v>14</v>
      </c>
      <c r="D15" s="1">
        <v>21</v>
      </c>
      <c r="E15" s="1">
        <v>70</v>
      </c>
      <c r="F15" s="1">
        <v>1.78</v>
      </c>
    </row>
    <row r="16" spans="1:6" ht="23.25" x14ac:dyDescent="0.2">
      <c r="A16" s="1">
        <v>15</v>
      </c>
      <c r="B16" s="1" t="s">
        <v>18</v>
      </c>
      <c r="C16" s="2" t="s">
        <v>14</v>
      </c>
      <c r="D16" s="1">
        <v>21</v>
      </c>
      <c r="E16" s="1">
        <v>66</v>
      </c>
      <c r="F16" s="1">
        <v>1.76</v>
      </c>
    </row>
    <row r="17" spans="1:6" ht="23.25" x14ac:dyDescent="0.2">
      <c r="A17" s="1">
        <v>16</v>
      </c>
      <c r="B17" s="1" t="s">
        <v>19</v>
      </c>
      <c r="C17" s="2" t="s">
        <v>14</v>
      </c>
      <c r="D17" s="1">
        <v>23</v>
      </c>
      <c r="E17" s="1">
        <v>50</v>
      </c>
      <c r="F17" s="1">
        <v>1.65</v>
      </c>
    </row>
    <row r="18" spans="1:6" ht="23.25" x14ac:dyDescent="0.2">
      <c r="A18" s="1">
        <v>17</v>
      </c>
      <c r="B18" s="1" t="s">
        <v>20</v>
      </c>
      <c r="C18" s="2" t="s">
        <v>14</v>
      </c>
      <c r="D18" s="1">
        <v>21</v>
      </c>
      <c r="E18" s="1">
        <v>71</v>
      </c>
      <c r="F18" s="1">
        <v>1.74</v>
      </c>
    </row>
    <row r="19" spans="1:6" ht="23.25" x14ac:dyDescent="0.2">
      <c r="A19" s="1">
        <v>18</v>
      </c>
      <c r="B19" s="1" t="s">
        <v>21</v>
      </c>
      <c r="C19" s="2" t="s">
        <v>14</v>
      </c>
      <c r="D19" s="1">
        <v>19</v>
      </c>
      <c r="E19" s="1">
        <v>69</v>
      </c>
      <c r="F19" s="1">
        <v>1.63</v>
      </c>
    </row>
    <row r="20" spans="1:6" ht="23.25" x14ac:dyDescent="0.2">
      <c r="A20" s="1">
        <v>19</v>
      </c>
      <c r="B20" s="1" t="s">
        <v>22</v>
      </c>
      <c r="C20" s="2" t="s">
        <v>14</v>
      </c>
      <c r="D20" s="1">
        <v>22</v>
      </c>
      <c r="E20" s="1">
        <v>87</v>
      </c>
      <c r="F20" s="1">
        <v>1.82</v>
      </c>
    </row>
    <row r="21" spans="1:6" ht="23.25" x14ac:dyDescent="0.2">
      <c r="A21" s="1">
        <v>20</v>
      </c>
      <c r="B21" s="1" t="s">
        <v>23</v>
      </c>
      <c r="C21" s="2" t="s">
        <v>14</v>
      </c>
      <c r="D21" s="1">
        <v>18</v>
      </c>
      <c r="E21" s="1">
        <v>53</v>
      </c>
      <c r="F21" s="1">
        <v>1.72</v>
      </c>
    </row>
    <row r="22" spans="1:6" ht="23.25" x14ac:dyDescent="0.2">
      <c r="A22" s="8"/>
      <c r="B22" s="8"/>
      <c r="C22" s="9" t="s">
        <v>73</v>
      </c>
      <c r="D22" s="8">
        <f>AVERAGE(D2:D21)</f>
        <v>22.85</v>
      </c>
      <c r="E22" s="8">
        <f t="shared" ref="E22:F22" si="0">AVERAGE(E2:E21)</f>
        <v>63.55</v>
      </c>
      <c r="F22" s="8">
        <f t="shared" si="0"/>
        <v>1.67625</v>
      </c>
    </row>
    <row r="23" spans="1:6" ht="23.25" x14ac:dyDescent="0.2">
      <c r="A23" s="8"/>
      <c r="B23" s="8"/>
      <c r="C23" s="9" t="s">
        <v>74</v>
      </c>
      <c r="D23" s="8">
        <f>_xlfn.STDEV.P(D2:D21)</f>
        <v>4.5637155914890224</v>
      </c>
      <c r="E23" s="8">
        <f t="shared" ref="E23:F23" si="1">_xlfn.STDEV.P(E2:E21)</f>
        <v>13.534123540148435</v>
      </c>
      <c r="F23" s="8">
        <f t="shared" si="1"/>
        <v>9.0372493049599989E-2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H24" sqref="H24"/>
    </sheetView>
  </sheetViews>
  <sheetFormatPr defaultRowHeight="14.25" x14ac:dyDescent="0.2"/>
  <cols>
    <col min="2" max="2" width="11.5" customWidth="1"/>
    <col min="4" max="4" width="12.625" customWidth="1"/>
    <col min="5" max="5" width="11.25" customWidth="1"/>
    <col min="6" max="6" width="11.75" customWidth="1"/>
    <col min="7" max="8" width="16.75" customWidth="1"/>
    <col min="9" max="9" width="18.875" customWidth="1"/>
    <col min="10" max="10" width="9.625" customWidth="1"/>
    <col min="11" max="11" width="15.625" customWidth="1"/>
    <col min="12" max="12" width="16.25" customWidth="1"/>
    <col min="13" max="13" width="14.75" customWidth="1"/>
    <col min="14" max="14" width="19.75" customWidth="1"/>
  </cols>
  <sheetData>
    <row r="1" spans="1:14" ht="21" customHeight="1" x14ac:dyDescent="0.2">
      <c r="A1" t="s">
        <v>0</v>
      </c>
      <c r="B1" t="s">
        <v>71</v>
      </c>
      <c r="C1" t="s">
        <v>1</v>
      </c>
      <c r="D1" t="s">
        <v>24</v>
      </c>
      <c r="E1" t="s">
        <v>25</v>
      </c>
      <c r="F1" t="s">
        <v>26</v>
      </c>
      <c r="G1" t="s">
        <v>27</v>
      </c>
      <c r="H1" t="s">
        <v>63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s="7" t="s">
        <v>70</v>
      </c>
    </row>
    <row r="2" spans="1:14" x14ac:dyDescent="0.2">
      <c r="A2">
        <v>1</v>
      </c>
      <c r="B2" t="s">
        <v>33</v>
      </c>
      <c r="C2" t="s">
        <v>3</v>
      </c>
      <c r="D2">
        <v>26</v>
      </c>
      <c r="E2">
        <v>48</v>
      </c>
      <c r="F2">
        <v>1.52</v>
      </c>
      <c r="G2" t="s">
        <v>34</v>
      </c>
      <c r="H2">
        <v>6</v>
      </c>
      <c r="I2" t="s">
        <v>67</v>
      </c>
      <c r="J2" t="s">
        <v>35</v>
      </c>
      <c r="K2" t="s">
        <v>36</v>
      </c>
      <c r="L2" t="s">
        <v>69</v>
      </c>
      <c r="M2" t="s">
        <v>38</v>
      </c>
      <c r="N2" t="s">
        <v>58</v>
      </c>
    </row>
    <row r="3" spans="1:14" x14ac:dyDescent="0.2">
      <c r="A3">
        <v>2</v>
      </c>
      <c r="B3" t="s">
        <v>39</v>
      </c>
      <c r="C3" t="s">
        <v>3</v>
      </c>
      <c r="D3">
        <v>14</v>
      </c>
      <c r="E3">
        <v>48</v>
      </c>
      <c r="F3">
        <v>1.58</v>
      </c>
      <c r="G3" t="s">
        <v>34</v>
      </c>
      <c r="H3">
        <v>4</v>
      </c>
      <c r="I3" t="s">
        <v>67</v>
      </c>
      <c r="J3" t="s">
        <v>35</v>
      </c>
      <c r="K3" t="s">
        <v>40</v>
      </c>
      <c r="L3" t="s">
        <v>41</v>
      </c>
      <c r="M3" t="s">
        <v>38</v>
      </c>
      <c r="N3" t="s">
        <v>58</v>
      </c>
    </row>
    <row r="4" spans="1:14" x14ac:dyDescent="0.2">
      <c r="A4">
        <v>3</v>
      </c>
      <c r="B4" t="s">
        <v>42</v>
      </c>
      <c r="C4" t="s">
        <v>3</v>
      </c>
      <c r="D4">
        <v>47</v>
      </c>
      <c r="E4">
        <v>78</v>
      </c>
      <c r="F4">
        <v>1.65</v>
      </c>
      <c r="G4" t="s">
        <v>43</v>
      </c>
      <c r="H4">
        <v>43</v>
      </c>
      <c r="I4" t="s">
        <v>68</v>
      </c>
      <c r="J4" t="s">
        <v>35</v>
      </c>
      <c r="K4" t="s">
        <v>36</v>
      </c>
      <c r="L4" t="s">
        <v>41</v>
      </c>
      <c r="M4" t="s">
        <v>38</v>
      </c>
      <c r="N4" t="s">
        <v>58</v>
      </c>
    </row>
    <row r="5" spans="1:14" x14ac:dyDescent="0.2">
      <c r="A5">
        <v>4</v>
      </c>
      <c r="B5" t="s">
        <v>44</v>
      </c>
      <c r="C5" t="s">
        <v>3</v>
      </c>
      <c r="D5">
        <v>22</v>
      </c>
      <c r="E5">
        <v>58</v>
      </c>
      <c r="F5">
        <v>1.63</v>
      </c>
      <c r="G5" t="s">
        <v>43</v>
      </c>
      <c r="H5">
        <v>3</v>
      </c>
      <c r="I5" t="s">
        <v>67</v>
      </c>
      <c r="J5" t="s">
        <v>35</v>
      </c>
      <c r="K5" t="s">
        <v>40</v>
      </c>
      <c r="L5" t="s">
        <v>37</v>
      </c>
      <c r="M5" t="s">
        <v>38</v>
      </c>
      <c r="N5" t="s">
        <v>58</v>
      </c>
    </row>
    <row r="6" spans="1:14" ht="12" customHeight="1" x14ac:dyDescent="0.2">
      <c r="A6">
        <v>5</v>
      </c>
      <c r="B6" t="s">
        <v>45</v>
      </c>
      <c r="C6" t="s">
        <v>3</v>
      </c>
      <c r="D6">
        <v>23</v>
      </c>
      <c r="E6">
        <v>43</v>
      </c>
      <c r="F6">
        <v>1.46</v>
      </c>
      <c r="G6" t="s">
        <v>34</v>
      </c>
      <c r="H6">
        <v>3</v>
      </c>
      <c r="I6" t="s">
        <v>67</v>
      </c>
      <c r="J6" t="s">
        <v>46</v>
      </c>
      <c r="K6" t="s">
        <v>40</v>
      </c>
      <c r="L6" t="s">
        <v>37</v>
      </c>
      <c r="M6" t="s">
        <v>38</v>
      </c>
      <c r="N6" t="s">
        <v>59</v>
      </c>
    </row>
    <row r="7" spans="1:14" x14ac:dyDescent="0.2">
      <c r="A7">
        <v>6</v>
      </c>
      <c r="B7" t="s">
        <v>47</v>
      </c>
      <c r="C7" t="s">
        <v>14</v>
      </c>
      <c r="D7">
        <v>27</v>
      </c>
      <c r="E7">
        <v>50</v>
      </c>
      <c r="F7">
        <v>1.7</v>
      </c>
      <c r="G7" t="s">
        <v>43</v>
      </c>
      <c r="H7">
        <v>5</v>
      </c>
      <c r="I7" t="s">
        <v>67</v>
      </c>
      <c r="J7" t="s">
        <v>46</v>
      </c>
      <c r="K7" t="s">
        <v>52</v>
      </c>
      <c r="L7" t="s">
        <v>37</v>
      </c>
      <c r="M7" t="s">
        <v>38</v>
      </c>
      <c r="N7" t="s">
        <v>58</v>
      </c>
    </row>
    <row r="8" spans="1:14" x14ac:dyDescent="0.2">
      <c r="A8">
        <v>7</v>
      </c>
      <c r="B8" t="s">
        <v>48</v>
      </c>
      <c r="C8" t="s">
        <v>14</v>
      </c>
      <c r="D8">
        <v>22</v>
      </c>
      <c r="E8">
        <v>59</v>
      </c>
      <c r="F8">
        <v>1.71</v>
      </c>
      <c r="G8" t="s">
        <v>43</v>
      </c>
      <c r="H8">
        <v>3</v>
      </c>
      <c r="I8" t="s">
        <v>67</v>
      </c>
      <c r="J8" t="s">
        <v>46</v>
      </c>
      <c r="K8" t="s">
        <v>36</v>
      </c>
      <c r="L8" t="s">
        <v>37</v>
      </c>
      <c r="M8" t="s">
        <v>38</v>
      </c>
      <c r="N8" t="s">
        <v>58</v>
      </c>
    </row>
    <row r="9" spans="1:14" x14ac:dyDescent="0.2">
      <c r="A9">
        <v>8</v>
      </c>
      <c r="B9" t="s">
        <v>49</v>
      </c>
      <c r="C9" t="s">
        <v>14</v>
      </c>
      <c r="D9">
        <v>24</v>
      </c>
      <c r="E9">
        <v>62</v>
      </c>
      <c r="F9">
        <v>1.72</v>
      </c>
      <c r="G9" t="s">
        <v>43</v>
      </c>
      <c r="H9">
        <v>4</v>
      </c>
      <c r="I9" t="s">
        <v>67</v>
      </c>
      <c r="J9" t="s">
        <v>35</v>
      </c>
      <c r="K9" t="s">
        <v>40</v>
      </c>
      <c r="L9" t="s">
        <v>37</v>
      </c>
      <c r="M9" t="s">
        <v>38</v>
      </c>
      <c r="N9" t="s">
        <v>58</v>
      </c>
    </row>
    <row r="10" spans="1:14" x14ac:dyDescent="0.2">
      <c r="A10">
        <v>9</v>
      </c>
      <c r="B10" t="s">
        <v>50</v>
      </c>
      <c r="C10" t="s">
        <v>14</v>
      </c>
      <c r="D10">
        <v>23</v>
      </c>
      <c r="E10">
        <v>47</v>
      </c>
      <c r="F10">
        <v>1.74</v>
      </c>
      <c r="G10" t="s">
        <v>34</v>
      </c>
      <c r="H10">
        <v>11</v>
      </c>
      <c r="I10" t="s">
        <v>67</v>
      </c>
      <c r="J10" t="s">
        <v>35</v>
      </c>
      <c r="K10" t="s">
        <v>40</v>
      </c>
      <c r="L10" t="s">
        <v>41</v>
      </c>
      <c r="M10" t="s">
        <v>38</v>
      </c>
      <c r="N10" t="s">
        <v>58</v>
      </c>
    </row>
    <row r="11" spans="1:14" x14ac:dyDescent="0.2">
      <c r="A11">
        <v>10</v>
      </c>
      <c r="B11" t="s">
        <v>51</v>
      </c>
      <c r="C11" t="s">
        <v>14</v>
      </c>
      <c r="D11">
        <v>25</v>
      </c>
      <c r="E11">
        <v>75</v>
      </c>
      <c r="F11">
        <v>1.72</v>
      </c>
      <c r="G11" t="s">
        <v>34</v>
      </c>
      <c r="H11">
        <v>4</v>
      </c>
      <c r="I11" t="s">
        <v>67</v>
      </c>
      <c r="J11" t="s">
        <v>35</v>
      </c>
      <c r="K11" t="s">
        <v>52</v>
      </c>
      <c r="L11" t="s">
        <v>53</v>
      </c>
      <c r="M11" t="s">
        <v>38</v>
      </c>
      <c r="N11" t="s">
        <v>58</v>
      </c>
    </row>
    <row r="12" spans="1:14" x14ac:dyDescent="0.2">
      <c r="A12">
        <v>11</v>
      </c>
      <c r="B12" t="s">
        <v>54</v>
      </c>
      <c r="C12" t="s">
        <v>14</v>
      </c>
      <c r="D12">
        <v>28</v>
      </c>
      <c r="E12">
        <v>57</v>
      </c>
      <c r="F12">
        <v>1.81</v>
      </c>
      <c r="G12" t="s">
        <v>34</v>
      </c>
      <c r="H12">
        <v>5</v>
      </c>
      <c r="I12" t="s">
        <v>67</v>
      </c>
      <c r="J12" t="s">
        <v>46</v>
      </c>
      <c r="K12" t="s">
        <v>52</v>
      </c>
      <c r="L12" t="s">
        <v>53</v>
      </c>
      <c r="M12" t="s">
        <v>38</v>
      </c>
      <c r="N12" t="s">
        <v>58</v>
      </c>
    </row>
    <row r="13" spans="1:14" x14ac:dyDescent="0.2">
      <c r="A13">
        <v>12</v>
      </c>
      <c r="B13" t="s">
        <v>55</v>
      </c>
      <c r="C13" t="s">
        <v>14</v>
      </c>
      <c r="D13">
        <v>45</v>
      </c>
      <c r="E13">
        <v>85</v>
      </c>
      <c r="F13">
        <v>1.82</v>
      </c>
      <c r="G13" t="s">
        <v>43</v>
      </c>
      <c r="H13">
        <v>5</v>
      </c>
      <c r="I13" t="s">
        <v>67</v>
      </c>
      <c r="J13" t="s">
        <v>35</v>
      </c>
      <c r="K13" t="s">
        <v>52</v>
      </c>
      <c r="L13" t="s">
        <v>53</v>
      </c>
      <c r="M13" t="s">
        <v>38</v>
      </c>
      <c r="N13" t="s">
        <v>58</v>
      </c>
    </row>
    <row r="14" spans="1:14" x14ac:dyDescent="0.2">
      <c r="A14">
        <v>13</v>
      </c>
      <c r="B14" t="s">
        <v>56</v>
      </c>
      <c r="C14" t="s">
        <v>14</v>
      </c>
      <c r="D14">
        <v>27</v>
      </c>
      <c r="E14">
        <v>53.5</v>
      </c>
      <c r="F14">
        <v>1.67</v>
      </c>
      <c r="G14" t="s">
        <v>43</v>
      </c>
      <c r="H14">
        <v>6</v>
      </c>
      <c r="I14" t="s">
        <v>67</v>
      </c>
      <c r="J14" t="s">
        <v>46</v>
      </c>
      <c r="K14" t="s">
        <v>52</v>
      </c>
      <c r="L14" t="s">
        <v>53</v>
      </c>
      <c r="M14" t="s">
        <v>38</v>
      </c>
      <c r="N14" t="s">
        <v>58</v>
      </c>
    </row>
    <row r="15" spans="1:14" x14ac:dyDescent="0.2">
      <c r="A15">
        <v>14</v>
      </c>
      <c r="B15" t="s">
        <v>57</v>
      </c>
      <c r="C15" t="s">
        <v>14</v>
      </c>
      <c r="D15">
        <v>24</v>
      </c>
      <c r="E15">
        <v>60</v>
      </c>
      <c r="F15">
        <v>1.64</v>
      </c>
      <c r="G15" t="s">
        <v>43</v>
      </c>
      <c r="H15">
        <v>5</v>
      </c>
      <c r="I15" t="s">
        <v>67</v>
      </c>
      <c r="J15" t="s">
        <v>35</v>
      </c>
      <c r="K15" t="s">
        <v>40</v>
      </c>
      <c r="L15" t="s">
        <v>37</v>
      </c>
      <c r="M15" t="s">
        <v>38</v>
      </c>
      <c r="N15" t="s">
        <v>58</v>
      </c>
    </row>
    <row r="16" spans="1:14" x14ac:dyDescent="0.2">
      <c r="A16" s="10"/>
      <c r="B16" s="10"/>
      <c r="C16" s="10" t="s">
        <v>73</v>
      </c>
      <c r="D16" s="11">
        <f>AVERAGE(D2:D15)</f>
        <v>26.928571428571427</v>
      </c>
      <c r="E16" s="11">
        <f t="shared" ref="E16:F16" si="0">AVERAGE(E2:E15)</f>
        <v>58.821428571428569</v>
      </c>
      <c r="F16" s="11">
        <f t="shared" si="0"/>
        <v>1.669285714285714</v>
      </c>
      <c r="G16" s="10"/>
      <c r="H16" s="11">
        <f>AVERAGE(H2:H15)</f>
        <v>7.6428571428571432</v>
      </c>
      <c r="I16" s="10"/>
      <c r="J16" s="10"/>
      <c r="K16" s="10"/>
      <c r="L16" s="10"/>
      <c r="M16" s="10"/>
      <c r="N16" s="10"/>
    </row>
    <row r="17" spans="1:14" x14ac:dyDescent="0.2">
      <c r="A17" s="10"/>
      <c r="B17" s="10"/>
      <c r="C17" s="10" t="s">
        <v>74</v>
      </c>
      <c r="D17" s="11">
        <f>_xlfn.STDEV.P(D2:D15)</f>
        <v>8.4470137218029038</v>
      </c>
      <c r="E17" s="11">
        <f t="shared" ref="E17:F17" si="1">_xlfn.STDEV.P(E2:E15)</f>
        <v>12.132611223559453</v>
      </c>
      <c r="F17" s="11">
        <f t="shared" si="1"/>
        <v>9.713497867211715E-2</v>
      </c>
      <c r="G17" s="10"/>
      <c r="H17" s="11">
        <f t="shared" ref="H17" si="2">_xlfn.STDEV.P(H2:H15)</f>
        <v>9.9971934837243399</v>
      </c>
      <c r="I17" s="10"/>
      <c r="J17" s="10"/>
      <c r="K17" s="10"/>
      <c r="L17" s="10"/>
      <c r="M17" s="10"/>
      <c r="N17" s="10"/>
    </row>
    <row r="20" spans="1:14" x14ac:dyDescent="0.2">
      <c r="J20" s="12" t="s">
        <v>64</v>
      </c>
      <c r="K20" s="13"/>
      <c r="L20" s="14"/>
    </row>
    <row r="21" spans="1:14" x14ac:dyDescent="0.2">
      <c r="J21" s="5" t="s">
        <v>46</v>
      </c>
      <c r="K21" s="15" t="s">
        <v>65</v>
      </c>
      <c r="L21" s="16"/>
    </row>
    <row r="22" spans="1:14" x14ac:dyDescent="0.2">
      <c r="J22" s="6" t="s">
        <v>35</v>
      </c>
      <c r="K22" s="17" t="s">
        <v>66</v>
      </c>
      <c r="L22" s="18"/>
    </row>
  </sheetData>
  <mergeCells count="3">
    <mergeCell ref="J20:L20"/>
    <mergeCell ref="K21:L21"/>
    <mergeCell ref="K22:L2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N</vt:lpstr>
      <vt:lpstr>AMP</vt:lpstr>
    </vt:vector>
  </TitlesOfParts>
  <Company>Ahmed-Under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Rufaida</dc:creator>
  <cp:lastModifiedBy>Rufaida</cp:lastModifiedBy>
  <dcterms:created xsi:type="dcterms:W3CDTF">2021-03-06T12:13:47Z</dcterms:created>
  <dcterms:modified xsi:type="dcterms:W3CDTF">2021-05-22T18:08:57Z</dcterms:modified>
</cp:coreProperties>
</file>