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07D83BBD-23DF-4390-92C1-E3AE3569760B}" xr6:coauthVersionLast="47" xr6:coauthVersionMax="47" xr10:uidLastSave="{00000000-0000-0000-0000-000000000000}"/>
  <bookViews>
    <workbookView xWindow="-23148" yWindow="-108" windowWidth="23256" windowHeight="12576" firstSheet="4" activeTab="8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H4" i="1"/>
  <c r="AI4" i="1"/>
  <c r="AJ4" i="1"/>
  <c r="AG5" i="1"/>
  <c r="AH5" i="1"/>
  <c r="AI5" i="1"/>
  <c r="AN5" i="1" s="1"/>
  <c r="AJ5" i="1"/>
  <c r="AG6" i="1"/>
  <c r="AH6" i="1"/>
  <c r="AI6" i="1"/>
  <c r="AJ6" i="1"/>
  <c r="AO6" i="1" s="1"/>
  <c r="AG7" i="1"/>
  <c r="AH7" i="1"/>
  <c r="AI7" i="1"/>
  <c r="AJ7" i="1"/>
  <c r="AG8" i="1"/>
  <c r="AH8" i="1"/>
  <c r="AI8" i="1"/>
  <c r="AN8" i="1" s="1"/>
  <c r="AJ8" i="1"/>
  <c r="AG9" i="1"/>
  <c r="AH9" i="1"/>
  <c r="AI9" i="1"/>
  <c r="AJ9" i="1"/>
  <c r="AO9" i="1" s="1"/>
  <c r="AG10" i="1"/>
  <c r="AH10" i="1"/>
  <c r="AI10" i="1"/>
  <c r="AJ10" i="1"/>
  <c r="AG11" i="1"/>
  <c r="AH11" i="1"/>
  <c r="AI11" i="1"/>
  <c r="AN11" i="1" s="1"/>
  <c r="AJ11" i="1"/>
  <c r="AG12" i="1"/>
  <c r="AH12" i="1"/>
  <c r="AI12" i="1"/>
  <c r="AJ12" i="1"/>
  <c r="AO12" i="1" s="1"/>
  <c r="AG13" i="1"/>
  <c r="AH13" i="1"/>
  <c r="AI13" i="1"/>
  <c r="AJ13" i="1"/>
  <c r="AG14" i="1"/>
  <c r="AH14" i="1"/>
  <c r="AI14" i="1"/>
  <c r="AN14" i="1" s="1"/>
  <c r="AJ14" i="1"/>
  <c r="AG15" i="1"/>
  <c r="AH15" i="1"/>
  <c r="AI15" i="1"/>
  <c r="AJ15" i="1"/>
  <c r="AO15" i="1" s="1"/>
  <c r="AG16" i="1"/>
  <c r="AH16" i="1"/>
  <c r="AI16" i="1"/>
  <c r="AJ16" i="1"/>
  <c r="AG17" i="1"/>
  <c r="AH17" i="1"/>
  <c r="AI17" i="1"/>
  <c r="AN17" i="1" s="1"/>
  <c r="AJ17" i="1"/>
  <c r="AG18" i="1"/>
  <c r="AH18" i="1"/>
  <c r="AI18" i="1"/>
  <c r="AJ18" i="1"/>
  <c r="AO18" i="1" s="1"/>
  <c r="AG19" i="1"/>
  <c r="AH19" i="1"/>
  <c r="AI19" i="1"/>
  <c r="AJ19" i="1"/>
  <c r="AG20" i="1"/>
  <c r="AH20" i="1"/>
  <c r="AI20" i="1"/>
  <c r="AN20" i="1" s="1"/>
  <c r="AJ20" i="1"/>
  <c r="AG21" i="1"/>
  <c r="AH21" i="1"/>
  <c r="AI21" i="1"/>
  <c r="AJ21" i="1"/>
  <c r="AO21" i="1" s="1"/>
  <c r="AG22" i="1"/>
  <c r="AH22" i="1"/>
  <c r="AI22" i="1"/>
  <c r="AJ22" i="1"/>
  <c r="AG23" i="1"/>
  <c r="AH23" i="1"/>
  <c r="AI23" i="1"/>
  <c r="AN23" i="1" s="1"/>
  <c r="AJ23" i="1"/>
  <c r="AG24" i="1"/>
  <c r="AH24" i="1"/>
  <c r="AI24" i="1"/>
  <c r="AJ24" i="1"/>
  <c r="AO24" i="1" s="1"/>
  <c r="AG25" i="1"/>
  <c r="AH25" i="1"/>
  <c r="AI25" i="1"/>
  <c r="AJ25" i="1"/>
  <c r="AG26" i="1"/>
  <c r="AH26" i="1"/>
  <c r="AI26" i="1"/>
  <c r="AN26" i="1" s="1"/>
  <c r="AJ26" i="1"/>
  <c r="AG27" i="1"/>
  <c r="AH27" i="1"/>
  <c r="AI27" i="1"/>
  <c r="AJ27" i="1"/>
  <c r="AO27" i="1" s="1"/>
  <c r="AG28" i="1"/>
  <c r="AH28" i="1"/>
  <c r="AI28" i="1"/>
  <c r="AJ28" i="1"/>
  <c r="AG29" i="1"/>
  <c r="AH29" i="1"/>
  <c r="AI29" i="1"/>
  <c r="AN29" i="1" s="1"/>
  <c r="AJ29" i="1"/>
  <c r="AG30" i="1"/>
  <c r="AH30" i="1"/>
  <c r="AI30" i="1"/>
  <c r="AJ30" i="1"/>
  <c r="AO30" i="1" s="1"/>
  <c r="AG31" i="1"/>
  <c r="AH31" i="1"/>
  <c r="AI31" i="1"/>
  <c r="AJ31" i="1"/>
  <c r="AG32" i="1"/>
  <c r="AH32" i="1"/>
  <c r="AI32" i="1"/>
  <c r="AN32" i="1" s="1"/>
  <c r="AJ32" i="1"/>
  <c r="AG33" i="1"/>
  <c r="AH33" i="1"/>
  <c r="AI33" i="1"/>
  <c r="AJ33" i="1"/>
  <c r="AO33" i="1" s="1"/>
  <c r="AG34" i="1"/>
  <c r="AH34" i="1"/>
  <c r="AI34" i="1"/>
  <c r="AJ34" i="1"/>
  <c r="AG35" i="1"/>
  <c r="AH35" i="1"/>
  <c r="AI35" i="1"/>
  <c r="AN35" i="1" s="1"/>
  <c r="AJ35" i="1"/>
  <c r="AG36" i="1"/>
  <c r="AH36" i="1"/>
  <c r="AI36" i="1"/>
  <c r="AJ36" i="1"/>
  <c r="AO36" i="1" s="1"/>
  <c r="AG37" i="1"/>
  <c r="AH37" i="1"/>
  <c r="AI37" i="1"/>
  <c r="AJ37" i="1"/>
  <c r="AG38" i="1"/>
  <c r="AH38" i="1"/>
  <c r="AI38" i="1"/>
  <c r="AN38" i="1" s="1"/>
  <c r="AJ38" i="1"/>
  <c r="AG39" i="1"/>
  <c r="AH39" i="1"/>
  <c r="AI39" i="1"/>
  <c r="AJ39" i="1"/>
  <c r="AO39" i="1" s="1"/>
  <c r="AG40" i="1"/>
  <c r="AH40" i="1"/>
  <c r="AI40" i="1"/>
  <c r="AJ40" i="1"/>
  <c r="AG41" i="1"/>
  <c r="AH41" i="1"/>
  <c r="AI41" i="1"/>
  <c r="AN41" i="1" s="1"/>
  <c r="AJ41" i="1"/>
  <c r="AG42" i="1"/>
  <c r="AH42" i="1"/>
  <c r="AI42" i="1"/>
  <c r="AJ42" i="1"/>
  <c r="AO42" i="1" s="1"/>
  <c r="AG43" i="1"/>
  <c r="AH43" i="1"/>
  <c r="AI43" i="1"/>
  <c r="AJ43" i="1"/>
  <c r="AG44" i="1"/>
  <c r="AH44" i="1"/>
  <c r="AI44" i="1"/>
  <c r="AN44" i="1" s="1"/>
  <c r="AJ44" i="1"/>
  <c r="AG45" i="1"/>
  <c r="AH45" i="1"/>
  <c r="AI45" i="1"/>
  <c r="AJ45" i="1"/>
  <c r="AO45" i="1" s="1"/>
  <c r="AG46" i="1"/>
  <c r="AH46" i="1"/>
  <c r="AI46" i="1"/>
  <c r="AJ46" i="1"/>
  <c r="AG47" i="1"/>
  <c r="AH47" i="1"/>
  <c r="AI47" i="1"/>
  <c r="AN47" i="1" s="1"/>
  <c r="AJ47" i="1"/>
  <c r="AG48" i="1"/>
  <c r="AH48" i="1"/>
  <c r="AI48" i="1"/>
  <c r="AJ48" i="1"/>
  <c r="AO48" i="1" s="1"/>
  <c r="AG49" i="1"/>
  <c r="AH49" i="1"/>
  <c r="AI49" i="1"/>
  <c r="AJ49" i="1"/>
  <c r="AG50" i="1"/>
  <c r="AH50" i="1"/>
  <c r="AI50" i="1"/>
  <c r="AN50" i="1" s="1"/>
  <c r="AJ50" i="1"/>
  <c r="AG51" i="1"/>
  <c r="AH51" i="1"/>
  <c r="AI51" i="1"/>
  <c r="AJ51" i="1"/>
  <c r="AO51" i="1" s="1"/>
  <c r="AG52" i="1"/>
  <c r="AH52" i="1"/>
  <c r="AI52" i="1"/>
  <c r="AJ52" i="1"/>
  <c r="AJ3" i="1"/>
  <c r="AO3" i="1" s="1"/>
  <c r="AI3" i="1"/>
  <c r="AN3" i="1" s="1"/>
  <c r="AH3" i="1"/>
  <c r="AM3" i="1" s="1"/>
  <c r="AG3" i="1"/>
  <c r="H4" i="1"/>
  <c r="I4" i="1"/>
  <c r="J4" i="1"/>
  <c r="K4" i="1"/>
  <c r="M4" i="1"/>
  <c r="N4" i="1"/>
  <c r="S4" i="1" s="1"/>
  <c r="O4" i="1"/>
  <c r="T4" i="1" s="1"/>
  <c r="P4" i="1"/>
  <c r="U4" i="1" s="1"/>
  <c r="R4" i="1"/>
  <c r="W4" i="1"/>
  <c r="X4" i="1"/>
  <c r="Y4" i="1"/>
  <c r="Z4" i="1"/>
  <c r="H5" i="1"/>
  <c r="I5" i="1"/>
  <c r="J5" i="1"/>
  <c r="K5" i="1"/>
  <c r="M5" i="1"/>
  <c r="R5" i="1" s="1"/>
  <c r="N5" i="1"/>
  <c r="S5" i="1" s="1"/>
  <c r="O5" i="1"/>
  <c r="T5" i="1" s="1"/>
  <c r="P5" i="1"/>
  <c r="U5" i="1" s="1"/>
  <c r="W5" i="1"/>
  <c r="X5" i="1"/>
  <c r="AC5" i="1" s="1"/>
  <c r="Y5" i="1"/>
  <c r="Z5" i="1"/>
  <c r="H6" i="1"/>
  <c r="I6" i="1"/>
  <c r="J6" i="1"/>
  <c r="K6" i="1"/>
  <c r="M6" i="1"/>
  <c r="R6" i="1" s="1"/>
  <c r="N6" i="1"/>
  <c r="O6" i="1"/>
  <c r="P6" i="1"/>
  <c r="S6" i="1"/>
  <c r="T6" i="1"/>
  <c r="U6" i="1"/>
  <c r="W6" i="1"/>
  <c r="X6" i="1"/>
  <c r="AC6" i="1" s="1"/>
  <c r="Y6" i="1"/>
  <c r="Z6" i="1"/>
  <c r="H7" i="1"/>
  <c r="I7" i="1"/>
  <c r="J7" i="1"/>
  <c r="K7" i="1"/>
  <c r="M7" i="1"/>
  <c r="N7" i="1"/>
  <c r="S7" i="1" s="1"/>
  <c r="O7" i="1"/>
  <c r="T7" i="1" s="1"/>
  <c r="P7" i="1"/>
  <c r="U7" i="1" s="1"/>
  <c r="R7" i="1"/>
  <c r="W7" i="1"/>
  <c r="X7" i="1"/>
  <c r="Y7" i="1"/>
  <c r="Z7" i="1"/>
  <c r="H8" i="1"/>
  <c r="I8" i="1"/>
  <c r="J8" i="1"/>
  <c r="K8" i="1"/>
  <c r="M8" i="1"/>
  <c r="R8" i="1" s="1"/>
  <c r="N8" i="1"/>
  <c r="S8" i="1" s="1"/>
  <c r="O8" i="1"/>
  <c r="T8" i="1" s="1"/>
  <c r="P8" i="1"/>
  <c r="U8" i="1"/>
  <c r="W8" i="1"/>
  <c r="X8" i="1"/>
  <c r="AC8" i="1" s="1"/>
  <c r="Y8" i="1"/>
  <c r="Z8" i="1"/>
  <c r="H9" i="1"/>
  <c r="I9" i="1"/>
  <c r="J9" i="1"/>
  <c r="K9" i="1"/>
  <c r="M9" i="1"/>
  <c r="N9" i="1"/>
  <c r="O9" i="1"/>
  <c r="P9" i="1"/>
  <c r="R9" i="1"/>
  <c r="S9" i="1"/>
  <c r="T9" i="1"/>
  <c r="U9" i="1"/>
  <c r="W9" i="1"/>
  <c r="X9" i="1"/>
  <c r="AC9" i="1" s="1"/>
  <c r="Y9" i="1"/>
  <c r="Z9" i="1"/>
  <c r="H10" i="1"/>
  <c r="I10" i="1"/>
  <c r="J10" i="1"/>
  <c r="K10" i="1"/>
  <c r="M10" i="1"/>
  <c r="N10" i="1"/>
  <c r="S10" i="1" s="1"/>
  <c r="O10" i="1"/>
  <c r="T10" i="1" s="1"/>
  <c r="P10" i="1"/>
  <c r="U10" i="1" s="1"/>
  <c r="R10" i="1"/>
  <c r="W10" i="1"/>
  <c r="X10" i="1"/>
  <c r="Y10" i="1"/>
  <c r="Z10" i="1"/>
  <c r="H11" i="1"/>
  <c r="I11" i="1"/>
  <c r="J11" i="1"/>
  <c r="K11" i="1"/>
  <c r="M11" i="1"/>
  <c r="R11" i="1" s="1"/>
  <c r="N11" i="1"/>
  <c r="S11" i="1" s="1"/>
  <c r="O11" i="1"/>
  <c r="P11" i="1"/>
  <c r="T11" i="1"/>
  <c r="U11" i="1"/>
  <c r="W11" i="1"/>
  <c r="X11" i="1"/>
  <c r="AC11" i="1" s="1"/>
  <c r="Y11" i="1"/>
  <c r="Z11" i="1"/>
  <c r="H12" i="1"/>
  <c r="I12" i="1"/>
  <c r="J12" i="1"/>
  <c r="K12" i="1"/>
  <c r="M12" i="1"/>
  <c r="N12" i="1"/>
  <c r="O12" i="1"/>
  <c r="P12" i="1"/>
  <c r="R12" i="1"/>
  <c r="S12" i="1"/>
  <c r="T12" i="1"/>
  <c r="U12" i="1"/>
  <c r="W12" i="1"/>
  <c r="X12" i="1"/>
  <c r="Y12" i="1"/>
  <c r="Z12" i="1"/>
  <c r="H13" i="1"/>
  <c r="I13" i="1"/>
  <c r="J13" i="1"/>
  <c r="K13" i="1"/>
  <c r="M13" i="1"/>
  <c r="N13" i="1"/>
  <c r="S13" i="1" s="1"/>
  <c r="O13" i="1"/>
  <c r="T13" i="1" s="1"/>
  <c r="P13" i="1"/>
  <c r="U13" i="1" s="1"/>
  <c r="R13" i="1"/>
  <c r="W13" i="1"/>
  <c r="X13" i="1"/>
  <c r="Y13" i="1"/>
  <c r="Z13" i="1"/>
  <c r="H14" i="1"/>
  <c r="I14" i="1"/>
  <c r="J14" i="1"/>
  <c r="K14" i="1"/>
  <c r="M14" i="1"/>
  <c r="R14" i="1" s="1"/>
  <c r="N14" i="1"/>
  <c r="S14" i="1" s="1"/>
  <c r="O14" i="1"/>
  <c r="P14" i="1"/>
  <c r="T14" i="1"/>
  <c r="U14" i="1"/>
  <c r="W14" i="1"/>
  <c r="X14" i="1"/>
  <c r="AC14" i="1" s="1"/>
  <c r="Y14" i="1"/>
  <c r="Z14" i="1"/>
  <c r="H15" i="1"/>
  <c r="I15" i="1"/>
  <c r="J15" i="1"/>
  <c r="K15" i="1"/>
  <c r="M15" i="1"/>
  <c r="N15" i="1"/>
  <c r="O15" i="1"/>
  <c r="P15" i="1"/>
  <c r="R15" i="1"/>
  <c r="S15" i="1"/>
  <c r="T15" i="1"/>
  <c r="U15" i="1"/>
  <c r="W15" i="1"/>
  <c r="X15" i="1"/>
  <c r="Y15" i="1"/>
  <c r="Z15" i="1"/>
  <c r="H16" i="1"/>
  <c r="I16" i="1"/>
  <c r="J16" i="1"/>
  <c r="K16" i="1"/>
  <c r="M16" i="1"/>
  <c r="N16" i="1"/>
  <c r="S16" i="1" s="1"/>
  <c r="O16" i="1"/>
  <c r="T16" i="1" s="1"/>
  <c r="P16" i="1"/>
  <c r="U16" i="1" s="1"/>
  <c r="R16" i="1"/>
  <c r="W16" i="1"/>
  <c r="X16" i="1"/>
  <c r="Y16" i="1"/>
  <c r="Z16" i="1"/>
  <c r="H17" i="1"/>
  <c r="I17" i="1"/>
  <c r="J17" i="1"/>
  <c r="K17" i="1"/>
  <c r="M17" i="1"/>
  <c r="R17" i="1" s="1"/>
  <c r="N17" i="1"/>
  <c r="S17" i="1" s="1"/>
  <c r="O17" i="1"/>
  <c r="P17" i="1"/>
  <c r="T17" i="1"/>
  <c r="U17" i="1"/>
  <c r="W17" i="1"/>
  <c r="X17" i="1"/>
  <c r="Y17" i="1"/>
  <c r="Z17" i="1"/>
  <c r="H18" i="1"/>
  <c r="I18" i="1"/>
  <c r="J18" i="1"/>
  <c r="K18" i="1"/>
  <c r="M18" i="1"/>
  <c r="N18" i="1"/>
  <c r="O18" i="1"/>
  <c r="P18" i="1"/>
  <c r="U18" i="1" s="1"/>
  <c r="R18" i="1"/>
  <c r="S18" i="1"/>
  <c r="T18" i="1"/>
  <c r="W18" i="1"/>
  <c r="X18" i="1"/>
  <c r="Y18" i="1"/>
  <c r="Z18" i="1"/>
  <c r="H19" i="1"/>
  <c r="I19" i="1"/>
  <c r="J19" i="1"/>
  <c r="K19" i="1"/>
  <c r="M19" i="1"/>
  <c r="N19" i="1"/>
  <c r="S19" i="1" s="1"/>
  <c r="O19" i="1"/>
  <c r="T19" i="1" s="1"/>
  <c r="P19" i="1"/>
  <c r="U19" i="1" s="1"/>
  <c r="R19" i="1"/>
  <c r="W19" i="1"/>
  <c r="X19" i="1"/>
  <c r="Y19" i="1"/>
  <c r="Z19" i="1"/>
  <c r="H20" i="1"/>
  <c r="I20" i="1"/>
  <c r="J20" i="1"/>
  <c r="K20" i="1"/>
  <c r="M20" i="1"/>
  <c r="R20" i="1" s="1"/>
  <c r="N20" i="1"/>
  <c r="S20" i="1" s="1"/>
  <c r="O20" i="1"/>
  <c r="P20" i="1"/>
  <c r="T20" i="1"/>
  <c r="U20" i="1"/>
  <c r="W20" i="1"/>
  <c r="X20" i="1"/>
  <c r="AC20" i="1" s="1"/>
  <c r="Y20" i="1"/>
  <c r="Z20" i="1"/>
  <c r="H21" i="1"/>
  <c r="I21" i="1"/>
  <c r="J21" i="1"/>
  <c r="K21" i="1"/>
  <c r="M21" i="1"/>
  <c r="N21" i="1"/>
  <c r="O21" i="1"/>
  <c r="P21" i="1"/>
  <c r="R21" i="1"/>
  <c r="S21" i="1"/>
  <c r="T21" i="1"/>
  <c r="U21" i="1"/>
  <c r="W21" i="1"/>
  <c r="X21" i="1"/>
  <c r="Y21" i="1"/>
  <c r="Z21" i="1"/>
  <c r="H22" i="1"/>
  <c r="I22" i="1"/>
  <c r="J22" i="1"/>
  <c r="K22" i="1"/>
  <c r="M22" i="1"/>
  <c r="N22" i="1"/>
  <c r="S22" i="1" s="1"/>
  <c r="O22" i="1"/>
  <c r="T22" i="1" s="1"/>
  <c r="P22" i="1"/>
  <c r="U22" i="1" s="1"/>
  <c r="R22" i="1"/>
  <c r="W22" i="1"/>
  <c r="X22" i="1"/>
  <c r="Y22" i="1"/>
  <c r="Z22" i="1"/>
  <c r="H23" i="1"/>
  <c r="I23" i="1"/>
  <c r="J23" i="1"/>
  <c r="K23" i="1"/>
  <c r="M23" i="1"/>
  <c r="R23" i="1" s="1"/>
  <c r="N23" i="1"/>
  <c r="S23" i="1" s="1"/>
  <c r="O23" i="1"/>
  <c r="P23" i="1"/>
  <c r="T23" i="1"/>
  <c r="U23" i="1"/>
  <c r="W23" i="1"/>
  <c r="X23" i="1"/>
  <c r="Y23" i="1"/>
  <c r="Z23" i="1"/>
  <c r="H24" i="1"/>
  <c r="I24" i="1"/>
  <c r="J24" i="1"/>
  <c r="K24" i="1"/>
  <c r="M24" i="1"/>
  <c r="N24" i="1"/>
  <c r="O24" i="1"/>
  <c r="P24" i="1"/>
  <c r="R24" i="1"/>
  <c r="S24" i="1"/>
  <c r="T24" i="1"/>
  <c r="U24" i="1"/>
  <c r="W24" i="1"/>
  <c r="X24" i="1"/>
  <c r="Y24" i="1"/>
  <c r="Z24" i="1"/>
  <c r="H25" i="1"/>
  <c r="I25" i="1"/>
  <c r="J25" i="1"/>
  <c r="K25" i="1"/>
  <c r="M25" i="1"/>
  <c r="N25" i="1"/>
  <c r="S25" i="1" s="1"/>
  <c r="O25" i="1"/>
  <c r="T25" i="1" s="1"/>
  <c r="P25" i="1"/>
  <c r="U25" i="1" s="1"/>
  <c r="R25" i="1"/>
  <c r="W25" i="1"/>
  <c r="X25" i="1"/>
  <c r="Y25" i="1"/>
  <c r="Z25" i="1"/>
  <c r="H26" i="1"/>
  <c r="I26" i="1"/>
  <c r="J26" i="1"/>
  <c r="K26" i="1"/>
  <c r="M26" i="1"/>
  <c r="R26" i="1" s="1"/>
  <c r="N26" i="1"/>
  <c r="S26" i="1" s="1"/>
  <c r="O26" i="1"/>
  <c r="P26" i="1"/>
  <c r="T26" i="1"/>
  <c r="U26" i="1"/>
  <c r="W26" i="1"/>
  <c r="X26" i="1"/>
  <c r="AC26" i="1" s="1"/>
  <c r="Y26" i="1"/>
  <c r="Z26" i="1"/>
  <c r="H27" i="1"/>
  <c r="I27" i="1"/>
  <c r="J27" i="1"/>
  <c r="K27" i="1"/>
  <c r="M27" i="1"/>
  <c r="N27" i="1"/>
  <c r="O27" i="1"/>
  <c r="P27" i="1"/>
  <c r="U27" i="1" s="1"/>
  <c r="R27" i="1"/>
  <c r="S27" i="1"/>
  <c r="T27" i="1"/>
  <c r="W27" i="1"/>
  <c r="X27" i="1"/>
  <c r="Y27" i="1"/>
  <c r="Z27" i="1"/>
  <c r="H28" i="1"/>
  <c r="I28" i="1"/>
  <c r="J28" i="1"/>
  <c r="K28" i="1"/>
  <c r="M28" i="1"/>
  <c r="N28" i="1"/>
  <c r="S28" i="1" s="1"/>
  <c r="O28" i="1"/>
  <c r="T28" i="1" s="1"/>
  <c r="P28" i="1"/>
  <c r="U28" i="1" s="1"/>
  <c r="R28" i="1"/>
  <c r="W28" i="1"/>
  <c r="X28" i="1"/>
  <c r="AC28" i="1" s="1"/>
  <c r="Y28" i="1"/>
  <c r="Z28" i="1"/>
  <c r="H29" i="1"/>
  <c r="I29" i="1"/>
  <c r="J29" i="1"/>
  <c r="K29" i="1"/>
  <c r="M29" i="1"/>
  <c r="R29" i="1" s="1"/>
  <c r="N29" i="1"/>
  <c r="O29" i="1"/>
  <c r="P29" i="1"/>
  <c r="S29" i="1"/>
  <c r="T29" i="1"/>
  <c r="U29" i="1"/>
  <c r="W29" i="1"/>
  <c r="X29" i="1"/>
  <c r="AC29" i="1" s="1"/>
  <c r="Y29" i="1"/>
  <c r="Z29" i="1"/>
  <c r="H30" i="1"/>
  <c r="I30" i="1"/>
  <c r="J30" i="1"/>
  <c r="K30" i="1"/>
  <c r="M30" i="1"/>
  <c r="N30" i="1"/>
  <c r="S30" i="1" s="1"/>
  <c r="O30" i="1"/>
  <c r="P30" i="1"/>
  <c r="U30" i="1" s="1"/>
  <c r="R30" i="1"/>
  <c r="T30" i="1"/>
  <c r="W30" i="1"/>
  <c r="X30" i="1"/>
  <c r="Y30" i="1"/>
  <c r="Z30" i="1"/>
  <c r="H31" i="1"/>
  <c r="I31" i="1"/>
  <c r="J31" i="1"/>
  <c r="K31" i="1"/>
  <c r="M31" i="1"/>
  <c r="N31" i="1"/>
  <c r="S31" i="1" s="1"/>
  <c r="O31" i="1"/>
  <c r="T31" i="1" s="1"/>
  <c r="P31" i="1"/>
  <c r="U31" i="1" s="1"/>
  <c r="R31" i="1"/>
  <c r="W31" i="1"/>
  <c r="X31" i="1"/>
  <c r="AC31" i="1" s="1"/>
  <c r="Y31" i="1"/>
  <c r="Z31" i="1"/>
  <c r="H32" i="1"/>
  <c r="I32" i="1"/>
  <c r="J32" i="1"/>
  <c r="K32" i="1"/>
  <c r="M32" i="1"/>
  <c r="R32" i="1" s="1"/>
  <c r="N32" i="1"/>
  <c r="O32" i="1"/>
  <c r="P32" i="1"/>
  <c r="S32" i="1"/>
  <c r="T32" i="1"/>
  <c r="U32" i="1"/>
  <c r="W32" i="1"/>
  <c r="X32" i="1"/>
  <c r="AC32" i="1" s="1"/>
  <c r="Y32" i="1"/>
  <c r="Z32" i="1"/>
  <c r="H33" i="1"/>
  <c r="I33" i="1"/>
  <c r="J33" i="1"/>
  <c r="K33" i="1"/>
  <c r="M33" i="1"/>
  <c r="N33" i="1"/>
  <c r="S33" i="1" s="1"/>
  <c r="O33" i="1"/>
  <c r="P33" i="1"/>
  <c r="U33" i="1" s="1"/>
  <c r="R33" i="1"/>
  <c r="T33" i="1"/>
  <c r="W33" i="1"/>
  <c r="X33" i="1"/>
  <c r="Y33" i="1"/>
  <c r="Z33" i="1"/>
  <c r="H34" i="1"/>
  <c r="I34" i="1"/>
  <c r="J34" i="1"/>
  <c r="K34" i="1"/>
  <c r="M34" i="1"/>
  <c r="N34" i="1"/>
  <c r="S34" i="1" s="1"/>
  <c r="O34" i="1"/>
  <c r="T34" i="1" s="1"/>
  <c r="P34" i="1"/>
  <c r="U34" i="1" s="1"/>
  <c r="R34" i="1"/>
  <c r="W34" i="1"/>
  <c r="X34" i="1"/>
  <c r="AC34" i="1" s="1"/>
  <c r="Y34" i="1"/>
  <c r="Z34" i="1"/>
  <c r="H35" i="1"/>
  <c r="I35" i="1"/>
  <c r="J35" i="1"/>
  <c r="K35" i="1"/>
  <c r="M35" i="1"/>
  <c r="R35" i="1" s="1"/>
  <c r="N35" i="1"/>
  <c r="O35" i="1"/>
  <c r="P35" i="1"/>
  <c r="S35" i="1"/>
  <c r="T35" i="1"/>
  <c r="U35" i="1"/>
  <c r="W35" i="1"/>
  <c r="X35" i="1"/>
  <c r="AC35" i="1" s="1"/>
  <c r="Y35" i="1"/>
  <c r="Z35" i="1"/>
  <c r="H36" i="1"/>
  <c r="I36" i="1"/>
  <c r="J36" i="1"/>
  <c r="K36" i="1"/>
  <c r="M36" i="1"/>
  <c r="N36" i="1"/>
  <c r="S36" i="1" s="1"/>
  <c r="O36" i="1"/>
  <c r="P36" i="1"/>
  <c r="U36" i="1" s="1"/>
  <c r="R36" i="1"/>
  <c r="T36" i="1"/>
  <c r="W36" i="1"/>
  <c r="X36" i="1"/>
  <c r="Y36" i="1"/>
  <c r="Z36" i="1"/>
  <c r="H37" i="1"/>
  <c r="I37" i="1"/>
  <c r="J37" i="1"/>
  <c r="K37" i="1"/>
  <c r="M37" i="1"/>
  <c r="N37" i="1"/>
  <c r="S37" i="1" s="1"/>
  <c r="O37" i="1"/>
  <c r="T37" i="1" s="1"/>
  <c r="P37" i="1"/>
  <c r="U37" i="1" s="1"/>
  <c r="R37" i="1"/>
  <c r="W37" i="1"/>
  <c r="X37" i="1"/>
  <c r="AC37" i="1" s="1"/>
  <c r="Y37" i="1"/>
  <c r="Z37" i="1"/>
  <c r="H38" i="1"/>
  <c r="I38" i="1"/>
  <c r="J38" i="1"/>
  <c r="K38" i="1"/>
  <c r="M38" i="1"/>
  <c r="R38" i="1" s="1"/>
  <c r="N38" i="1"/>
  <c r="O38" i="1"/>
  <c r="P38" i="1"/>
  <c r="S38" i="1"/>
  <c r="T38" i="1"/>
  <c r="U38" i="1"/>
  <c r="W38" i="1"/>
  <c r="X38" i="1"/>
  <c r="AC38" i="1" s="1"/>
  <c r="Y38" i="1"/>
  <c r="Z38" i="1"/>
  <c r="H39" i="1"/>
  <c r="I39" i="1"/>
  <c r="J39" i="1"/>
  <c r="K39" i="1"/>
  <c r="M39" i="1"/>
  <c r="N39" i="1"/>
  <c r="S39" i="1" s="1"/>
  <c r="O39" i="1"/>
  <c r="P39" i="1"/>
  <c r="U39" i="1" s="1"/>
  <c r="R39" i="1"/>
  <c r="T39" i="1"/>
  <c r="W39" i="1"/>
  <c r="X39" i="1"/>
  <c r="Y39" i="1"/>
  <c r="Z39" i="1"/>
  <c r="H40" i="1"/>
  <c r="I40" i="1"/>
  <c r="J40" i="1"/>
  <c r="K40" i="1"/>
  <c r="M40" i="1"/>
  <c r="N40" i="1"/>
  <c r="S40" i="1" s="1"/>
  <c r="O40" i="1"/>
  <c r="T40" i="1" s="1"/>
  <c r="P40" i="1"/>
  <c r="R40" i="1"/>
  <c r="U40" i="1"/>
  <c r="W40" i="1"/>
  <c r="X40" i="1"/>
  <c r="AC40" i="1" s="1"/>
  <c r="Y40" i="1"/>
  <c r="Z40" i="1"/>
  <c r="H41" i="1"/>
  <c r="I41" i="1"/>
  <c r="J41" i="1"/>
  <c r="K41" i="1"/>
  <c r="M41" i="1"/>
  <c r="R41" i="1" s="1"/>
  <c r="N41" i="1"/>
  <c r="O41" i="1"/>
  <c r="P41" i="1"/>
  <c r="U41" i="1" s="1"/>
  <c r="S41" i="1"/>
  <c r="T41" i="1"/>
  <c r="W41" i="1"/>
  <c r="X41" i="1"/>
  <c r="AC41" i="1" s="1"/>
  <c r="Y41" i="1"/>
  <c r="Z41" i="1"/>
  <c r="H42" i="1"/>
  <c r="I42" i="1"/>
  <c r="J42" i="1"/>
  <c r="K42" i="1"/>
  <c r="M42" i="1"/>
  <c r="N42" i="1"/>
  <c r="S42" i="1" s="1"/>
  <c r="O42" i="1"/>
  <c r="P42" i="1"/>
  <c r="U42" i="1" s="1"/>
  <c r="R42" i="1"/>
  <c r="T42" i="1"/>
  <c r="W42" i="1"/>
  <c r="X42" i="1"/>
  <c r="Y42" i="1"/>
  <c r="Z42" i="1"/>
  <c r="H43" i="1"/>
  <c r="I43" i="1"/>
  <c r="J43" i="1"/>
  <c r="K43" i="1"/>
  <c r="M43" i="1"/>
  <c r="N43" i="1"/>
  <c r="S43" i="1" s="1"/>
  <c r="O43" i="1"/>
  <c r="T43" i="1" s="1"/>
  <c r="P43" i="1"/>
  <c r="R43" i="1"/>
  <c r="U43" i="1"/>
  <c r="W43" i="1"/>
  <c r="X43" i="1"/>
  <c r="AC43" i="1" s="1"/>
  <c r="Y43" i="1"/>
  <c r="Z43" i="1"/>
  <c r="H44" i="1"/>
  <c r="I44" i="1"/>
  <c r="J44" i="1"/>
  <c r="K44" i="1"/>
  <c r="M44" i="1"/>
  <c r="R44" i="1" s="1"/>
  <c r="N44" i="1"/>
  <c r="O44" i="1"/>
  <c r="P44" i="1"/>
  <c r="U44" i="1" s="1"/>
  <c r="S44" i="1"/>
  <c r="T44" i="1"/>
  <c r="W44" i="1"/>
  <c r="X44" i="1"/>
  <c r="AC44" i="1" s="1"/>
  <c r="Y44" i="1"/>
  <c r="Z44" i="1"/>
  <c r="H45" i="1"/>
  <c r="I45" i="1"/>
  <c r="J45" i="1"/>
  <c r="K45" i="1"/>
  <c r="M45" i="1"/>
  <c r="N45" i="1"/>
  <c r="S45" i="1" s="1"/>
  <c r="O45" i="1"/>
  <c r="P45" i="1"/>
  <c r="U45" i="1" s="1"/>
  <c r="R45" i="1"/>
  <c r="T45" i="1"/>
  <c r="W45" i="1"/>
  <c r="X45" i="1"/>
  <c r="Y45" i="1"/>
  <c r="Z45" i="1"/>
  <c r="H46" i="1"/>
  <c r="I46" i="1"/>
  <c r="J46" i="1"/>
  <c r="K46" i="1"/>
  <c r="M46" i="1"/>
  <c r="N46" i="1"/>
  <c r="S46" i="1" s="1"/>
  <c r="O46" i="1"/>
  <c r="T46" i="1" s="1"/>
  <c r="P46" i="1"/>
  <c r="R46" i="1"/>
  <c r="U46" i="1"/>
  <c r="W46" i="1"/>
  <c r="X46" i="1"/>
  <c r="AC46" i="1" s="1"/>
  <c r="Y46" i="1"/>
  <c r="Z46" i="1"/>
  <c r="H47" i="1"/>
  <c r="I47" i="1"/>
  <c r="J47" i="1"/>
  <c r="K47" i="1"/>
  <c r="M47" i="1"/>
  <c r="R47" i="1" s="1"/>
  <c r="N47" i="1"/>
  <c r="O47" i="1"/>
  <c r="P47" i="1"/>
  <c r="U47" i="1" s="1"/>
  <c r="S47" i="1"/>
  <c r="T47" i="1"/>
  <c r="W47" i="1"/>
  <c r="X47" i="1"/>
  <c r="Y47" i="1"/>
  <c r="Z47" i="1"/>
  <c r="H48" i="1"/>
  <c r="I48" i="1"/>
  <c r="J48" i="1"/>
  <c r="K48" i="1"/>
  <c r="M48" i="1"/>
  <c r="N48" i="1"/>
  <c r="S48" i="1" s="1"/>
  <c r="O48" i="1"/>
  <c r="P48" i="1"/>
  <c r="R48" i="1"/>
  <c r="T48" i="1"/>
  <c r="U48" i="1"/>
  <c r="W48" i="1"/>
  <c r="X48" i="1"/>
  <c r="Y48" i="1"/>
  <c r="Z48" i="1"/>
  <c r="H49" i="1"/>
  <c r="I49" i="1"/>
  <c r="J49" i="1"/>
  <c r="K49" i="1"/>
  <c r="M49" i="1"/>
  <c r="N49" i="1"/>
  <c r="S49" i="1" s="1"/>
  <c r="O49" i="1"/>
  <c r="T49" i="1" s="1"/>
  <c r="P49" i="1"/>
  <c r="R49" i="1"/>
  <c r="U49" i="1"/>
  <c r="W49" i="1"/>
  <c r="X49" i="1"/>
  <c r="Y49" i="1"/>
  <c r="Z49" i="1"/>
  <c r="H50" i="1"/>
  <c r="I50" i="1"/>
  <c r="J50" i="1"/>
  <c r="K50" i="1"/>
  <c r="M50" i="1"/>
  <c r="R50" i="1" s="1"/>
  <c r="N50" i="1"/>
  <c r="O50" i="1"/>
  <c r="P50" i="1"/>
  <c r="U50" i="1" s="1"/>
  <c r="S50" i="1"/>
  <c r="T50" i="1"/>
  <c r="W50" i="1"/>
  <c r="X50" i="1"/>
  <c r="AC50" i="1" s="1"/>
  <c r="Y50" i="1"/>
  <c r="Z50" i="1"/>
  <c r="H51" i="1"/>
  <c r="I51" i="1"/>
  <c r="J51" i="1"/>
  <c r="K51" i="1"/>
  <c r="M51" i="1"/>
  <c r="N51" i="1"/>
  <c r="S51" i="1" s="1"/>
  <c r="O51" i="1"/>
  <c r="P51" i="1"/>
  <c r="U51" i="1" s="1"/>
  <c r="R51" i="1"/>
  <c r="T51" i="1"/>
  <c r="W51" i="1"/>
  <c r="X51" i="1"/>
  <c r="Y51" i="1"/>
  <c r="Z51" i="1"/>
  <c r="H52" i="1"/>
  <c r="I52" i="1"/>
  <c r="J52" i="1"/>
  <c r="K52" i="1"/>
  <c r="M52" i="1"/>
  <c r="N52" i="1"/>
  <c r="S52" i="1" s="1"/>
  <c r="O52" i="1"/>
  <c r="T52" i="1" s="1"/>
  <c r="P52" i="1"/>
  <c r="R52" i="1"/>
  <c r="U52" i="1"/>
  <c r="W52" i="1"/>
  <c r="X52" i="1"/>
  <c r="AC52" i="1" s="1"/>
  <c r="Y52" i="1"/>
  <c r="Z52" i="1"/>
  <c r="Z3" i="1"/>
  <c r="AE3" i="1" s="1"/>
  <c r="Y3" i="1"/>
  <c r="X3" i="1"/>
  <c r="W3" i="1"/>
  <c r="AB3" i="1" s="1"/>
  <c r="P3" i="1"/>
  <c r="O3" i="1"/>
  <c r="N3" i="1"/>
  <c r="S3" i="1" s="1"/>
  <c r="M3" i="1"/>
  <c r="I3" i="1"/>
  <c r="K3" i="1"/>
  <c r="J3" i="1"/>
  <c r="H3" i="1"/>
  <c r="AL4" i="1"/>
  <c r="AM4" i="1"/>
  <c r="AN4" i="1"/>
  <c r="AO4" i="1"/>
  <c r="AL5" i="1"/>
  <c r="AM5" i="1"/>
  <c r="AO5" i="1"/>
  <c r="AL6" i="1"/>
  <c r="AM6" i="1"/>
  <c r="AN6" i="1"/>
  <c r="AL7" i="1"/>
  <c r="AM7" i="1"/>
  <c r="AN7" i="1"/>
  <c r="AO7" i="1"/>
  <c r="AL8" i="1"/>
  <c r="AM8" i="1"/>
  <c r="AO8" i="1"/>
  <c r="AL9" i="1"/>
  <c r="AM9" i="1"/>
  <c r="AN9" i="1"/>
  <c r="AL10" i="1"/>
  <c r="AM10" i="1"/>
  <c r="AN10" i="1"/>
  <c r="AO10" i="1"/>
  <c r="AL11" i="1"/>
  <c r="AM11" i="1"/>
  <c r="AO11" i="1"/>
  <c r="AL12" i="1"/>
  <c r="AM12" i="1"/>
  <c r="AN12" i="1"/>
  <c r="AL13" i="1"/>
  <c r="AM13" i="1"/>
  <c r="AN13" i="1"/>
  <c r="AO13" i="1"/>
  <c r="AL14" i="1"/>
  <c r="AM14" i="1"/>
  <c r="AO14" i="1"/>
  <c r="AL15" i="1"/>
  <c r="AM15" i="1"/>
  <c r="AN15" i="1"/>
  <c r="AL16" i="1"/>
  <c r="AM16" i="1"/>
  <c r="AN16" i="1"/>
  <c r="AO16" i="1"/>
  <c r="AL17" i="1"/>
  <c r="AM17" i="1"/>
  <c r="AO17" i="1"/>
  <c r="AL18" i="1"/>
  <c r="AM18" i="1"/>
  <c r="AN18" i="1"/>
  <c r="AL19" i="1"/>
  <c r="AM19" i="1"/>
  <c r="AN19" i="1"/>
  <c r="AO19" i="1"/>
  <c r="AL20" i="1"/>
  <c r="AM20" i="1"/>
  <c r="AO20" i="1"/>
  <c r="AL21" i="1"/>
  <c r="AM21" i="1"/>
  <c r="AN21" i="1"/>
  <c r="AL22" i="1"/>
  <c r="AM22" i="1"/>
  <c r="AN22" i="1"/>
  <c r="AO22" i="1"/>
  <c r="AL23" i="1"/>
  <c r="AM23" i="1"/>
  <c r="AO23" i="1"/>
  <c r="AL24" i="1"/>
  <c r="AM24" i="1"/>
  <c r="AN24" i="1"/>
  <c r="AL25" i="1"/>
  <c r="AM25" i="1"/>
  <c r="AN25" i="1"/>
  <c r="AO25" i="1"/>
  <c r="AL26" i="1"/>
  <c r="AM26" i="1"/>
  <c r="AO26" i="1"/>
  <c r="AL27" i="1"/>
  <c r="AM27" i="1"/>
  <c r="AN27" i="1"/>
  <c r="AL28" i="1"/>
  <c r="AM28" i="1"/>
  <c r="AN28" i="1"/>
  <c r="AO28" i="1"/>
  <c r="AL29" i="1"/>
  <c r="AM29" i="1"/>
  <c r="AO29" i="1"/>
  <c r="AL30" i="1"/>
  <c r="AM30" i="1"/>
  <c r="AN30" i="1"/>
  <c r="AL31" i="1"/>
  <c r="AM31" i="1"/>
  <c r="AN31" i="1"/>
  <c r="AO31" i="1"/>
  <c r="AL32" i="1"/>
  <c r="AM32" i="1"/>
  <c r="AO32" i="1"/>
  <c r="AL33" i="1"/>
  <c r="AM33" i="1"/>
  <c r="AN33" i="1"/>
  <c r="AL34" i="1"/>
  <c r="AM34" i="1"/>
  <c r="AN34" i="1"/>
  <c r="AO34" i="1"/>
  <c r="AL35" i="1"/>
  <c r="AM35" i="1"/>
  <c r="AO35" i="1"/>
  <c r="AL36" i="1"/>
  <c r="AM36" i="1"/>
  <c r="AN36" i="1"/>
  <c r="AL37" i="1"/>
  <c r="AM37" i="1"/>
  <c r="AN37" i="1"/>
  <c r="AO37" i="1"/>
  <c r="AL38" i="1"/>
  <c r="AM38" i="1"/>
  <c r="AO38" i="1"/>
  <c r="AL39" i="1"/>
  <c r="AM39" i="1"/>
  <c r="AN39" i="1"/>
  <c r="AL40" i="1"/>
  <c r="AM40" i="1"/>
  <c r="AN40" i="1"/>
  <c r="AO40" i="1"/>
  <c r="AL41" i="1"/>
  <c r="AM41" i="1"/>
  <c r="AO41" i="1"/>
  <c r="AL42" i="1"/>
  <c r="AM42" i="1"/>
  <c r="AN42" i="1"/>
  <c r="AL43" i="1"/>
  <c r="AM43" i="1"/>
  <c r="AN43" i="1"/>
  <c r="AO43" i="1"/>
  <c r="AL44" i="1"/>
  <c r="AM44" i="1"/>
  <c r="AO44" i="1"/>
  <c r="AL45" i="1"/>
  <c r="AM45" i="1"/>
  <c r="AN45" i="1"/>
  <c r="AL46" i="1"/>
  <c r="AM46" i="1"/>
  <c r="AN46" i="1"/>
  <c r="AO46" i="1"/>
  <c r="AL47" i="1"/>
  <c r="AM47" i="1"/>
  <c r="AO47" i="1"/>
  <c r="AL48" i="1"/>
  <c r="AM48" i="1"/>
  <c r="AN48" i="1"/>
  <c r="AL49" i="1"/>
  <c r="AM49" i="1"/>
  <c r="AN49" i="1"/>
  <c r="AO49" i="1"/>
  <c r="AL50" i="1"/>
  <c r="AM50" i="1"/>
  <c r="AO50" i="1"/>
  <c r="AL51" i="1"/>
  <c r="AM51" i="1"/>
  <c r="AN51" i="1"/>
  <c r="AL52" i="1"/>
  <c r="AM52" i="1"/>
  <c r="AN52" i="1"/>
  <c r="AO52" i="1"/>
  <c r="AL3" i="1"/>
  <c r="AD4" i="1"/>
  <c r="AE4" i="1"/>
  <c r="AE5" i="1"/>
  <c r="AE9" i="1"/>
  <c r="AD10" i="1"/>
  <c r="AE10" i="1"/>
  <c r="AE15" i="1"/>
  <c r="AD16" i="1"/>
  <c r="AE18" i="1"/>
  <c r="AE19" i="1"/>
  <c r="AE21" i="1"/>
  <c r="AD22" i="1"/>
  <c r="AE24" i="1"/>
  <c r="AE25" i="1"/>
  <c r="AE26" i="1"/>
  <c r="AD28" i="1"/>
  <c r="AE28" i="1"/>
  <c r="AE30" i="1"/>
  <c r="AE31" i="1"/>
  <c r="AD34" i="1"/>
  <c r="AE34" i="1"/>
  <c r="AE36" i="1"/>
  <c r="AE39" i="1"/>
  <c r="AD40" i="1"/>
  <c r="AE40" i="1"/>
  <c r="AE45" i="1"/>
  <c r="AD46" i="1"/>
  <c r="AE46" i="1"/>
  <c r="AE49" i="1"/>
  <c r="AE51" i="1"/>
  <c r="AD52" i="1"/>
  <c r="AD3" i="1"/>
  <c r="AB4" i="1"/>
  <c r="AC4" i="1"/>
  <c r="AB5" i="1"/>
  <c r="AD5" i="1"/>
  <c r="AB6" i="1"/>
  <c r="AD6" i="1"/>
  <c r="AE6" i="1"/>
  <c r="AB7" i="1"/>
  <c r="AC7" i="1"/>
  <c r="AD7" i="1"/>
  <c r="AE7" i="1"/>
  <c r="AB8" i="1"/>
  <c r="AD8" i="1"/>
  <c r="AE8" i="1"/>
  <c r="AB9" i="1"/>
  <c r="AD9" i="1"/>
  <c r="AB10" i="1"/>
  <c r="AC10" i="1"/>
  <c r="AB11" i="1"/>
  <c r="AD11" i="1"/>
  <c r="AE11" i="1"/>
  <c r="AB12" i="1"/>
  <c r="AC12" i="1"/>
  <c r="AD12" i="1"/>
  <c r="AE12" i="1"/>
  <c r="AB13" i="1"/>
  <c r="AC13" i="1"/>
  <c r="AD13" i="1"/>
  <c r="AE13" i="1"/>
  <c r="AB14" i="1"/>
  <c r="AD14" i="1"/>
  <c r="AE14" i="1"/>
  <c r="AB15" i="1"/>
  <c r="AC15" i="1"/>
  <c r="AD15" i="1"/>
  <c r="AB16" i="1"/>
  <c r="AC16" i="1"/>
  <c r="AE16" i="1"/>
  <c r="AB17" i="1"/>
  <c r="AC17" i="1"/>
  <c r="AD17" i="1"/>
  <c r="AE17" i="1"/>
  <c r="AB18" i="1"/>
  <c r="AC18" i="1"/>
  <c r="AD18" i="1"/>
  <c r="AB19" i="1"/>
  <c r="AC19" i="1"/>
  <c r="AD19" i="1"/>
  <c r="AB20" i="1"/>
  <c r="AD20" i="1"/>
  <c r="AE20" i="1"/>
  <c r="AB21" i="1"/>
  <c r="AC21" i="1"/>
  <c r="AD21" i="1"/>
  <c r="AB22" i="1"/>
  <c r="AC22" i="1"/>
  <c r="AE22" i="1"/>
  <c r="AB23" i="1"/>
  <c r="AC23" i="1"/>
  <c r="AD23" i="1"/>
  <c r="AE23" i="1"/>
  <c r="AB24" i="1"/>
  <c r="AC24" i="1"/>
  <c r="AD24" i="1"/>
  <c r="AB25" i="1"/>
  <c r="AC25" i="1"/>
  <c r="AD25" i="1"/>
  <c r="AB26" i="1"/>
  <c r="AD26" i="1"/>
  <c r="AB27" i="1"/>
  <c r="AC27" i="1"/>
  <c r="AD27" i="1"/>
  <c r="AE27" i="1"/>
  <c r="AB28" i="1"/>
  <c r="AB29" i="1"/>
  <c r="AD29" i="1"/>
  <c r="AE29" i="1"/>
  <c r="AB30" i="1"/>
  <c r="AC30" i="1"/>
  <c r="AD30" i="1"/>
  <c r="AB31" i="1"/>
  <c r="AD31" i="1"/>
  <c r="AB32" i="1"/>
  <c r="AD32" i="1"/>
  <c r="AE32" i="1"/>
  <c r="AB33" i="1"/>
  <c r="AC33" i="1"/>
  <c r="AD33" i="1"/>
  <c r="AE33" i="1"/>
  <c r="AB34" i="1"/>
  <c r="AB35" i="1"/>
  <c r="AD35" i="1"/>
  <c r="AE35" i="1"/>
  <c r="AB36" i="1"/>
  <c r="AC36" i="1"/>
  <c r="AD36" i="1"/>
  <c r="AB37" i="1"/>
  <c r="AD37" i="1"/>
  <c r="AE37" i="1"/>
  <c r="AB38" i="1"/>
  <c r="AD38" i="1"/>
  <c r="AE38" i="1"/>
  <c r="AB39" i="1"/>
  <c r="AC39" i="1"/>
  <c r="AD39" i="1"/>
  <c r="AB40" i="1"/>
  <c r="AB41" i="1"/>
  <c r="AD41" i="1"/>
  <c r="AE41" i="1"/>
  <c r="AB42" i="1"/>
  <c r="AC42" i="1"/>
  <c r="AD42" i="1"/>
  <c r="AE42" i="1"/>
  <c r="AB43" i="1"/>
  <c r="AD43" i="1"/>
  <c r="AE43" i="1"/>
  <c r="AB44" i="1"/>
  <c r="AD44" i="1"/>
  <c r="AE44" i="1"/>
  <c r="AB45" i="1"/>
  <c r="AC45" i="1"/>
  <c r="AD45" i="1"/>
  <c r="AB46" i="1"/>
  <c r="AB47" i="1"/>
  <c r="AC47" i="1"/>
  <c r="AD47" i="1"/>
  <c r="AE47" i="1"/>
  <c r="AB48" i="1"/>
  <c r="AC48" i="1"/>
  <c r="AD48" i="1"/>
  <c r="AE48" i="1"/>
  <c r="AB49" i="1"/>
  <c r="AC49" i="1"/>
  <c r="AD49" i="1"/>
  <c r="AB50" i="1"/>
  <c r="AD50" i="1"/>
  <c r="AE50" i="1"/>
  <c r="AB51" i="1"/>
  <c r="AC51" i="1"/>
  <c r="AD51" i="1"/>
  <c r="AB52" i="1"/>
  <c r="AE52" i="1"/>
  <c r="AC3" i="1"/>
  <c r="U3" i="1"/>
  <c r="T3" i="1"/>
  <c r="R3" i="1"/>
</calcChain>
</file>

<file path=xl/sharedStrings.xml><?xml version="1.0" encoding="utf-8"?>
<sst xmlns="http://schemas.openxmlformats.org/spreadsheetml/2006/main" count="297" uniqueCount="52">
  <si>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</si>
  <si>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</si>
  <si>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</si>
  <si>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</si>
  <si>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</si>
  <si>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</si>
  <si>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</si>
  <si>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</si>
  <si>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</si>
  <si>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</si>
  <si>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</si>
  <si>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</si>
  <si>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</si>
  <si>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</si>
  <si>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</si>
  <si>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</si>
  <si>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</si>
  <si>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</si>
  <si>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</si>
  <si>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</si>
  <si>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</si>
  <si>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</si>
  <si>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</si>
  <si>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</si>
  <si>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 xml:space="preserve">run3 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</si>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</sst>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6.1333333333333337</c:v>
                </c:pt>
                <c:pt idx="1">
                  <c:v>5.333333333333333</c:v>
                </c:pt>
                <c:pt idx="2">
                  <c:v>5.4</c:v>
                </c:pt>
                <c:pt idx="3">
                  <c:v>5.5</c:v>
                </c:pt>
                <c:pt idx="4">
                  <c:v>5.6333333333333337</c:v>
                </c:pt>
                <c:pt idx="5">
                  <c:v>5.9</c:v>
                </c:pt>
                <c:pt idx="6">
                  <c:v>6.166666666666667</c:v>
                </c:pt>
                <c:pt idx="7">
                  <c:v>6.3666666666666663</c:v>
                </c:pt>
                <c:pt idx="8">
                  <c:v>6.5333333333333332</c:v>
                </c:pt>
                <c:pt idx="9">
                  <c:v>6.8</c:v>
                </c:pt>
                <c:pt idx="10">
                  <c:v>6.9</c:v>
                </c:pt>
                <c:pt idx="11">
                  <c:v>7.2333333333333334</c:v>
                </c:pt>
                <c:pt idx="12">
                  <c:v>7.4333333333333336</c:v>
                </c:pt>
                <c:pt idx="13">
                  <c:v>7.666666666666667</c:v>
                </c:pt>
                <c:pt idx="14">
                  <c:v>8.1666666666666661</c:v>
                </c:pt>
                <c:pt idx="15">
                  <c:v>8.5</c:v>
                </c:pt>
                <c:pt idx="16">
                  <c:v>8.9666666666666668</c:v>
                </c:pt>
                <c:pt idx="17">
                  <c:v>9.4</c:v>
                </c:pt>
                <c:pt idx="18">
                  <c:v>9.7333333333333325</c:v>
                </c:pt>
                <c:pt idx="19">
                  <c:v>9.9666666666666668</c:v>
                </c:pt>
                <c:pt idx="20">
                  <c:v>10.433333333333334</c:v>
                </c:pt>
                <c:pt idx="21">
                  <c:v>10.8</c:v>
                </c:pt>
                <c:pt idx="22">
                  <c:v>11.133333333333333</c:v>
                </c:pt>
                <c:pt idx="23">
                  <c:v>11.733333333333333</c:v>
                </c:pt>
                <c:pt idx="24">
                  <c:v>12.366666666666667</c:v>
                </c:pt>
                <c:pt idx="25">
                  <c:v>12.933333333333334</c:v>
                </c:pt>
                <c:pt idx="26">
                  <c:v>13.666666666666666</c:v>
                </c:pt>
                <c:pt idx="27">
                  <c:v>14.166666666666666</c:v>
                </c:pt>
                <c:pt idx="28">
                  <c:v>14.666666666666666</c:v>
                </c:pt>
                <c:pt idx="29">
                  <c:v>15.2</c:v>
                </c:pt>
                <c:pt idx="30">
                  <c:v>16</c:v>
                </c:pt>
                <c:pt idx="31">
                  <c:v>16.733333333333334</c:v>
                </c:pt>
                <c:pt idx="32">
                  <c:v>17.5</c:v>
                </c:pt>
                <c:pt idx="33">
                  <c:v>18</c:v>
                </c:pt>
                <c:pt idx="34">
                  <c:v>18.766666666666666</c:v>
                </c:pt>
                <c:pt idx="35">
                  <c:v>19.166666666666668</c:v>
                </c:pt>
                <c:pt idx="36">
                  <c:v>19.833333333333332</c:v>
                </c:pt>
                <c:pt idx="37">
                  <c:v>20.466666666666665</c:v>
                </c:pt>
                <c:pt idx="38">
                  <c:v>21.233333333333334</c:v>
                </c:pt>
                <c:pt idx="39">
                  <c:v>21.533333333333335</c:v>
                </c:pt>
                <c:pt idx="40">
                  <c:v>22</c:v>
                </c:pt>
                <c:pt idx="41">
                  <c:v>22.366666666666667</c:v>
                </c:pt>
                <c:pt idx="42">
                  <c:v>22.9</c:v>
                </c:pt>
                <c:pt idx="43">
                  <c:v>23.5</c:v>
                </c:pt>
                <c:pt idx="44">
                  <c:v>24.133333333333333</c:v>
                </c:pt>
                <c:pt idx="45">
                  <c:v>24.7</c:v>
                </c:pt>
                <c:pt idx="46">
                  <c:v>25.233333333333334</c:v>
                </c:pt>
                <c:pt idx="47">
                  <c:v>25.866666666666667</c:v>
                </c:pt>
                <c:pt idx="48">
                  <c:v>26.166666666666668</c:v>
                </c:pt>
                <c:pt idx="49">
                  <c:v>26.566666666666666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assumptions!$I$2</c15:sqref>
                        </c15:formulaRef>
                      </c:ext>
                    </c:extLst>
                    <c:strCache>
                      <c:ptCount val="1"/>
                      <c:pt idx="0">
                        <c:v>high contagion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assumptions!$I$3:$I$52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5.7333333333333334</c:v>
                      </c:pt>
                      <c:pt idx="1">
                        <c:v>6.4</c:v>
                      </c:pt>
                      <c:pt idx="2">
                        <c:v>7.5333333333333332</c:v>
                      </c:pt>
                      <c:pt idx="3">
                        <c:v>8.8666666666666671</c:v>
                      </c:pt>
                      <c:pt idx="4">
                        <c:v>10.5</c:v>
                      </c:pt>
                      <c:pt idx="5">
                        <c:v>12.1</c:v>
                      </c:pt>
                      <c:pt idx="6">
                        <c:v>13.433333333333334</c:v>
                      </c:pt>
                      <c:pt idx="7">
                        <c:v>15.3</c:v>
                      </c:pt>
                      <c:pt idx="8">
                        <c:v>16.933333333333334</c:v>
                      </c:pt>
                      <c:pt idx="9">
                        <c:v>19.033333333333335</c:v>
                      </c:pt>
                      <c:pt idx="10">
                        <c:v>21.433333333333334</c:v>
                      </c:pt>
                      <c:pt idx="11">
                        <c:v>23.133333333333333</c:v>
                      </c:pt>
                      <c:pt idx="12">
                        <c:v>24.333333333333332</c:v>
                      </c:pt>
                      <c:pt idx="13">
                        <c:v>25.9</c:v>
                      </c:pt>
                      <c:pt idx="14">
                        <c:v>27.433333333333334</c:v>
                      </c:pt>
                      <c:pt idx="15">
                        <c:v>28.533333333333335</c:v>
                      </c:pt>
                      <c:pt idx="16">
                        <c:v>29.733333333333334</c:v>
                      </c:pt>
                      <c:pt idx="17">
                        <c:v>30.633333333333333</c:v>
                      </c:pt>
                      <c:pt idx="18">
                        <c:v>31.666666666666668</c:v>
                      </c:pt>
                      <c:pt idx="19">
                        <c:v>32.333333333333336</c:v>
                      </c:pt>
                      <c:pt idx="20">
                        <c:v>33.366666666666667</c:v>
                      </c:pt>
                      <c:pt idx="21">
                        <c:v>34.200000000000003</c:v>
                      </c:pt>
                      <c:pt idx="22">
                        <c:v>34.966666666666669</c:v>
                      </c:pt>
                      <c:pt idx="23">
                        <c:v>35.93333333333333</c:v>
                      </c:pt>
                      <c:pt idx="24">
                        <c:v>36.6</c:v>
                      </c:pt>
                      <c:pt idx="25">
                        <c:v>37.366666666666667</c:v>
                      </c:pt>
                      <c:pt idx="26">
                        <c:v>38.1</c:v>
                      </c:pt>
                      <c:pt idx="27">
                        <c:v>38.799999999999997</c:v>
                      </c:pt>
                      <c:pt idx="28">
                        <c:v>39.166666666666664</c:v>
                      </c:pt>
                      <c:pt idx="29">
                        <c:v>39.866666666666667</c:v>
                      </c:pt>
                      <c:pt idx="30">
                        <c:v>40.299999999999997</c:v>
                      </c:pt>
                      <c:pt idx="31">
                        <c:v>40.700000000000003</c:v>
                      </c:pt>
                      <c:pt idx="32">
                        <c:v>41.1</c:v>
                      </c:pt>
                      <c:pt idx="33">
                        <c:v>41.7</c:v>
                      </c:pt>
                      <c:pt idx="34">
                        <c:v>42.033333333333331</c:v>
                      </c:pt>
                      <c:pt idx="35">
                        <c:v>42.3</c:v>
                      </c:pt>
                      <c:pt idx="36">
                        <c:v>42.6</c:v>
                      </c:pt>
                      <c:pt idx="37">
                        <c:v>42.93333333333333</c:v>
                      </c:pt>
                      <c:pt idx="38">
                        <c:v>43.133333333333333</c:v>
                      </c:pt>
                      <c:pt idx="39">
                        <c:v>43.3</c:v>
                      </c:pt>
                      <c:pt idx="40">
                        <c:v>43.7</c:v>
                      </c:pt>
                      <c:pt idx="41">
                        <c:v>44.033333333333331</c:v>
                      </c:pt>
                      <c:pt idx="42">
                        <c:v>44.3</c:v>
                      </c:pt>
                      <c:pt idx="43">
                        <c:v>44.533333333333331</c:v>
                      </c:pt>
                      <c:pt idx="44">
                        <c:v>44.7</c:v>
                      </c:pt>
                      <c:pt idx="45">
                        <c:v>44.866666666666667</c:v>
                      </c:pt>
                      <c:pt idx="46">
                        <c:v>45.06666666666667</c:v>
                      </c:pt>
                      <c:pt idx="47">
                        <c:v>45.266666666666666</c:v>
                      </c:pt>
                      <c:pt idx="48">
                        <c:v>45.366666666666667</c:v>
                      </c:pt>
                      <c:pt idx="49">
                        <c:v>45.56666666666667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AB-4B8F-BCFC-CD3FCD8A4C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assumptions!$J$2</c15:sqref>
                        </c15:formulaRef>
                      </c:ext>
                    </c:extLst>
                    <c:strCache>
                      <c:ptCount val="1"/>
                      <c:pt idx="0">
                        <c:v>high professionalization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assumptions!$J$3:$J$52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5.9333333333333336</c:v>
                      </c:pt>
                      <c:pt idx="1">
                        <c:v>6.0666666666666664</c:v>
                      </c:pt>
                      <c:pt idx="2">
                        <c:v>6.2333333333333334</c:v>
                      </c:pt>
                      <c:pt idx="3">
                        <c:v>6.3</c:v>
                      </c:pt>
                      <c:pt idx="4">
                        <c:v>6.4333333333333336</c:v>
                      </c:pt>
                      <c:pt idx="5">
                        <c:v>6.6</c:v>
                      </c:pt>
                      <c:pt idx="6">
                        <c:v>6.9666666666666668</c:v>
                      </c:pt>
                      <c:pt idx="7">
                        <c:v>7.3666666666666663</c:v>
                      </c:pt>
                      <c:pt idx="8">
                        <c:v>7.7</c:v>
                      </c:pt>
                      <c:pt idx="9">
                        <c:v>8</c:v>
                      </c:pt>
                      <c:pt idx="10">
                        <c:v>8.3666666666666671</c:v>
                      </c:pt>
                      <c:pt idx="11">
                        <c:v>9.0333333333333332</c:v>
                      </c:pt>
                      <c:pt idx="12">
                        <c:v>9.8000000000000007</c:v>
                      </c:pt>
                      <c:pt idx="13">
                        <c:v>10.333333333333334</c:v>
                      </c:pt>
                      <c:pt idx="14">
                        <c:v>11.066666666666666</c:v>
                      </c:pt>
                      <c:pt idx="15">
                        <c:v>11.666666666666666</c:v>
                      </c:pt>
                      <c:pt idx="16">
                        <c:v>12.266666666666667</c:v>
                      </c:pt>
                      <c:pt idx="17">
                        <c:v>13.066666666666666</c:v>
                      </c:pt>
                      <c:pt idx="18">
                        <c:v>13.866666666666667</c:v>
                      </c:pt>
                      <c:pt idx="19">
                        <c:v>14.633333333333333</c:v>
                      </c:pt>
                      <c:pt idx="20">
                        <c:v>15.633333333333333</c:v>
                      </c:pt>
                      <c:pt idx="21">
                        <c:v>16.733333333333334</c:v>
                      </c:pt>
                      <c:pt idx="22">
                        <c:v>17.466666666666665</c:v>
                      </c:pt>
                      <c:pt idx="23">
                        <c:v>18.8</c:v>
                      </c:pt>
                      <c:pt idx="24">
                        <c:v>19.933333333333334</c:v>
                      </c:pt>
                      <c:pt idx="25">
                        <c:v>20.733333333333334</c:v>
                      </c:pt>
                      <c:pt idx="26">
                        <c:v>21.433333333333334</c:v>
                      </c:pt>
                      <c:pt idx="27">
                        <c:v>22.5</c:v>
                      </c:pt>
                      <c:pt idx="28">
                        <c:v>23.5</c:v>
                      </c:pt>
                      <c:pt idx="29">
                        <c:v>24.533333333333335</c:v>
                      </c:pt>
                      <c:pt idx="30">
                        <c:v>25.8</c:v>
                      </c:pt>
                      <c:pt idx="31">
                        <c:v>26.8</c:v>
                      </c:pt>
                      <c:pt idx="32">
                        <c:v>27.866666666666667</c:v>
                      </c:pt>
                      <c:pt idx="33">
                        <c:v>28.933333333333334</c:v>
                      </c:pt>
                      <c:pt idx="34">
                        <c:v>30</c:v>
                      </c:pt>
                      <c:pt idx="35">
                        <c:v>30.766666666666666</c:v>
                      </c:pt>
                      <c:pt idx="36">
                        <c:v>31.466666666666665</c:v>
                      </c:pt>
                      <c:pt idx="37">
                        <c:v>32.5</c:v>
                      </c:pt>
                      <c:pt idx="38">
                        <c:v>33.333333333333336</c:v>
                      </c:pt>
                      <c:pt idx="39">
                        <c:v>34.233333333333334</c:v>
                      </c:pt>
                      <c:pt idx="40">
                        <c:v>35.033333333333331</c:v>
                      </c:pt>
                      <c:pt idx="41">
                        <c:v>35.766666666666666</c:v>
                      </c:pt>
                      <c:pt idx="42">
                        <c:v>36.43333333333333</c:v>
                      </c:pt>
                      <c:pt idx="43">
                        <c:v>36.9</c:v>
                      </c:pt>
                      <c:pt idx="44">
                        <c:v>37.266666666666666</c:v>
                      </c:pt>
                      <c:pt idx="45">
                        <c:v>37.866666666666667</c:v>
                      </c:pt>
                      <c:pt idx="46">
                        <c:v>38.366666666666667</c:v>
                      </c:pt>
                      <c:pt idx="47">
                        <c:v>39.033333333333331</c:v>
                      </c:pt>
                      <c:pt idx="48">
                        <c:v>39.733333333333334</c:v>
                      </c:pt>
                      <c:pt idx="49">
                        <c:v>40.1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AB-4B8F-BCFC-CD3FCD8A4C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assumptions!$K$2</c15:sqref>
                        </c15:formulaRef>
                      </c:ext>
                    </c:extLst>
                    <c:strCache>
                      <c:ptCount val="1"/>
                      <c:pt idx="0">
                        <c:v>combined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assumptions!$K$3:$K$52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5.4</c:v>
                      </c:pt>
                      <c:pt idx="1">
                        <c:v>6</c:v>
                      </c:pt>
                      <c:pt idx="2">
                        <c:v>6.9666666666666668</c:v>
                      </c:pt>
                      <c:pt idx="3">
                        <c:v>8.2666666666666675</c:v>
                      </c:pt>
                      <c:pt idx="4">
                        <c:v>9.5</c:v>
                      </c:pt>
                      <c:pt idx="5">
                        <c:v>10.833333333333334</c:v>
                      </c:pt>
                      <c:pt idx="6">
                        <c:v>12.366666666666667</c:v>
                      </c:pt>
                      <c:pt idx="7">
                        <c:v>14.3</c:v>
                      </c:pt>
                      <c:pt idx="8">
                        <c:v>16.533333333333335</c:v>
                      </c:pt>
                      <c:pt idx="9">
                        <c:v>18.133333333333333</c:v>
                      </c:pt>
                      <c:pt idx="10">
                        <c:v>20.100000000000001</c:v>
                      </c:pt>
                      <c:pt idx="11">
                        <c:v>21.466666666666665</c:v>
                      </c:pt>
                      <c:pt idx="12">
                        <c:v>23.6</c:v>
                      </c:pt>
                      <c:pt idx="13">
                        <c:v>25.533333333333335</c:v>
                      </c:pt>
                      <c:pt idx="14">
                        <c:v>27.1</c:v>
                      </c:pt>
                      <c:pt idx="15">
                        <c:v>28.366666666666667</c:v>
                      </c:pt>
                      <c:pt idx="16">
                        <c:v>30.3</c:v>
                      </c:pt>
                      <c:pt idx="17">
                        <c:v>31.566666666666666</c:v>
                      </c:pt>
                      <c:pt idx="18">
                        <c:v>33.06666666666667</c:v>
                      </c:pt>
                      <c:pt idx="19">
                        <c:v>34.266666666666666</c:v>
                      </c:pt>
                      <c:pt idx="20">
                        <c:v>35.299999999999997</c:v>
                      </c:pt>
                      <c:pt idx="21">
                        <c:v>36.4</c:v>
                      </c:pt>
                      <c:pt idx="22">
                        <c:v>37.166666666666664</c:v>
                      </c:pt>
                      <c:pt idx="23">
                        <c:v>38.366666666666667</c:v>
                      </c:pt>
                      <c:pt idx="24">
                        <c:v>39.333333333333336</c:v>
                      </c:pt>
                      <c:pt idx="25">
                        <c:v>40.266666666666666</c:v>
                      </c:pt>
                      <c:pt idx="26">
                        <c:v>41.2</c:v>
                      </c:pt>
                      <c:pt idx="27">
                        <c:v>41.8</c:v>
                      </c:pt>
                      <c:pt idx="28">
                        <c:v>42.3</c:v>
                      </c:pt>
                      <c:pt idx="29">
                        <c:v>42.966666666666669</c:v>
                      </c:pt>
                      <c:pt idx="30">
                        <c:v>43.533333333333331</c:v>
                      </c:pt>
                      <c:pt idx="31">
                        <c:v>43.966666666666669</c:v>
                      </c:pt>
                      <c:pt idx="32">
                        <c:v>44.4</c:v>
                      </c:pt>
                      <c:pt idx="33">
                        <c:v>44.966666666666669</c:v>
                      </c:pt>
                      <c:pt idx="34">
                        <c:v>45.233333333333334</c:v>
                      </c:pt>
                      <c:pt idx="35">
                        <c:v>45.4</c:v>
                      </c:pt>
                      <c:pt idx="36">
                        <c:v>45.766666666666666</c:v>
                      </c:pt>
                      <c:pt idx="37">
                        <c:v>46.1</c:v>
                      </c:pt>
                      <c:pt idx="38">
                        <c:v>46.266666666666666</c:v>
                      </c:pt>
                      <c:pt idx="39">
                        <c:v>46.5</c:v>
                      </c:pt>
                      <c:pt idx="40">
                        <c:v>46.7</c:v>
                      </c:pt>
                      <c:pt idx="41">
                        <c:v>46.866666666666667</c:v>
                      </c:pt>
                      <c:pt idx="42">
                        <c:v>47.133333333333333</c:v>
                      </c:pt>
                      <c:pt idx="43">
                        <c:v>47.2</c:v>
                      </c:pt>
                      <c:pt idx="44">
                        <c:v>47.333333333333336</c:v>
                      </c:pt>
                      <c:pt idx="45">
                        <c:v>47.466666666666669</c:v>
                      </c:pt>
                      <c:pt idx="46">
                        <c:v>47.633333333333333</c:v>
                      </c:pt>
                      <c:pt idx="47">
                        <c:v>47.666666666666664</c:v>
                      </c:pt>
                      <c:pt idx="48">
                        <c:v>47.766666666666666</c:v>
                      </c:pt>
                      <c:pt idx="49">
                        <c:v>47.866666666666667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AB-4B8F-BCFC-CD3FCD8A4C04}"/>
                  </c:ext>
                </c:extLst>
              </c15:ser>
            </c15:filteredLineSeries>
          </c:ext>
        </c:extLst>
      </c:lineChart>
      <c:date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0"/>
        <c:lblOffset val="100"/>
        <c:baseTimeUnit val="days"/>
        <c:majorUnit val="5"/>
        <c:majorTimeUnit val="days"/>
      </c:dateAx>
      <c:valAx>
        <c:axId val="5320641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members</a:t>
            </a:r>
            <a:r>
              <a:rPr lang="en-US" baseline="0"/>
              <a:t> (% of population)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6.166666666666667</c:v>
                </c:pt>
                <c:pt idx="1">
                  <c:v>6.9333333333333336</c:v>
                </c:pt>
                <c:pt idx="2">
                  <c:v>7.8</c:v>
                </c:pt>
                <c:pt idx="3">
                  <c:v>8.8333333333333339</c:v>
                </c:pt>
                <c:pt idx="4">
                  <c:v>9.9</c:v>
                </c:pt>
                <c:pt idx="5">
                  <c:v>11.1</c:v>
                </c:pt>
                <c:pt idx="6">
                  <c:v>12.233333333333333</c:v>
                </c:pt>
                <c:pt idx="7">
                  <c:v>13.666666666666666</c:v>
                </c:pt>
                <c:pt idx="8">
                  <c:v>14.733333333333333</c:v>
                </c:pt>
                <c:pt idx="9">
                  <c:v>15.966666666666667</c:v>
                </c:pt>
                <c:pt idx="10">
                  <c:v>17.2</c:v>
                </c:pt>
                <c:pt idx="11">
                  <c:v>18.466666666666665</c:v>
                </c:pt>
                <c:pt idx="12">
                  <c:v>19.899999999999999</c:v>
                </c:pt>
                <c:pt idx="13">
                  <c:v>21.333333333333332</c:v>
                </c:pt>
                <c:pt idx="14">
                  <c:v>22.966666666666665</c:v>
                </c:pt>
                <c:pt idx="15">
                  <c:v>24.4</c:v>
                </c:pt>
                <c:pt idx="16">
                  <c:v>26.1</c:v>
                </c:pt>
                <c:pt idx="17">
                  <c:v>27.633333333333333</c:v>
                </c:pt>
                <c:pt idx="18">
                  <c:v>29.233333333333334</c:v>
                </c:pt>
                <c:pt idx="19">
                  <c:v>31.1</c:v>
                </c:pt>
                <c:pt idx="20">
                  <c:v>32.93333333333333</c:v>
                </c:pt>
                <c:pt idx="21">
                  <c:v>34.56666666666667</c:v>
                </c:pt>
                <c:pt idx="22">
                  <c:v>36.333333333333336</c:v>
                </c:pt>
                <c:pt idx="23">
                  <c:v>38.56666666666667</c:v>
                </c:pt>
                <c:pt idx="24">
                  <c:v>40.466666666666669</c:v>
                </c:pt>
                <c:pt idx="25">
                  <c:v>42.4</c:v>
                </c:pt>
                <c:pt idx="26">
                  <c:v>44.7</c:v>
                </c:pt>
                <c:pt idx="27">
                  <c:v>47.033333333333331</c:v>
                </c:pt>
                <c:pt idx="28">
                  <c:v>49.233333333333334</c:v>
                </c:pt>
                <c:pt idx="29">
                  <c:v>51.333333333333336</c:v>
                </c:pt>
                <c:pt idx="30">
                  <c:v>53.966666666666669</c:v>
                </c:pt>
                <c:pt idx="31">
                  <c:v>56.866666666666667</c:v>
                </c:pt>
                <c:pt idx="32">
                  <c:v>59.666666666666664</c:v>
                </c:pt>
                <c:pt idx="33">
                  <c:v>62.233333333333334</c:v>
                </c:pt>
                <c:pt idx="34">
                  <c:v>64.933333333333337</c:v>
                </c:pt>
                <c:pt idx="35">
                  <c:v>67.766666666666666</c:v>
                </c:pt>
                <c:pt idx="36">
                  <c:v>70.900000000000006</c:v>
                </c:pt>
                <c:pt idx="37">
                  <c:v>73.7</c:v>
                </c:pt>
                <c:pt idx="38">
                  <c:v>77.900000000000006</c:v>
                </c:pt>
                <c:pt idx="39">
                  <c:v>82.5</c:v>
                </c:pt>
                <c:pt idx="40">
                  <c:v>87.13333333333334</c:v>
                </c:pt>
                <c:pt idx="41">
                  <c:v>91.5</c:v>
                </c:pt>
                <c:pt idx="42">
                  <c:v>96.466666666666669</c:v>
                </c:pt>
                <c:pt idx="43">
                  <c:v>101.16666666666667</c:v>
                </c:pt>
                <c:pt idx="44">
                  <c:v>106.33333333333333</c:v>
                </c:pt>
                <c:pt idx="45">
                  <c:v>111.23333333333333</c:v>
                </c:pt>
                <c:pt idx="46">
                  <c:v>116.46666666666667</c:v>
                </c:pt>
                <c:pt idx="47">
                  <c:v>121.7</c:v>
                </c:pt>
                <c:pt idx="48">
                  <c:v>127.13333333333334</c:v>
                </c:pt>
                <c:pt idx="49">
                  <c:v>132.83333333333334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7.3666666666666663</c:v>
                </c:pt>
                <c:pt idx="1">
                  <c:v>9.7666666666666675</c:v>
                </c:pt>
                <c:pt idx="2">
                  <c:v>12.7</c:v>
                </c:pt>
                <c:pt idx="3">
                  <c:v>16.133333333333333</c:v>
                </c:pt>
                <c:pt idx="4">
                  <c:v>19.833333333333332</c:v>
                </c:pt>
                <c:pt idx="5">
                  <c:v>23.966666666666665</c:v>
                </c:pt>
                <c:pt idx="6">
                  <c:v>28.133333333333333</c:v>
                </c:pt>
                <c:pt idx="7">
                  <c:v>32.9</c:v>
                </c:pt>
                <c:pt idx="8">
                  <c:v>37.733333333333334</c:v>
                </c:pt>
                <c:pt idx="9">
                  <c:v>43.2</c:v>
                </c:pt>
                <c:pt idx="10">
                  <c:v>48.766666666666666</c:v>
                </c:pt>
                <c:pt idx="11">
                  <c:v>54.266666666666666</c:v>
                </c:pt>
                <c:pt idx="12">
                  <c:v>60.166666666666664</c:v>
                </c:pt>
                <c:pt idx="13">
                  <c:v>66.333333333333329</c:v>
                </c:pt>
                <c:pt idx="14">
                  <c:v>73</c:v>
                </c:pt>
                <c:pt idx="15">
                  <c:v>79.13333333333334</c:v>
                </c:pt>
                <c:pt idx="16">
                  <c:v>86.13333333333334</c:v>
                </c:pt>
                <c:pt idx="17">
                  <c:v>93.033333333333331</c:v>
                </c:pt>
                <c:pt idx="18">
                  <c:v>100.4</c:v>
                </c:pt>
                <c:pt idx="19">
                  <c:v>108.06666666666666</c:v>
                </c:pt>
                <c:pt idx="20">
                  <c:v>115.7</c:v>
                </c:pt>
                <c:pt idx="21">
                  <c:v>124</c:v>
                </c:pt>
                <c:pt idx="22">
                  <c:v>132.30000000000001</c:v>
                </c:pt>
                <c:pt idx="23">
                  <c:v>140.80000000000001</c:v>
                </c:pt>
                <c:pt idx="24">
                  <c:v>149.36666666666667</c:v>
                </c:pt>
                <c:pt idx="25">
                  <c:v>158.06666666666666</c:v>
                </c:pt>
                <c:pt idx="26">
                  <c:v>167</c:v>
                </c:pt>
                <c:pt idx="27">
                  <c:v>175.33333333333334</c:v>
                </c:pt>
                <c:pt idx="28">
                  <c:v>184.56666666666666</c:v>
                </c:pt>
                <c:pt idx="29">
                  <c:v>193.23333333333332</c:v>
                </c:pt>
                <c:pt idx="30">
                  <c:v>202.46666666666667</c:v>
                </c:pt>
                <c:pt idx="31">
                  <c:v>211.93333333333334</c:v>
                </c:pt>
                <c:pt idx="32">
                  <c:v>221.16666666666666</c:v>
                </c:pt>
                <c:pt idx="33">
                  <c:v>230.56666666666666</c:v>
                </c:pt>
                <c:pt idx="34">
                  <c:v>240.3</c:v>
                </c:pt>
                <c:pt idx="35">
                  <c:v>249.46666666666667</c:v>
                </c:pt>
                <c:pt idx="36">
                  <c:v>258.73333333333335</c:v>
                </c:pt>
                <c:pt idx="37">
                  <c:v>267.5</c:v>
                </c:pt>
                <c:pt idx="38">
                  <c:v>277.7</c:v>
                </c:pt>
                <c:pt idx="39">
                  <c:v>288.16666666666669</c:v>
                </c:pt>
                <c:pt idx="40">
                  <c:v>298.46666666666664</c:v>
                </c:pt>
                <c:pt idx="41">
                  <c:v>308.96666666666664</c:v>
                </c:pt>
                <c:pt idx="42">
                  <c:v>319.23333333333335</c:v>
                </c:pt>
                <c:pt idx="43">
                  <c:v>330.46666666666664</c:v>
                </c:pt>
                <c:pt idx="44">
                  <c:v>341.56666666666666</c:v>
                </c:pt>
                <c:pt idx="45">
                  <c:v>352.6</c:v>
                </c:pt>
                <c:pt idx="46">
                  <c:v>364.26666666666665</c:v>
                </c:pt>
                <c:pt idx="47">
                  <c:v>376.46666666666664</c:v>
                </c:pt>
                <c:pt idx="48">
                  <c:v>388.76666666666665</c:v>
                </c:pt>
                <c:pt idx="49">
                  <c:v>401.4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6.833333333333333</c:v>
                </c:pt>
                <c:pt idx="1">
                  <c:v>8.0333333333333332</c:v>
                </c:pt>
                <c:pt idx="2">
                  <c:v>9.2333333333333325</c:v>
                </c:pt>
                <c:pt idx="3">
                  <c:v>10.466666666666667</c:v>
                </c:pt>
                <c:pt idx="4">
                  <c:v>11.9</c:v>
                </c:pt>
                <c:pt idx="5">
                  <c:v>13.5</c:v>
                </c:pt>
                <c:pt idx="6">
                  <c:v>15.166666666666666</c:v>
                </c:pt>
                <c:pt idx="7">
                  <c:v>17</c:v>
                </c:pt>
                <c:pt idx="8">
                  <c:v>18.766666666666666</c:v>
                </c:pt>
                <c:pt idx="9">
                  <c:v>22.233333333333334</c:v>
                </c:pt>
                <c:pt idx="10">
                  <c:v>25.5</c:v>
                </c:pt>
                <c:pt idx="11">
                  <c:v>29.233333333333334</c:v>
                </c:pt>
                <c:pt idx="12">
                  <c:v>32.799999999999997</c:v>
                </c:pt>
                <c:pt idx="13">
                  <c:v>36.333333333333336</c:v>
                </c:pt>
                <c:pt idx="14">
                  <c:v>40.033333333333331</c:v>
                </c:pt>
                <c:pt idx="15">
                  <c:v>43.7</c:v>
                </c:pt>
                <c:pt idx="16">
                  <c:v>47.466666666666669</c:v>
                </c:pt>
                <c:pt idx="17">
                  <c:v>51.8</c:v>
                </c:pt>
                <c:pt idx="18">
                  <c:v>56.266666666666666</c:v>
                </c:pt>
                <c:pt idx="19">
                  <c:v>61.1</c:v>
                </c:pt>
                <c:pt idx="20">
                  <c:v>65.5</c:v>
                </c:pt>
                <c:pt idx="21">
                  <c:v>70.8</c:v>
                </c:pt>
                <c:pt idx="22">
                  <c:v>75.86666666666666</c:v>
                </c:pt>
                <c:pt idx="23">
                  <c:v>80.833333333333329</c:v>
                </c:pt>
                <c:pt idx="24">
                  <c:v>85.933333333333337</c:v>
                </c:pt>
                <c:pt idx="25">
                  <c:v>91.4</c:v>
                </c:pt>
                <c:pt idx="26">
                  <c:v>97</c:v>
                </c:pt>
                <c:pt idx="27">
                  <c:v>102.43333333333334</c:v>
                </c:pt>
                <c:pt idx="28">
                  <c:v>108.5</c:v>
                </c:pt>
                <c:pt idx="29">
                  <c:v>114.43333333333334</c:v>
                </c:pt>
                <c:pt idx="30">
                  <c:v>120.9</c:v>
                </c:pt>
                <c:pt idx="31">
                  <c:v>127.16666666666667</c:v>
                </c:pt>
                <c:pt idx="32">
                  <c:v>134.06666666666666</c:v>
                </c:pt>
                <c:pt idx="33">
                  <c:v>140</c:v>
                </c:pt>
                <c:pt idx="34">
                  <c:v>146.86666666666667</c:v>
                </c:pt>
                <c:pt idx="35">
                  <c:v>153.66666666666666</c:v>
                </c:pt>
                <c:pt idx="36">
                  <c:v>160.6</c:v>
                </c:pt>
                <c:pt idx="37">
                  <c:v>167.7</c:v>
                </c:pt>
                <c:pt idx="38">
                  <c:v>175.23333333333332</c:v>
                </c:pt>
                <c:pt idx="39">
                  <c:v>183.33333333333334</c:v>
                </c:pt>
                <c:pt idx="40">
                  <c:v>191.16666666666666</c:v>
                </c:pt>
                <c:pt idx="41">
                  <c:v>199.1</c:v>
                </c:pt>
                <c:pt idx="42">
                  <c:v>207.03333333333333</c:v>
                </c:pt>
                <c:pt idx="43">
                  <c:v>216.03333333333333</c:v>
                </c:pt>
                <c:pt idx="44">
                  <c:v>224.86666666666667</c:v>
                </c:pt>
                <c:pt idx="45">
                  <c:v>234.13333333333333</c:v>
                </c:pt>
                <c:pt idx="46">
                  <c:v>243.4</c:v>
                </c:pt>
                <c:pt idx="47">
                  <c:v>253.46666666666667</c:v>
                </c:pt>
                <c:pt idx="48">
                  <c:v>263.06666666666666</c:v>
                </c:pt>
                <c:pt idx="49">
                  <c:v>273.3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6.7333333333333334</c:v>
                </c:pt>
                <c:pt idx="1">
                  <c:v>9.0666666666666664</c:v>
                </c:pt>
                <c:pt idx="2">
                  <c:v>11.866666666666667</c:v>
                </c:pt>
                <c:pt idx="3">
                  <c:v>15.333333333333334</c:v>
                </c:pt>
                <c:pt idx="4">
                  <c:v>19</c:v>
                </c:pt>
                <c:pt idx="5">
                  <c:v>23.133333333333333</c:v>
                </c:pt>
                <c:pt idx="6">
                  <c:v>27.5</c:v>
                </c:pt>
                <c:pt idx="7">
                  <c:v>32.5</c:v>
                </c:pt>
                <c:pt idx="8">
                  <c:v>37.6</c:v>
                </c:pt>
                <c:pt idx="9">
                  <c:v>44.5</c:v>
                </c:pt>
                <c:pt idx="10">
                  <c:v>51.733333333333334</c:v>
                </c:pt>
                <c:pt idx="11">
                  <c:v>59.4</c:v>
                </c:pt>
                <c:pt idx="12">
                  <c:v>67.8</c:v>
                </c:pt>
                <c:pt idx="13">
                  <c:v>77.033333333333331</c:v>
                </c:pt>
                <c:pt idx="14">
                  <c:v>86.733333333333334</c:v>
                </c:pt>
                <c:pt idx="15">
                  <c:v>97.233333333333334</c:v>
                </c:pt>
                <c:pt idx="16">
                  <c:v>108.53333333333333</c:v>
                </c:pt>
                <c:pt idx="17">
                  <c:v>121.3</c:v>
                </c:pt>
                <c:pt idx="18">
                  <c:v>134.83333333333334</c:v>
                </c:pt>
                <c:pt idx="19">
                  <c:v>148.86666666666667</c:v>
                </c:pt>
                <c:pt idx="20">
                  <c:v>163.53333333333333</c:v>
                </c:pt>
                <c:pt idx="21">
                  <c:v>178.63333333333333</c:v>
                </c:pt>
                <c:pt idx="22">
                  <c:v>195.4</c:v>
                </c:pt>
                <c:pt idx="23">
                  <c:v>212.96666666666667</c:v>
                </c:pt>
                <c:pt idx="24">
                  <c:v>230.6</c:v>
                </c:pt>
                <c:pt idx="25">
                  <c:v>249.73333333333332</c:v>
                </c:pt>
                <c:pt idx="26">
                  <c:v>268.60000000000002</c:v>
                </c:pt>
                <c:pt idx="27">
                  <c:v>287.46666666666664</c:v>
                </c:pt>
                <c:pt idx="28">
                  <c:v>307.76666666666665</c:v>
                </c:pt>
                <c:pt idx="29">
                  <c:v>327.73333333333335</c:v>
                </c:pt>
                <c:pt idx="30">
                  <c:v>347.96666666666664</c:v>
                </c:pt>
                <c:pt idx="31">
                  <c:v>368.36666666666667</c:v>
                </c:pt>
                <c:pt idx="32">
                  <c:v>388.33333333333331</c:v>
                </c:pt>
                <c:pt idx="33">
                  <c:v>408.4</c:v>
                </c:pt>
                <c:pt idx="34">
                  <c:v>427.83333333333331</c:v>
                </c:pt>
                <c:pt idx="35">
                  <c:v>447.1</c:v>
                </c:pt>
                <c:pt idx="36">
                  <c:v>465.7</c:v>
                </c:pt>
                <c:pt idx="37">
                  <c:v>484.3</c:v>
                </c:pt>
                <c:pt idx="38">
                  <c:v>502.16666666666669</c:v>
                </c:pt>
                <c:pt idx="39">
                  <c:v>519.93333333333328</c:v>
                </c:pt>
                <c:pt idx="40">
                  <c:v>537.20000000000005</c:v>
                </c:pt>
                <c:pt idx="41">
                  <c:v>554.43333333333328</c:v>
                </c:pt>
                <c:pt idx="42">
                  <c:v>570.86666666666667</c:v>
                </c:pt>
                <c:pt idx="43">
                  <c:v>586.4</c:v>
                </c:pt>
                <c:pt idx="44">
                  <c:v>602.06666666666672</c:v>
                </c:pt>
                <c:pt idx="45">
                  <c:v>616.83333333333337</c:v>
                </c:pt>
                <c:pt idx="46">
                  <c:v>630.93333333333328</c:v>
                </c:pt>
                <c:pt idx="47">
                  <c:v>644.83333333333337</c:v>
                </c:pt>
                <c:pt idx="48">
                  <c:v>658.1</c:v>
                </c:pt>
                <c:pt idx="49">
                  <c:v>671.2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date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0"/>
        <c:lblOffset val="100"/>
        <c:baseTimeUnit val="days"/>
        <c:majorUnit val="10"/>
        <c:majorTimeUnit val="days"/>
      </c:date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EC members (% of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assumptions!$R$2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assumptions!$R$3:$R$52</c:f>
              <c:numCache>
                <c:formatCode>0%</c:formatCode>
                <c:ptCount val="50"/>
                <c:pt idx="0">
                  <c:v>2.0171149144254277E-3</c:v>
                </c:pt>
                <c:pt idx="1">
                  <c:v>2.2678913632458862E-3</c:v>
                </c:pt>
                <c:pt idx="2">
                  <c:v>2.551377783651622E-3</c:v>
                </c:pt>
                <c:pt idx="3">
                  <c:v>2.8893808233661539E-3</c:v>
                </c:pt>
                <c:pt idx="4">
                  <c:v>3.2382871869424436E-3</c:v>
                </c:pt>
                <c:pt idx="5">
                  <c:v>3.6308068459657695E-3</c:v>
                </c:pt>
                <c:pt idx="6">
                  <c:v>4.0015198572655782E-3</c:v>
                </c:pt>
                <c:pt idx="7">
                  <c:v>4.4703627833212189E-3</c:v>
                </c:pt>
                <c:pt idx="8">
                  <c:v>4.8192691468975082E-3</c:v>
                </c:pt>
                <c:pt idx="9">
                  <c:v>5.2226921297825945E-3</c:v>
                </c:pt>
                <c:pt idx="10">
                  <c:v>5.62611511266768E-3</c:v>
                </c:pt>
                <c:pt idx="11">
                  <c:v>6.0404414194145236E-3</c:v>
                </c:pt>
                <c:pt idx="12">
                  <c:v>6.5092843454701644E-3</c:v>
                </c:pt>
                <c:pt idx="13">
                  <c:v>6.9781272715258042E-3</c:v>
                </c:pt>
                <c:pt idx="14">
                  <c:v>7.5123901407519985E-3</c:v>
                </c:pt>
                <c:pt idx="15">
                  <c:v>7.9812330668076383E-3</c:v>
                </c:pt>
                <c:pt idx="16">
                  <c:v>8.5373025837573516E-3</c:v>
                </c:pt>
                <c:pt idx="17">
                  <c:v>9.0388554813982686E-3</c:v>
                </c:pt>
                <c:pt idx="18">
                  <c:v>9.5622150267627038E-3</c:v>
                </c:pt>
                <c:pt idx="19">
                  <c:v>1.0172801163021212E-2</c:v>
                </c:pt>
                <c:pt idx="20">
                  <c:v>1.0772483975417959E-2</c:v>
                </c:pt>
                <c:pt idx="21">
                  <c:v>1.1306746844644156E-2</c:v>
                </c:pt>
                <c:pt idx="22">
                  <c:v>1.1884623009317388E-2</c:v>
                </c:pt>
                <c:pt idx="23">
                  <c:v>1.2615145708055244E-2</c:v>
                </c:pt>
                <c:pt idx="24">
                  <c:v>1.3236635168175512E-2</c:v>
                </c:pt>
                <c:pt idx="25">
                  <c:v>1.3869027952157534E-2</c:v>
                </c:pt>
                <c:pt idx="26">
                  <c:v>1.4621357298618912E-2</c:v>
                </c:pt>
                <c:pt idx="27">
                  <c:v>1.5384589968942047E-2</c:v>
                </c:pt>
                <c:pt idx="28">
                  <c:v>1.6104209343818145E-2</c:v>
                </c:pt>
                <c:pt idx="29">
                  <c:v>1.6791118747108966E-2</c:v>
                </c:pt>
                <c:pt idx="30">
                  <c:v>1.7652481332187935E-2</c:v>
                </c:pt>
                <c:pt idx="31">
                  <c:v>1.8601070508160972E-2</c:v>
                </c:pt>
                <c:pt idx="32">
                  <c:v>1.9516949712548734E-2</c:v>
                </c:pt>
                <c:pt idx="33">
                  <c:v>2.0356505649904183E-2</c:v>
                </c:pt>
                <c:pt idx="34">
                  <c:v>2.1239674882706668E-2</c:v>
                </c:pt>
                <c:pt idx="35">
                  <c:v>2.2166457410956186E-2</c:v>
                </c:pt>
                <c:pt idx="36">
                  <c:v>2.3191369853961544E-2</c:v>
                </c:pt>
                <c:pt idx="37">
                  <c:v>2.4107249058349302E-2</c:v>
                </c:pt>
                <c:pt idx="38">
                  <c:v>2.5481067864930946E-2</c:v>
                </c:pt>
                <c:pt idx="39">
                  <c:v>2.6985726557853699E-2</c:v>
                </c:pt>
                <c:pt idx="40">
                  <c:v>2.8501288574638212E-2</c:v>
                </c:pt>
                <c:pt idx="41">
                  <c:v>2.9929624000528645E-2</c:v>
                </c:pt>
                <c:pt idx="42">
                  <c:v>3.155421925593075E-2</c:v>
                </c:pt>
                <c:pt idx="43">
                  <c:v>3.3091587920438779E-2</c:v>
                </c:pt>
                <c:pt idx="44">
                  <c:v>3.4781603119011434E-2</c:v>
                </c:pt>
                <c:pt idx="45">
                  <c:v>3.6384391726690016E-2</c:v>
                </c:pt>
                <c:pt idx="46">
                  <c:v>3.809621357298619E-2</c:v>
                </c:pt>
                <c:pt idx="47">
                  <c:v>3.9808035419282364E-2</c:v>
                </c:pt>
                <c:pt idx="48">
                  <c:v>4.1585277208749091E-2</c:v>
                </c:pt>
                <c:pt idx="49">
                  <c:v>4.3449745589109898E-2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5-4F51-BD4F-C79B19BF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76048"/>
        <c:axId val="2018236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assumptions!$S$2</c15:sqref>
                        </c15:formulaRef>
                      </c:ext>
                    </c:extLst>
                    <c:strCache>
                      <c:ptCount val="1"/>
                      <c:pt idx="0">
                        <c:v>high contagion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assumptions!$S$3:$S$52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2.4096345734487541E-3</c:v>
                      </c:pt>
                      <c:pt idx="1">
                        <c:v>3.1946738914954077E-3</c:v>
                      </c:pt>
                      <c:pt idx="2">
                        <c:v>4.1541663913302052E-3</c:v>
                      </c:pt>
                      <c:pt idx="3">
                        <c:v>5.2772087490913899E-3</c:v>
                      </c:pt>
                      <c:pt idx="4">
                        <c:v>6.4874776977466454E-3</c:v>
                      </c:pt>
                      <c:pt idx="5">
                        <c:v>7.8394898566047696E-3</c:v>
                      </c:pt>
                      <c:pt idx="6">
                        <c:v>9.2024053393246538E-3</c:v>
                      </c:pt>
                      <c:pt idx="7">
                        <c:v>1.0761580651556201E-2</c:v>
                      </c:pt>
                      <c:pt idx="8">
                        <c:v>1.2342562611511267E-2</c:v>
                      </c:pt>
                      <c:pt idx="9">
                        <c:v>1.4130707724839755E-2</c:v>
                      </c:pt>
                      <c:pt idx="10">
                        <c:v>1.5951562809753517E-2</c:v>
                      </c:pt>
                      <c:pt idx="11">
                        <c:v>1.7750611246943764E-2</c:v>
                      </c:pt>
                      <c:pt idx="12">
                        <c:v>1.9680499570475119E-2</c:v>
                      </c:pt>
                      <c:pt idx="13">
                        <c:v>2.1697614484900544E-2</c:v>
                      </c:pt>
                      <c:pt idx="14">
                        <c:v>2.3878279257252364E-2</c:v>
                      </c:pt>
                      <c:pt idx="15">
                        <c:v>2.5884490847816032E-2</c:v>
                      </c:pt>
                      <c:pt idx="16">
                        <c:v>2.8174188858785438E-2</c:v>
                      </c:pt>
                      <c:pt idx="17">
                        <c:v>3.043117689816956E-2</c:v>
                      </c:pt>
                      <c:pt idx="18">
                        <c:v>3.2840811471618318E-2</c:v>
                      </c:pt>
                      <c:pt idx="19">
                        <c:v>3.5348575959822902E-2</c:v>
                      </c:pt>
                      <c:pt idx="20">
                        <c:v>3.7845437124165736E-2</c:v>
                      </c:pt>
                      <c:pt idx="21">
                        <c:v>4.0560364765743741E-2</c:v>
                      </c:pt>
                      <c:pt idx="22">
                        <c:v>4.3275292407321753E-2</c:v>
                      </c:pt>
                      <c:pt idx="23">
                        <c:v>4.605563999207031E-2</c:v>
                      </c:pt>
                      <c:pt idx="24">
                        <c:v>4.8857794224542395E-2</c:v>
                      </c:pt>
                      <c:pt idx="25">
                        <c:v>5.1703561752461512E-2</c:v>
                      </c:pt>
                      <c:pt idx="26">
                        <c:v>5.4625652547412938E-2</c:v>
                      </c:pt>
                      <c:pt idx="27">
                        <c:v>5.7351483512852706E-2</c:v>
                      </c:pt>
                      <c:pt idx="28">
                        <c:v>6.0371704222559962E-2</c:v>
                      </c:pt>
                      <c:pt idx="29">
                        <c:v>6.3206568426617316E-2</c:v>
                      </c:pt>
                      <c:pt idx="30">
                        <c:v>6.6226789136324585E-2</c:v>
                      </c:pt>
                      <c:pt idx="31">
                        <c:v>6.932333311306417E-2</c:v>
                      </c:pt>
                      <c:pt idx="32">
                        <c:v>7.2343553822771425E-2</c:v>
                      </c:pt>
                      <c:pt idx="33">
                        <c:v>7.5418291151787484E-2</c:v>
                      </c:pt>
                      <c:pt idx="34">
                        <c:v>7.8602061719421135E-2</c:v>
                      </c:pt>
                      <c:pt idx="35">
                        <c:v>8.1600475781404877E-2</c:v>
                      </c:pt>
                      <c:pt idx="36">
                        <c:v>8.463159981497391E-2</c:v>
                      </c:pt>
                      <c:pt idx="37">
                        <c:v>8.7499173990616533E-2</c:v>
                      </c:pt>
                      <c:pt idx="38">
                        <c:v>9.0835591092314802E-2</c:v>
                      </c:pt>
                      <c:pt idx="39">
                        <c:v>9.4259234784907164E-2</c:v>
                      </c:pt>
                      <c:pt idx="40">
                        <c:v>9.7628361858190696E-2</c:v>
                      </c:pt>
                      <c:pt idx="41">
                        <c:v>0.10106290887464481</c:v>
                      </c:pt>
                      <c:pt idx="42">
                        <c:v>0.10442113262406662</c:v>
                      </c:pt>
                      <c:pt idx="43">
                        <c:v>0.1080955527654794</c:v>
                      </c:pt>
                      <c:pt idx="44">
                        <c:v>0.11172635961144518</c:v>
                      </c:pt>
                      <c:pt idx="45">
                        <c:v>0.11533535980968744</c:v>
                      </c:pt>
                      <c:pt idx="46">
                        <c:v>0.11915152316130312</c:v>
                      </c:pt>
                      <c:pt idx="47">
                        <c:v>0.12314213969470693</c:v>
                      </c:pt>
                      <c:pt idx="48">
                        <c:v>0.12716546619969604</c:v>
                      </c:pt>
                      <c:pt idx="49">
                        <c:v>0.13129782594330272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25-4F51-BD4F-C79B19BF3FC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assumptions!$T$2</c15:sqref>
                        </c15:formulaRef>
                      </c:ext>
                    </c:extLst>
                    <c:strCache>
                      <c:ptCount val="1"/>
                      <c:pt idx="0">
                        <c:v>high professionalization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assumptions!$T$3:$T$52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2.2351813916606095E-3</c:v>
                      </c:pt>
                      <c:pt idx="1">
                        <c:v>2.6277010506839354E-3</c:v>
                      </c:pt>
                      <c:pt idx="2">
                        <c:v>3.0202207097072618E-3</c:v>
                      </c:pt>
                      <c:pt idx="3">
                        <c:v>3.4236436925923481E-3</c:v>
                      </c:pt>
                      <c:pt idx="4">
                        <c:v>3.8924866186479884E-3</c:v>
                      </c:pt>
                      <c:pt idx="5">
                        <c:v>4.4158461640124227E-3</c:v>
                      </c:pt>
                      <c:pt idx="6">
                        <c:v>4.9610123571003769E-3</c:v>
                      </c:pt>
                      <c:pt idx="7">
                        <c:v>5.5606951694971256E-3</c:v>
                      </c:pt>
                      <c:pt idx="8">
                        <c:v>6.1385713341703561E-3</c:v>
                      </c:pt>
                      <c:pt idx="9">
                        <c:v>7.272517015793299E-3</c:v>
                      </c:pt>
                      <c:pt idx="10">
                        <c:v>8.3410427542456884E-3</c:v>
                      </c:pt>
                      <c:pt idx="11">
                        <c:v>9.5622150267627038E-3</c:v>
                      </c:pt>
                      <c:pt idx="12">
                        <c:v>1.0728870679970923E-2</c:v>
                      </c:pt>
                      <c:pt idx="13">
                        <c:v>1.1884623009317388E-2</c:v>
                      </c:pt>
                      <c:pt idx="14">
                        <c:v>1.3094891957972641E-2</c:v>
                      </c:pt>
                      <c:pt idx="15">
                        <c:v>1.429425758276614E-2</c:v>
                      </c:pt>
                      <c:pt idx="16">
                        <c:v>1.5526333179144914E-2</c:v>
                      </c:pt>
                      <c:pt idx="17">
                        <c:v>1.6943765281173594E-2</c:v>
                      </c:pt>
                      <c:pt idx="18">
                        <c:v>1.8404810678649308E-2</c:v>
                      </c:pt>
                      <c:pt idx="19">
                        <c:v>1.9985792638604376E-2</c:v>
                      </c:pt>
                      <c:pt idx="20">
                        <c:v>2.1425031388356573E-2</c:v>
                      </c:pt>
                      <c:pt idx="21">
                        <c:v>2.3158659882376264E-2</c:v>
                      </c:pt>
                      <c:pt idx="22">
                        <c:v>2.4815965109363639E-2</c:v>
                      </c:pt>
                      <c:pt idx="23">
                        <c:v>2.644056036476574E-2</c:v>
                      </c:pt>
                      <c:pt idx="24">
                        <c:v>2.8108768915614882E-2</c:v>
                      </c:pt>
                      <c:pt idx="25">
                        <c:v>2.9896914028943369E-2</c:v>
                      </c:pt>
                      <c:pt idx="26">
                        <c:v>3.1728672437718895E-2</c:v>
                      </c:pt>
                      <c:pt idx="27">
                        <c:v>3.3505914227185622E-2</c:v>
                      </c:pt>
                      <c:pt idx="28">
                        <c:v>3.5490319170025771E-2</c:v>
                      </c:pt>
                      <c:pt idx="29">
                        <c:v>3.7431110817418886E-2</c:v>
                      </c:pt>
                      <c:pt idx="30">
                        <c:v>3.9546355646600147E-2</c:v>
                      </c:pt>
                      <c:pt idx="31">
                        <c:v>4.1596180532610848E-2</c:v>
                      </c:pt>
                      <c:pt idx="32">
                        <c:v>4.3853168571994977E-2</c:v>
                      </c:pt>
                      <c:pt idx="33">
                        <c:v>4.5793960219388093E-2</c:v>
                      </c:pt>
                      <c:pt idx="34">
                        <c:v>4.8040044934910466E-2</c:v>
                      </c:pt>
                      <c:pt idx="35">
                        <c:v>5.0264323002709305E-2</c:v>
                      </c:pt>
                      <c:pt idx="36">
                        <c:v>5.2532214365955197E-2</c:v>
                      </c:pt>
                      <c:pt idx="37">
                        <c:v>5.4854622348509879E-2</c:v>
                      </c:pt>
                      <c:pt idx="38">
                        <c:v>5.7318773541267423E-2</c:v>
                      </c:pt>
                      <c:pt idx="39">
                        <c:v>5.9968281239674882E-2</c:v>
                      </c:pt>
                      <c:pt idx="40">
                        <c:v>6.2530562347188262E-2</c:v>
                      </c:pt>
                      <c:pt idx="41">
                        <c:v>6.5125553426286911E-2</c:v>
                      </c:pt>
                      <c:pt idx="42">
                        <c:v>6.7720544505385574E-2</c:v>
                      </c:pt>
                      <c:pt idx="43">
                        <c:v>7.0664441948060527E-2</c:v>
                      </c:pt>
                      <c:pt idx="44">
                        <c:v>7.3553822771426677E-2</c:v>
                      </c:pt>
                      <c:pt idx="45">
                        <c:v>7.658494680499571E-2</c:v>
                      </c:pt>
                      <c:pt idx="46">
                        <c:v>7.9616070838564729E-2</c:v>
                      </c:pt>
                      <c:pt idx="47">
                        <c:v>8.2908874644815972E-2</c:v>
                      </c:pt>
                      <c:pt idx="48">
                        <c:v>8.6049031917002569E-2</c:v>
                      </c:pt>
                      <c:pt idx="49">
                        <c:v>8.9396352342562616E-2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25-4F51-BD4F-C79B19BF3F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assumptions!$U$2</c15:sqref>
                        </c15:formulaRef>
                      </c:ext>
                    </c:extLst>
                    <c:strCache>
                      <c:ptCount val="1"/>
                      <c:pt idx="0">
                        <c:v>combined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assumptions!$U$3:$U$52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2.2024714200753323E-3</c:v>
                      </c:pt>
                      <c:pt idx="1">
                        <c:v>2.9657040903984669E-3</c:v>
                      </c:pt>
                      <c:pt idx="2">
                        <c:v>3.8815832947862285E-3</c:v>
                      </c:pt>
                      <c:pt idx="3">
                        <c:v>5.0155289764091723E-3</c:v>
                      </c:pt>
                      <c:pt idx="4">
                        <c:v>6.2148946012026696E-3</c:v>
                      </c:pt>
                      <c:pt idx="5">
                        <c:v>7.5669067600607938E-3</c:v>
                      </c:pt>
                      <c:pt idx="6">
                        <c:v>8.9952421859512324E-3</c:v>
                      </c:pt>
                      <c:pt idx="7">
                        <c:v>1.0630740765215092E-2</c:v>
                      </c:pt>
                      <c:pt idx="8">
                        <c:v>1.229894931606423E-2</c:v>
                      </c:pt>
                      <c:pt idx="9">
                        <c:v>1.4555937355448358E-2</c:v>
                      </c:pt>
                      <c:pt idx="10">
                        <c:v>1.6921958633450078E-2</c:v>
                      </c:pt>
                      <c:pt idx="11">
                        <c:v>1.9429723121654661E-2</c:v>
                      </c:pt>
                      <c:pt idx="12">
                        <c:v>2.2177360734817946E-2</c:v>
                      </c:pt>
                      <c:pt idx="13">
                        <c:v>2.5197581444525212E-2</c:v>
                      </c:pt>
                      <c:pt idx="14">
                        <c:v>2.8370448688297099E-2</c:v>
                      </c:pt>
                      <c:pt idx="15">
                        <c:v>3.1804995704751204E-2</c:v>
                      </c:pt>
                      <c:pt idx="16">
                        <c:v>3.5501222493887527E-2</c:v>
                      </c:pt>
                      <c:pt idx="17">
                        <c:v>3.9677195532941252E-2</c:v>
                      </c:pt>
                      <c:pt idx="18">
                        <c:v>4.4103945020815445E-2</c:v>
                      </c:pt>
                      <c:pt idx="19">
                        <c:v>4.8694244366616006E-2</c:v>
                      </c:pt>
                      <c:pt idx="20">
                        <c:v>5.3491706865789995E-2</c:v>
                      </c:pt>
                      <c:pt idx="21">
                        <c:v>5.8430912575166853E-2</c:v>
                      </c:pt>
                      <c:pt idx="22">
                        <c:v>6.3915284477631673E-2</c:v>
                      </c:pt>
                      <c:pt idx="23">
                        <c:v>6.9661336152778697E-2</c:v>
                      </c:pt>
                      <c:pt idx="24">
                        <c:v>7.5429194475649233E-2</c:v>
                      </c:pt>
                      <c:pt idx="25">
                        <c:v>8.1687702372298943E-2</c:v>
                      </c:pt>
                      <c:pt idx="26">
                        <c:v>8.7858983678054586E-2</c:v>
                      </c:pt>
                      <c:pt idx="27">
                        <c:v>9.4030264983810202E-2</c:v>
                      </c:pt>
                      <c:pt idx="28">
                        <c:v>0.10067038921562148</c:v>
                      </c:pt>
                      <c:pt idx="29">
                        <c:v>0.10720148020881518</c:v>
                      </c:pt>
                      <c:pt idx="30">
                        <c:v>0.11381979779290292</c:v>
                      </c:pt>
                      <c:pt idx="31">
                        <c:v>0.12049263199629949</c:v>
                      </c:pt>
                      <c:pt idx="32">
                        <c:v>0.12702372298949316</c:v>
                      </c:pt>
                      <c:pt idx="33">
                        <c:v>0.13358752395427212</c:v>
                      </c:pt>
                      <c:pt idx="34">
                        <c:v>0.13994416176567767</c:v>
                      </c:pt>
                      <c:pt idx="35">
                        <c:v>0.14624628295777439</c:v>
                      </c:pt>
                      <c:pt idx="36">
                        <c:v>0.15233033767263596</c:v>
                      </c:pt>
                      <c:pt idx="37">
                        <c:v>0.15841439238749755</c:v>
                      </c:pt>
                      <c:pt idx="38">
                        <c:v>0.16425857397740037</c:v>
                      </c:pt>
                      <c:pt idx="39">
                        <c:v>0.17007004559571795</c:v>
                      </c:pt>
                      <c:pt idx="40">
                        <c:v>0.17571796735610917</c:v>
                      </c:pt>
                      <c:pt idx="41">
                        <c:v>0.18135498579263859</c:v>
                      </c:pt>
                      <c:pt idx="42">
                        <c:v>0.18673032445648582</c:v>
                      </c:pt>
                      <c:pt idx="43">
                        <c:v>0.19181127337606554</c:v>
                      </c:pt>
                      <c:pt idx="44">
                        <c:v>0.19693583559109235</c:v>
                      </c:pt>
                      <c:pt idx="45">
                        <c:v>0.2017660080618516</c:v>
                      </c:pt>
                      <c:pt idx="46">
                        <c:v>0.20637811405537565</c:v>
                      </c:pt>
                      <c:pt idx="47">
                        <c:v>0.21092480010572923</c:v>
                      </c:pt>
                      <c:pt idx="48">
                        <c:v>0.21526432300270931</c:v>
                      </c:pt>
                      <c:pt idx="49">
                        <c:v>0.21954932928038062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25-4F51-BD4F-C79B19BF3FCC}"/>
                  </c:ext>
                </c:extLst>
              </c15:ser>
            </c15:filteredLineSeries>
          </c:ext>
        </c:extLst>
      </c:lineChart>
      <c:dateAx>
        <c:axId val="5363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36544"/>
        <c:crosses val="autoZero"/>
        <c:auto val="0"/>
        <c:lblOffset val="100"/>
        <c:baseTimeUnit val="days"/>
        <c:majorUnit val="5"/>
        <c:majorTimeUnit val="days"/>
      </c:dateAx>
      <c:valAx>
        <c:axId val="201823654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23</xdr:row>
      <xdr:rowOff>45720</xdr:rowOff>
    </xdr:from>
    <xdr:to>
      <xdr:col>11</xdr:col>
      <xdr:colOff>142875</xdr:colOff>
      <xdr:row>38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</xdr:row>
      <xdr:rowOff>26670</xdr:rowOff>
    </xdr:from>
    <xdr:to>
      <xdr:col>13</xdr:col>
      <xdr:colOff>495300</xdr:colOff>
      <xdr:row>18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81915</xdr:colOff>
      <xdr:row>4</xdr:row>
      <xdr:rowOff>116205</xdr:rowOff>
    </xdr:from>
    <xdr:to>
      <xdr:col>18</xdr:col>
      <xdr:colOff>152400</xdr:colOff>
      <xdr:row>19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C6899-8C00-8FE6-98FF-0B0047C5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workbookViewId="0">
      <selection activeCell="D17" sqref="D17"/>
    </sheetView>
  </sheetViews>
  <sheetFormatPr defaultRowHeight="15" x14ac:dyDescent="0.25"/>
  <cols>
    <col min="8" max="11" width="9" bestFit="1" customWidth="1"/>
    <col min="13" max="16" width="9.5703125" bestFit="1" customWidth="1"/>
  </cols>
  <sheetData>
    <row r="1" spans="1:41" x14ac:dyDescent="0.25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25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25">
      <c r="A3" t="s">
        <v>6</v>
      </c>
      <c r="B3">
        <v>0.66</v>
      </c>
      <c r="C3">
        <v>0.66</v>
      </c>
      <c r="G3">
        <v>2010</v>
      </c>
      <c r="H3" s="1">
        <f>AVERAGE(baseCase_ECs!$B2:$AE2)</f>
        <v>6.1333333333333337</v>
      </c>
      <c r="I3" s="1">
        <f>AVERAGE(highContagion_ECs!$B2:$AE2)</f>
        <v>5.7333333333333334</v>
      </c>
      <c r="J3" s="1">
        <f>AVERAGE(highProf_ECs!$B2:$AE2)</f>
        <v>5.9333333333333336</v>
      </c>
      <c r="K3" s="1">
        <f>AVERAGE(combined_ECs!$B2:$AE2)</f>
        <v>5.4</v>
      </c>
      <c r="L3" s="1"/>
      <c r="M3" s="1">
        <f>AVERAGE(baseCase_projects!$B2:$AE2)</f>
        <v>6.166666666666667</v>
      </c>
      <c r="N3" s="1">
        <f>AVERAGE(highContagion_projects!$B2:$AE2)</f>
        <v>7.3666666666666663</v>
      </c>
      <c r="O3" s="1">
        <f>AVERAGE(highProf_projects!$B2:$AE2)</f>
        <v>6.833333333333333</v>
      </c>
      <c r="P3" s="1">
        <f>AVERAGE(combined_projects!$B2:$AE2)</f>
        <v>6.7333333333333334</v>
      </c>
      <c r="R3" s="2">
        <f>M3*99/302660</f>
        <v>2.0171149144254277E-3</v>
      </c>
      <c r="S3" s="2">
        <f t="shared" ref="S3:U3" si="0">N3*99/302660</f>
        <v>2.4096345734487541E-3</v>
      </c>
      <c r="T3" s="2">
        <f t="shared" si="0"/>
        <v>2.2351813916606095E-3</v>
      </c>
      <c r="U3" s="2">
        <f t="shared" si="0"/>
        <v>2.2024714200753323E-3</v>
      </c>
      <c r="W3" s="1">
        <f>_xlfn.STDEV.S(baseCase_ECs!$B2:$AE2)</f>
        <v>5.8491575186654803</v>
      </c>
      <c r="X3" s="1">
        <f>_xlfn.STDEV.S(highContagion_ECs!$B2:$AE2)</f>
        <v>4.9684059285916211</v>
      </c>
      <c r="Y3" s="1">
        <f>_xlfn.STDEV.S(highProf_ECs!$B2:$AE2)</f>
        <v>3.4031763391576253</v>
      </c>
      <c r="Z3" s="1">
        <f>_xlfn.STDEV.S(combined_ECs!$B2:$AE2)</f>
        <v>5.0144618441271342</v>
      </c>
      <c r="AB3">
        <f>_xlfn.CONFIDENCE.T(0.01, W3, 30)</f>
        <v>2.9435587619825929</v>
      </c>
      <c r="AC3">
        <f t="shared" ref="AC3:AE3" si="1">_xlfn.CONFIDENCE.T(0.01, X3, 30)</f>
        <v>2.5003250053571575</v>
      </c>
      <c r="AD3">
        <f t="shared" si="1"/>
        <v>1.7126311780341337</v>
      </c>
      <c r="AE3">
        <f t="shared" si="1"/>
        <v>2.523502410527573</v>
      </c>
      <c r="AG3" s="1">
        <f>_xlfn.STDEV.S(baseCase_projects!$B2:$AE2)</f>
        <v>7.1394162483928678</v>
      </c>
      <c r="AH3" s="1">
        <f>_xlfn.STDEV.S(highContagion_projects!$B2:$AE2)</f>
        <v>6.5415559328793105</v>
      </c>
      <c r="AI3" s="1">
        <f>_xlfn.STDEV.S(highProf_projects!$B2:$AE2)</f>
        <v>3.9747767955839541</v>
      </c>
      <c r="AJ3" s="1">
        <f>_xlfn.STDEV.S(combined_projects!$B2:$AE2)</f>
        <v>6.5386560536937361</v>
      </c>
      <c r="AL3">
        <f>_xlfn.CONFIDENCE.T(0.01, AG3, 30)</f>
        <v>3.5928749031522882</v>
      </c>
      <c r="AM3">
        <f t="shared" ref="AM3:AM52" si="2">_xlfn.CONFIDENCE.T(0.01, AH3, 30)</f>
        <v>3.2920047411578945</v>
      </c>
      <c r="AN3">
        <f t="shared" ref="AN3:AN52" si="3">_xlfn.CONFIDENCE.T(0.01, AI3, 30)</f>
        <v>2.000286199547531</v>
      </c>
      <c r="AO3">
        <f t="shared" ref="AO3:AO52" si="4">_xlfn.CONFIDENCE.T(0.01, AJ3, 30)</f>
        <v>3.2905453917117313</v>
      </c>
    </row>
    <row r="4" spans="1:41" x14ac:dyDescent="0.25">
      <c r="A4" t="s">
        <v>7</v>
      </c>
      <c r="B4">
        <v>0.7</v>
      </c>
      <c r="C4">
        <v>0.7</v>
      </c>
      <c r="G4">
        <v>2011</v>
      </c>
      <c r="H4" s="1">
        <f>AVERAGE(baseCase_ECs!$B3:$AE3)</f>
        <v>5.333333333333333</v>
      </c>
      <c r="I4" s="1">
        <f>AVERAGE(highContagion_ECs!$B3:$AE3)</f>
        <v>6.4</v>
      </c>
      <c r="J4" s="1">
        <f>AVERAGE(highProf_ECs!$B3:$AE3)</f>
        <v>6.0666666666666664</v>
      </c>
      <c r="K4" s="1">
        <f>AVERAGE(combined_ECs!$B3:$AE3)</f>
        <v>6</v>
      </c>
      <c r="L4" s="1"/>
      <c r="M4" s="1">
        <f>AVERAGE(baseCase_projects!$B3:$AE3)</f>
        <v>6.9333333333333336</v>
      </c>
      <c r="N4" s="1">
        <f>AVERAGE(highContagion_projects!$B3:$AE3)</f>
        <v>9.7666666666666675</v>
      </c>
      <c r="O4" s="1">
        <f>AVERAGE(highProf_projects!$B3:$AE3)</f>
        <v>8.0333333333333332</v>
      </c>
      <c r="P4" s="1">
        <f>AVERAGE(combined_projects!$B3:$AE3)</f>
        <v>9.0666666666666664</v>
      </c>
      <c r="R4" s="2">
        <f t="shared" ref="R4:R52" si="5">M4*99/302660</f>
        <v>2.2678913632458862E-3</v>
      </c>
      <c r="S4" s="2">
        <f t="shared" ref="S4:S52" si="6">N4*99/302660</f>
        <v>3.1946738914954077E-3</v>
      </c>
      <c r="T4" s="2">
        <f t="shared" ref="T4:T52" si="7">O4*99/302660</f>
        <v>2.6277010506839354E-3</v>
      </c>
      <c r="U4" s="2">
        <f t="shared" ref="U4:U52" si="8">P4*99/302660</f>
        <v>2.9657040903984669E-3</v>
      </c>
      <c r="W4" s="1">
        <f>_xlfn.STDEV.S(baseCase_ECs!$B3:$AE3)</f>
        <v>6.0191266025455272</v>
      </c>
      <c r="X4" s="1">
        <f>_xlfn.STDEV.S(highContagion_ECs!$B3:$AE3)</f>
        <v>5.5745728149308018</v>
      </c>
      <c r="Y4" s="1">
        <f>_xlfn.STDEV.S(highProf_ECs!$B3:$AE3)</f>
        <v>3.5128663346414801</v>
      </c>
      <c r="Z4" s="1">
        <f>_xlfn.STDEV.S(combined_ECs!$B3:$AE3)</f>
        <v>5.6629467167934209</v>
      </c>
      <c r="AB4">
        <f t="shared" ref="AB4:AB52" si="9">_xlfn.CONFIDENCE.T(0.01, W4, 30)</f>
        <v>3.0290948386782017</v>
      </c>
      <c r="AC4">
        <f t="shared" ref="AC4:AC52" si="10">_xlfn.CONFIDENCE.T(0.01, X4, 30)</f>
        <v>2.8053754068574577</v>
      </c>
      <c r="AD4">
        <f t="shared" ref="AD4:AD52" si="11">_xlfn.CONFIDENCE.T(0.01, Y4, 30)</f>
        <v>1.7678321101817089</v>
      </c>
      <c r="AE4">
        <f t="shared" ref="AE4:AE52" si="12">_xlfn.CONFIDENCE.T(0.01, Z4, 30)</f>
        <v>2.8498491233419561</v>
      </c>
      <c r="AG4" s="1">
        <f>_xlfn.STDEV.S(baseCase_projects!$B3:$AE3)</f>
        <v>7.934791713726951</v>
      </c>
      <c r="AH4" s="1">
        <f>_xlfn.STDEV.S(highContagion_projects!$B3:$AE3)</f>
        <v>8.9700010891989255</v>
      </c>
      <c r="AI4" s="1">
        <f>_xlfn.STDEV.S(highProf_projects!$B3:$AE3)</f>
        <v>4.7232610982560397</v>
      </c>
      <c r="AJ4" s="1">
        <f>_xlfn.STDEV.S(combined_projects!$B3:$AE3)</f>
        <v>9.1987005579061538</v>
      </c>
      <c r="AL4">
        <f t="shared" ref="AL4:AL52" si="13">_xlfn.CONFIDENCE.T(0.01, AG4, 30)</f>
        <v>3.9931435593782347</v>
      </c>
      <c r="AM4">
        <f t="shared" si="2"/>
        <v>4.5141074106564778</v>
      </c>
      <c r="AN4">
        <f t="shared" si="3"/>
        <v>2.3769571167362211</v>
      </c>
      <c r="AO4">
        <f t="shared" si="4"/>
        <v>4.6291992547084941</v>
      </c>
    </row>
    <row r="5" spans="1:41" x14ac:dyDescent="0.25">
      <c r="A5" t="s">
        <v>8</v>
      </c>
      <c r="B5">
        <v>0.01</v>
      </c>
      <c r="C5">
        <v>1E-3</v>
      </c>
      <c r="G5">
        <v>2012</v>
      </c>
      <c r="H5" s="1">
        <f>AVERAGE(baseCase_ECs!$B4:$AE4)</f>
        <v>5.4</v>
      </c>
      <c r="I5" s="1">
        <f>AVERAGE(highContagion_ECs!$B4:$AE4)</f>
        <v>7.5333333333333332</v>
      </c>
      <c r="J5" s="1">
        <f>AVERAGE(highProf_ECs!$B4:$AE4)</f>
        <v>6.2333333333333334</v>
      </c>
      <c r="K5" s="1">
        <f>AVERAGE(combined_ECs!$B4:$AE4)</f>
        <v>6.9666666666666668</v>
      </c>
      <c r="L5" s="1"/>
      <c r="M5" s="1">
        <f>AVERAGE(baseCase_projects!$B4:$AE4)</f>
        <v>7.8</v>
      </c>
      <c r="N5" s="1">
        <f>AVERAGE(highContagion_projects!$B4:$AE4)</f>
        <v>12.7</v>
      </c>
      <c r="O5" s="1">
        <f>AVERAGE(highProf_projects!$B4:$AE4)</f>
        <v>9.2333333333333325</v>
      </c>
      <c r="P5" s="1">
        <f>AVERAGE(combined_projects!$B4:$AE4)</f>
        <v>11.866666666666667</v>
      </c>
      <c r="R5" s="2">
        <f t="shared" si="5"/>
        <v>2.551377783651622E-3</v>
      </c>
      <c r="S5" s="2">
        <f t="shared" si="6"/>
        <v>4.1541663913302052E-3</v>
      </c>
      <c r="T5" s="2">
        <f t="shared" si="7"/>
        <v>3.0202207097072618E-3</v>
      </c>
      <c r="U5" s="2">
        <f t="shared" si="8"/>
        <v>3.8815832947862285E-3</v>
      </c>
      <c r="W5" s="1">
        <f>_xlfn.STDEV.S(baseCase_ECs!$B4:$AE4)</f>
        <v>6.1509741308690851</v>
      </c>
      <c r="X5" s="1">
        <f>_xlfn.STDEV.S(highContagion_ECs!$B4:$AE4)</f>
        <v>6.780974059484544</v>
      </c>
      <c r="Y5" s="1">
        <f>_xlfn.STDEV.S(highProf_ECs!$B4:$AE4)</f>
        <v>3.7016616337227135</v>
      </c>
      <c r="Z5" s="1">
        <f>_xlfn.STDEV.S(combined_ECs!$B4:$AE4)</f>
        <v>6.8706438654930135</v>
      </c>
      <c r="AB5">
        <f t="shared" si="9"/>
        <v>3.0954464364944805</v>
      </c>
      <c r="AC5">
        <f t="shared" si="10"/>
        <v>3.4124906952628002</v>
      </c>
      <c r="AD5">
        <f t="shared" si="11"/>
        <v>1.8628423838934829</v>
      </c>
      <c r="AE5">
        <f t="shared" si="12"/>
        <v>3.4576165689154101</v>
      </c>
      <c r="AG5" s="1">
        <f>_xlfn.STDEV.S(baseCase_projects!$B4:$AE4)</f>
        <v>9.0797235260962008</v>
      </c>
      <c r="AH5" s="1">
        <f>_xlfn.STDEV.S(highContagion_projects!$B4:$AE4)</f>
        <v>11.939935886156059</v>
      </c>
      <c r="AI5" s="1">
        <f>_xlfn.STDEV.S(highProf_projects!$B4:$AE4)</f>
        <v>5.7815600646892182</v>
      </c>
      <c r="AJ5" s="1">
        <f>_xlfn.STDEV.S(combined_projects!$B4:$AE4)</f>
        <v>12.618359184368906</v>
      </c>
      <c r="AL5">
        <f t="shared" si="13"/>
        <v>4.5693246687803013</v>
      </c>
      <c r="AM5">
        <f t="shared" si="2"/>
        <v>6.0087119868202494</v>
      </c>
      <c r="AN5">
        <f t="shared" si="3"/>
        <v>2.909540687190697</v>
      </c>
      <c r="AO5">
        <f t="shared" si="4"/>
        <v>6.3501250599705141</v>
      </c>
    </row>
    <row r="6" spans="1:41" x14ac:dyDescent="0.25">
      <c r="A6" t="s">
        <v>9</v>
      </c>
      <c r="B6">
        <v>2.5000000000000001E-2</v>
      </c>
      <c r="C6">
        <v>0.05</v>
      </c>
      <c r="G6">
        <v>2013</v>
      </c>
      <c r="H6" s="1">
        <f>AVERAGE(baseCase_ECs!$B5:$AE5)</f>
        <v>5.5</v>
      </c>
      <c r="I6" s="1">
        <f>AVERAGE(highContagion_ECs!$B5:$AE5)</f>
        <v>8.8666666666666671</v>
      </c>
      <c r="J6" s="1">
        <f>AVERAGE(highProf_ECs!$B5:$AE5)</f>
        <v>6.3</v>
      </c>
      <c r="K6" s="1">
        <f>AVERAGE(combined_ECs!$B5:$AE5)</f>
        <v>8.2666666666666675</v>
      </c>
      <c r="L6" s="1"/>
      <c r="M6" s="1">
        <f>AVERAGE(baseCase_projects!$B5:$AE5)</f>
        <v>8.8333333333333339</v>
      </c>
      <c r="N6" s="1">
        <f>AVERAGE(highContagion_projects!$B5:$AE5)</f>
        <v>16.133333333333333</v>
      </c>
      <c r="O6" s="1">
        <f>AVERAGE(highProf_projects!$B5:$AE5)</f>
        <v>10.466666666666667</v>
      </c>
      <c r="P6" s="1">
        <f>AVERAGE(combined_projects!$B5:$AE5)</f>
        <v>15.333333333333334</v>
      </c>
      <c r="R6" s="2">
        <f t="shared" si="5"/>
        <v>2.8893808233661539E-3</v>
      </c>
      <c r="S6" s="2">
        <f t="shared" si="6"/>
        <v>5.2772087490913899E-3</v>
      </c>
      <c r="T6" s="2">
        <f t="shared" si="7"/>
        <v>3.4236436925923481E-3</v>
      </c>
      <c r="U6" s="2">
        <f t="shared" si="8"/>
        <v>5.0155289764091723E-3</v>
      </c>
      <c r="W6" s="1">
        <f>_xlfn.STDEV.S(baseCase_ECs!$B5:$AE5)</f>
        <v>6.1964951161231401</v>
      </c>
      <c r="X6" s="1">
        <f>_xlfn.STDEV.S(highContagion_ECs!$B5:$AE5)</f>
        <v>7.985907127163336</v>
      </c>
      <c r="Y6" s="1">
        <f>_xlfn.STDEV.S(highProf_ECs!$B5:$AE5)</f>
        <v>3.7152992175411748</v>
      </c>
      <c r="Z6" s="1">
        <f>_xlfn.STDEV.S(combined_ECs!$B5:$AE5)</f>
        <v>7.9651539948025833</v>
      </c>
      <c r="AB6">
        <f t="shared" si="9"/>
        <v>3.1183546407223646</v>
      </c>
      <c r="AC6">
        <f t="shared" si="10"/>
        <v>4.0188671311256003</v>
      </c>
      <c r="AD6">
        <f t="shared" si="11"/>
        <v>1.8697054285649592</v>
      </c>
      <c r="AE6">
        <f t="shared" si="12"/>
        <v>4.0084232228526337</v>
      </c>
      <c r="AG6" s="1">
        <f>_xlfn.STDEV.S(baseCase_projects!$B5:$AE5)</f>
        <v>10.228706505790905</v>
      </c>
      <c r="AH6" s="1">
        <f>_xlfn.STDEV.S(highContagion_projects!$B5:$AE5)</f>
        <v>15.639766585552826</v>
      </c>
      <c r="AI6" s="1">
        <f>_xlfn.STDEV.S(highProf_projects!$B5:$AE5)</f>
        <v>6.7042618114734758</v>
      </c>
      <c r="AJ6" s="1">
        <f>_xlfn.STDEV.S(combined_projects!$B5:$AE5)</f>
        <v>16.065240552913874</v>
      </c>
      <c r="AL6">
        <f t="shared" si="13"/>
        <v>5.1475445075274138</v>
      </c>
      <c r="AM6">
        <f t="shared" si="2"/>
        <v>7.8706329623296094</v>
      </c>
      <c r="AN6">
        <f t="shared" si="3"/>
        <v>3.3738856467470475</v>
      </c>
      <c r="AO6">
        <f t="shared" si="4"/>
        <v>8.0847505716818109</v>
      </c>
    </row>
    <row r="7" spans="1:41" x14ac:dyDescent="0.25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>
        <f>AVERAGE(baseCase_ECs!$B6:$AE6)</f>
        <v>5.6333333333333337</v>
      </c>
      <c r="I7" s="1">
        <f>AVERAGE(highContagion_ECs!$B6:$AE6)</f>
        <v>10.5</v>
      </c>
      <c r="J7" s="1">
        <f>AVERAGE(highProf_ECs!$B6:$AE6)</f>
        <v>6.4333333333333336</v>
      </c>
      <c r="K7" s="1">
        <f>AVERAGE(combined_ECs!$B6:$AE6)</f>
        <v>9.5</v>
      </c>
      <c r="L7" s="1"/>
      <c r="M7" s="1">
        <f>AVERAGE(baseCase_projects!$B6:$AE6)</f>
        <v>9.9</v>
      </c>
      <c r="N7" s="1">
        <f>AVERAGE(highContagion_projects!$B6:$AE6)</f>
        <v>19.833333333333332</v>
      </c>
      <c r="O7" s="1">
        <f>AVERAGE(highProf_projects!$B6:$AE6)</f>
        <v>11.9</v>
      </c>
      <c r="P7" s="1">
        <f>AVERAGE(combined_projects!$B6:$AE6)</f>
        <v>19</v>
      </c>
      <c r="R7" s="2">
        <f t="shared" si="5"/>
        <v>3.2382871869424436E-3</v>
      </c>
      <c r="S7" s="2">
        <f t="shared" si="6"/>
        <v>6.4874776977466454E-3</v>
      </c>
      <c r="T7" s="2">
        <f t="shared" si="7"/>
        <v>3.8924866186479884E-3</v>
      </c>
      <c r="U7" s="2">
        <f t="shared" si="8"/>
        <v>6.2148946012026696E-3</v>
      </c>
      <c r="W7" s="1">
        <f>_xlfn.STDEV.S(baseCase_ECs!$B6:$AE6)</f>
        <v>6.3108190262127781</v>
      </c>
      <c r="X7" s="1">
        <f>_xlfn.STDEV.S(highContagion_ECs!$B6:$AE6)</f>
        <v>9.2316920405218497</v>
      </c>
      <c r="Y7" s="1">
        <f>_xlfn.STDEV.S(highProf_ECs!$B6:$AE6)</f>
        <v>3.856774901867901</v>
      </c>
      <c r="Z7" s="1">
        <f>_xlfn.STDEV.S(combined_ECs!$B6:$AE6)</f>
        <v>9.1189457950901929</v>
      </c>
      <c r="AB7">
        <f t="shared" si="9"/>
        <v>3.1758875668189153</v>
      </c>
      <c r="AC7">
        <f t="shared" si="10"/>
        <v>4.6458020504811035</v>
      </c>
      <c r="AD7">
        <f t="shared" si="11"/>
        <v>1.940902346903796</v>
      </c>
      <c r="AE7">
        <f t="shared" si="12"/>
        <v>4.5890630760968554</v>
      </c>
      <c r="AG7" s="1">
        <f>_xlfn.STDEV.S(baseCase_projects!$B6:$AE6)</f>
        <v>11.47215519541059</v>
      </c>
      <c r="AH7" s="1">
        <f>_xlfn.STDEV.S(highContagion_projects!$B6:$AE6)</f>
        <v>19.098805402854179</v>
      </c>
      <c r="AI7" s="1">
        <f>_xlfn.STDEV.S(highProf_projects!$B6:$AE6)</f>
        <v>7.9409458309231127</v>
      </c>
      <c r="AJ7" s="1">
        <f>_xlfn.STDEV.S(combined_projects!$B6:$AE6)</f>
        <v>19.891082736085362</v>
      </c>
      <c r="AL7">
        <f t="shared" si="13"/>
        <v>5.7733037341725684</v>
      </c>
      <c r="AM7">
        <f t="shared" si="2"/>
        <v>9.6113766482730103</v>
      </c>
      <c r="AN7">
        <f t="shared" si="3"/>
        <v>3.9962405875463465</v>
      </c>
      <c r="AO7">
        <f t="shared" si="4"/>
        <v>10.010086185280818</v>
      </c>
    </row>
    <row r="8" spans="1:41" x14ac:dyDescent="0.25">
      <c r="G8">
        <v>2015</v>
      </c>
      <c r="H8" s="1">
        <f>AVERAGE(baseCase_ECs!$B7:$AE7)</f>
        <v>5.9</v>
      </c>
      <c r="I8" s="1">
        <f>AVERAGE(highContagion_ECs!$B7:$AE7)</f>
        <v>12.1</v>
      </c>
      <c r="J8" s="1">
        <f>AVERAGE(highProf_ECs!$B7:$AE7)</f>
        <v>6.6</v>
      </c>
      <c r="K8" s="1">
        <f>AVERAGE(combined_ECs!$B7:$AE7)</f>
        <v>10.833333333333334</v>
      </c>
      <c r="L8" s="1"/>
      <c r="M8" s="1">
        <f>AVERAGE(baseCase_projects!$B7:$AE7)</f>
        <v>11.1</v>
      </c>
      <c r="N8" s="1">
        <f>AVERAGE(highContagion_projects!$B7:$AE7)</f>
        <v>23.966666666666665</v>
      </c>
      <c r="O8" s="1">
        <f>AVERAGE(highProf_projects!$B7:$AE7)</f>
        <v>13.5</v>
      </c>
      <c r="P8" s="1">
        <f>AVERAGE(combined_projects!$B7:$AE7)</f>
        <v>23.133333333333333</v>
      </c>
      <c r="R8" s="2">
        <f t="shared" si="5"/>
        <v>3.6308068459657695E-3</v>
      </c>
      <c r="S8" s="2">
        <f t="shared" si="6"/>
        <v>7.8394898566047696E-3</v>
      </c>
      <c r="T8" s="2">
        <f t="shared" si="7"/>
        <v>4.4158461640124227E-3</v>
      </c>
      <c r="U8" s="2">
        <f t="shared" si="8"/>
        <v>7.5669067600607938E-3</v>
      </c>
      <c r="W8" s="1">
        <f>_xlfn.STDEV.S(baseCase_ECs!$B7:$AE7)</f>
        <v>6.5933613425250286</v>
      </c>
      <c r="X8" s="1">
        <f>_xlfn.STDEV.S(highContagion_ECs!$B7:$AE7)</f>
        <v>10.541706987338273</v>
      </c>
      <c r="Y8" s="1">
        <f>_xlfn.STDEV.S(highProf_ECs!$B7:$AE7)</f>
        <v>3.9269185954349011</v>
      </c>
      <c r="Z8" s="1">
        <f>_xlfn.STDEV.S(combined_ECs!$B7:$AE7)</f>
        <v>9.9622852015379291</v>
      </c>
      <c r="AB8">
        <f t="shared" si="9"/>
        <v>3.3180755499870509</v>
      </c>
      <c r="AC8">
        <f t="shared" si="10"/>
        <v>5.3050604073853709</v>
      </c>
      <c r="AD8">
        <f t="shared" si="11"/>
        <v>1.976201803814998</v>
      </c>
      <c r="AE8">
        <f t="shared" si="12"/>
        <v>5.0134693416577818</v>
      </c>
      <c r="AG8" s="1">
        <f>_xlfn.STDEV.S(baseCase_projects!$B7:$AE7)</f>
        <v>12.826024191140609</v>
      </c>
      <c r="AH8" s="1">
        <f>_xlfn.STDEV.S(highContagion_projects!$B7:$AE7)</f>
        <v>23.12258685762702</v>
      </c>
      <c r="AI8" s="1">
        <f>_xlfn.STDEV.S(highProf_projects!$B7:$AE7)</f>
        <v>9.3835880204712225</v>
      </c>
      <c r="AJ8" s="1">
        <f>_xlfn.STDEV.S(combined_projects!$B7:$AE7)</f>
        <v>23.877176136006643</v>
      </c>
      <c r="AL8">
        <f t="shared" si="13"/>
        <v>6.4546314180724051</v>
      </c>
      <c r="AM8">
        <f t="shared" si="2"/>
        <v>11.636324193231928</v>
      </c>
      <c r="AN8">
        <f t="shared" si="3"/>
        <v>4.72224292957576</v>
      </c>
      <c r="AO8">
        <f t="shared" si="4"/>
        <v>12.0160674083846</v>
      </c>
    </row>
    <row r="9" spans="1:41" x14ac:dyDescent="0.25">
      <c r="G9">
        <v>2016</v>
      </c>
      <c r="H9" s="1">
        <f>AVERAGE(baseCase_ECs!$B8:$AE8)</f>
        <v>6.166666666666667</v>
      </c>
      <c r="I9" s="1">
        <f>AVERAGE(highContagion_ECs!$B8:$AE8)</f>
        <v>13.433333333333334</v>
      </c>
      <c r="J9" s="1">
        <f>AVERAGE(highProf_ECs!$B8:$AE8)</f>
        <v>6.9666666666666668</v>
      </c>
      <c r="K9" s="1">
        <f>AVERAGE(combined_ECs!$B8:$AE8)</f>
        <v>12.366666666666667</v>
      </c>
      <c r="L9" s="1"/>
      <c r="M9" s="1">
        <f>AVERAGE(baseCase_projects!$B8:$AE8)</f>
        <v>12.233333333333333</v>
      </c>
      <c r="N9" s="1">
        <f>AVERAGE(highContagion_projects!$B8:$AE8)</f>
        <v>28.133333333333333</v>
      </c>
      <c r="O9" s="1">
        <f>AVERAGE(highProf_projects!$B8:$AE8)</f>
        <v>15.166666666666666</v>
      </c>
      <c r="P9" s="1">
        <f>AVERAGE(combined_projects!$B8:$AE8)</f>
        <v>27.5</v>
      </c>
      <c r="R9" s="2">
        <f t="shared" si="5"/>
        <v>4.0015198572655782E-3</v>
      </c>
      <c r="S9" s="2">
        <f t="shared" si="6"/>
        <v>9.2024053393246538E-3</v>
      </c>
      <c r="T9" s="2">
        <f t="shared" si="7"/>
        <v>4.9610123571003769E-3</v>
      </c>
      <c r="U9" s="2">
        <f t="shared" si="8"/>
        <v>8.9952421859512324E-3</v>
      </c>
      <c r="W9" s="1">
        <f>_xlfn.STDEV.S(baseCase_ECs!$B8:$AE8)</f>
        <v>6.8535585185957304</v>
      </c>
      <c r="X9" s="1">
        <f>_xlfn.STDEV.S(highContagion_ECs!$B8:$AE8)</f>
        <v>11.437034017892785</v>
      </c>
      <c r="Y9" s="1">
        <f>_xlfn.STDEV.S(highProf_ECs!$B8:$AE8)</f>
        <v>4.3587670934236256</v>
      </c>
      <c r="Z9" s="1">
        <f>_xlfn.STDEV.S(combined_ECs!$B8:$AE8)</f>
        <v>11.028124964375632</v>
      </c>
      <c r="AB9">
        <f t="shared" si="9"/>
        <v>3.4490184550160112</v>
      </c>
      <c r="AC9">
        <f t="shared" si="10"/>
        <v>5.7556291802759114</v>
      </c>
      <c r="AD9">
        <f t="shared" si="11"/>
        <v>2.1935273632733039</v>
      </c>
      <c r="AE9">
        <f t="shared" si="12"/>
        <v>5.5498477795368455</v>
      </c>
      <c r="AG9" s="1">
        <f>_xlfn.STDEV.S(baseCase_projects!$B8:$AE8)</f>
        <v>14.158422212246316</v>
      </c>
      <c r="AH9" s="1">
        <f>_xlfn.STDEV.S(highContagion_projects!$B8:$AE8)</f>
        <v>26.808044769580196</v>
      </c>
      <c r="AI9" s="1">
        <f>_xlfn.STDEV.S(highProf_projects!$B8:$AE8)</f>
        <v>10.773797503372624</v>
      </c>
      <c r="AJ9" s="1">
        <f>_xlfn.STDEV.S(combined_projects!$B8:$AE8)</f>
        <v>28.514666522625717</v>
      </c>
      <c r="AL9">
        <f t="shared" si="13"/>
        <v>7.1251539432323696</v>
      </c>
      <c r="AM9">
        <f t="shared" si="2"/>
        <v>13.491012136586026</v>
      </c>
      <c r="AN9">
        <f t="shared" si="3"/>
        <v>5.4218587787518242</v>
      </c>
      <c r="AO9">
        <f t="shared" si="4"/>
        <v>14.349860850872899</v>
      </c>
    </row>
    <row r="10" spans="1:41" x14ac:dyDescent="0.25">
      <c r="G10">
        <v>2017</v>
      </c>
      <c r="H10" s="1">
        <f>AVERAGE(baseCase_ECs!$B9:$AE9)</f>
        <v>6.3666666666666663</v>
      </c>
      <c r="I10" s="1">
        <f>AVERAGE(highContagion_ECs!$B9:$AE9)</f>
        <v>15.3</v>
      </c>
      <c r="J10" s="1">
        <f>AVERAGE(highProf_ECs!$B9:$AE9)</f>
        <v>7.3666666666666663</v>
      </c>
      <c r="K10" s="1">
        <f>AVERAGE(combined_ECs!$B9:$AE9)</f>
        <v>14.3</v>
      </c>
      <c r="L10" s="1"/>
      <c r="M10" s="1">
        <f>AVERAGE(baseCase_projects!$B9:$AE9)</f>
        <v>13.666666666666666</v>
      </c>
      <c r="N10" s="1">
        <f>AVERAGE(highContagion_projects!$B9:$AE9)</f>
        <v>32.9</v>
      </c>
      <c r="O10" s="1">
        <f>AVERAGE(highProf_projects!$B9:$AE9)</f>
        <v>17</v>
      </c>
      <c r="P10" s="1">
        <f>AVERAGE(combined_projects!$B9:$AE9)</f>
        <v>32.5</v>
      </c>
      <c r="R10" s="2">
        <f t="shared" si="5"/>
        <v>4.4703627833212189E-3</v>
      </c>
      <c r="S10" s="2">
        <f t="shared" si="6"/>
        <v>1.0761580651556201E-2</v>
      </c>
      <c r="T10" s="2">
        <f t="shared" si="7"/>
        <v>5.5606951694971256E-3</v>
      </c>
      <c r="U10" s="2">
        <f t="shared" si="8"/>
        <v>1.0630740765215092E-2</v>
      </c>
      <c r="W10" s="1">
        <f>_xlfn.STDEV.S(baseCase_ECs!$B9:$AE9)</f>
        <v>7.1798728897274833</v>
      </c>
      <c r="X10" s="1">
        <f>_xlfn.STDEV.S(highContagion_ECs!$B9:$AE9)</f>
        <v>12.996418604820489</v>
      </c>
      <c r="Y10" s="1">
        <f>_xlfn.STDEV.S(highProf_ECs!$B9:$AE9)</f>
        <v>4.6792523226313172</v>
      </c>
      <c r="Z10" s="1">
        <f>_xlfn.STDEV.S(combined_ECs!$B9:$AE9)</f>
        <v>11.983177864161824</v>
      </c>
      <c r="AB10">
        <f t="shared" si="9"/>
        <v>3.6132345020690342</v>
      </c>
      <c r="AC10">
        <f t="shared" si="10"/>
        <v>6.5403815398257903</v>
      </c>
      <c r="AD10">
        <f t="shared" si="11"/>
        <v>2.3548099243104934</v>
      </c>
      <c r="AE10">
        <f t="shared" si="12"/>
        <v>6.0304732922455422</v>
      </c>
      <c r="AG10" s="1">
        <f>_xlfn.STDEV.S(baseCase_projects!$B9:$AE9)</f>
        <v>15.901275883168736</v>
      </c>
      <c r="AH10" s="1">
        <f>_xlfn.STDEV.S(highContagion_projects!$B9:$AE9)</f>
        <v>31.460265031656505</v>
      </c>
      <c r="AI10" s="1">
        <f>_xlfn.STDEV.S(highProf_projects!$B9:$AE9)</f>
        <v>12.467889791864097</v>
      </c>
      <c r="AJ10" s="1">
        <f>_xlfn.STDEV.S(combined_projects!$B9:$AE9)</f>
        <v>33.051422839631847</v>
      </c>
      <c r="AL10">
        <f t="shared" si="13"/>
        <v>8.0022361858503963</v>
      </c>
      <c r="AM10">
        <f t="shared" si="2"/>
        <v>15.832218313955662</v>
      </c>
      <c r="AN10">
        <f t="shared" si="3"/>
        <v>6.2744021037491571</v>
      </c>
      <c r="AO10">
        <f t="shared" si="4"/>
        <v>16.632960385342287</v>
      </c>
    </row>
    <row r="11" spans="1:41" x14ac:dyDescent="0.25">
      <c r="G11">
        <v>2018</v>
      </c>
      <c r="H11" s="1">
        <f>AVERAGE(baseCase_ECs!$B10:$AE10)</f>
        <v>6.5333333333333332</v>
      </c>
      <c r="I11" s="1">
        <f>AVERAGE(highContagion_ECs!$B10:$AE10)</f>
        <v>16.933333333333334</v>
      </c>
      <c r="J11" s="1">
        <f>AVERAGE(highProf_ECs!$B10:$AE10)</f>
        <v>7.7</v>
      </c>
      <c r="K11" s="1">
        <f>AVERAGE(combined_ECs!$B10:$AE10)</f>
        <v>16.533333333333335</v>
      </c>
      <c r="L11" s="1"/>
      <c r="M11" s="1">
        <f>AVERAGE(baseCase_projects!$B10:$AE10)</f>
        <v>14.733333333333333</v>
      </c>
      <c r="N11" s="1">
        <f>AVERAGE(highContagion_projects!$B10:$AE10)</f>
        <v>37.733333333333334</v>
      </c>
      <c r="O11" s="1">
        <f>AVERAGE(highProf_projects!$B10:$AE10)</f>
        <v>18.766666666666666</v>
      </c>
      <c r="P11" s="1">
        <f>AVERAGE(combined_projects!$B10:$AE10)</f>
        <v>37.6</v>
      </c>
      <c r="R11" s="2">
        <f t="shared" si="5"/>
        <v>4.8192691468975082E-3</v>
      </c>
      <c r="S11" s="2">
        <f t="shared" si="6"/>
        <v>1.2342562611511267E-2</v>
      </c>
      <c r="T11" s="2">
        <f t="shared" si="7"/>
        <v>6.1385713341703561E-3</v>
      </c>
      <c r="U11" s="2">
        <f t="shared" si="8"/>
        <v>1.229894931606423E-2</v>
      </c>
      <c r="W11" s="1">
        <f>_xlfn.STDEV.S(baseCase_ECs!$B10:$AE10)</f>
        <v>7.4219308452224455</v>
      </c>
      <c r="X11" s="1">
        <f>_xlfn.STDEV.S(highContagion_ECs!$B10:$AE10)</f>
        <v>13.786383420465716</v>
      </c>
      <c r="Y11" s="1">
        <f>_xlfn.STDEV.S(highProf_ECs!$B10:$AE10)</f>
        <v>4.8718048769034965</v>
      </c>
      <c r="Z11" s="1">
        <f>_xlfn.STDEV.S(combined_ECs!$B10:$AE10)</f>
        <v>13.119433685562997</v>
      </c>
      <c r="AB11">
        <f t="shared" si="9"/>
        <v>3.7350489366318</v>
      </c>
      <c r="AC11">
        <f t="shared" si="10"/>
        <v>6.93792731412407</v>
      </c>
      <c r="AD11">
        <f t="shared" si="11"/>
        <v>2.4517110175809851</v>
      </c>
      <c r="AE11">
        <f t="shared" si="12"/>
        <v>6.6022882533345459</v>
      </c>
      <c r="AG11" s="1">
        <f>_xlfn.STDEV.S(baseCase_projects!$B10:$AE10)</f>
        <v>17.132210706098643</v>
      </c>
      <c r="AH11" s="1">
        <f>_xlfn.STDEV.S(highContagion_projects!$B10:$AE10)</f>
        <v>35.719147123977748</v>
      </c>
      <c r="AI11" s="1">
        <f>_xlfn.STDEV.S(highProf_projects!$B10:$AE10)</f>
        <v>14.070471240137632</v>
      </c>
      <c r="AJ11" s="1">
        <f>_xlfn.STDEV.S(combined_projects!$B10:$AE10)</f>
        <v>37.228650442812231</v>
      </c>
      <c r="AL11">
        <f t="shared" si="13"/>
        <v>8.621697872751847</v>
      </c>
      <c r="AM11">
        <f t="shared" si="2"/>
        <v>17.975479058618113</v>
      </c>
      <c r="AN11">
        <f t="shared" si="3"/>
        <v>7.0808930639947611</v>
      </c>
      <c r="AO11">
        <f t="shared" si="4"/>
        <v>18.735128923785503</v>
      </c>
    </row>
    <row r="12" spans="1:41" x14ac:dyDescent="0.25">
      <c r="G12">
        <v>2019</v>
      </c>
      <c r="H12" s="1">
        <f>AVERAGE(baseCase_ECs!$B11:$AE11)</f>
        <v>6.8</v>
      </c>
      <c r="I12" s="1">
        <f>AVERAGE(highContagion_ECs!$B11:$AE11)</f>
        <v>19.033333333333335</v>
      </c>
      <c r="J12" s="1">
        <f>AVERAGE(highProf_ECs!$B11:$AE11)</f>
        <v>8</v>
      </c>
      <c r="K12" s="1">
        <f>AVERAGE(combined_ECs!$B11:$AE11)</f>
        <v>18.133333333333333</v>
      </c>
      <c r="L12" s="1"/>
      <c r="M12" s="1">
        <f>AVERAGE(baseCase_projects!$B11:$AE11)</f>
        <v>15.966666666666667</v>
      </c>
      <c r="N12" s="1">
        <f>AVERAGE(highContagion_projects!$B11:$AE11)</f>
        <v>43.2</v>
      </c>
      <c r="O12" s="1">
        <f>AVERAGE(highProf_projects!$B11:$AE11)</f>
        <v>22.233333333333334</v>
      </c>
      <c r="P12" s="1">
        <f>AVERAGE(combined_projects!$B11:$AE11)</f>
        <v>44.5</v>
      </c>
      <c r="R12" s="2">
        <f t="shared" si="5"/>
        <v>5.2226921297825945E-3</v>
      </c>
      <c r="S12" s="2">
        <f t="shared" si="6"/>
        <v>1.4130707724839755E-2</v>
      </c>
      <c r="T12" s="2">
        <f t="shared" si="7"/>
        <v>7.272517015793299E-3</v>
      </c>
      <c r="U12" s="2">
        <f t="shared" si="8"/>
        <v>1.4555937355448358E-2</v>
      </c>
      <c r="W12" s="1">
        <f>_xlfn.STDEV.S(baseCase_ECs!$B11:$AE11)</f>
        <v>7.8098081569444364</v>
      </c>
      <c r="X12" s="1">
        <f>_xlfn.STDEV.S(highContagion_ECs!$B11:$AE11)</f>
        <v>14.990763439723381</v>
      </c>
      <c r="Y12" s="1">
        <f>_xlfn.STDEV.S(highProf_ECs!$B11:$AE11)</f>
        <v>5.0446284166496316</v>
      </c>
      <c r="Z12" s="1">
        <f>_xlfn.STDEV.S(combined_ECs!$B11:$AE11)</f>
        <v>14.048520190405462</v>
      </c>
      <c r="AB12">
        <f t="shared" si="9"/>
        <v>3.9302462203175392</v>
      </c>
      <c r="AC12">
        <f t="shared" si="10"/>
        <v>7.5440254311827317</v>
      </c>
      <c r="AD12">
        <f t="shared" si="11"/>
        <v>2.5386835846683304</v>
      </c>
      <c r="AE12">
        <f t="shared" si="12"/>
        <v>7.06984630989938</v>
      </c>
      <c r="AG12" s="1">
        <f>_xlfn.STDEV.S(baseCase_projects!$B11:$AE11)</f>
        <v>18.549994578181817</v>
      </c>
      <c r="AH12" s="1">
        <f>_xlfn.STDEV.S(highContagion_projects!$B11:$AE11)</f>
        <v>40.36932942991114</v>
      </c>
      <c r="AI12" s="1">
        <f>_xlfn.STDEV.S(highProf_projects!$B11:$AE11)</f>
        <v>16.243159479764319</v>
      </c>
      <c r="AJ12" s="1">
        <f>_xlfn.STDEV.S(combined_projects!$B11:$AE11)</f>
        <v>42.727484492238517</v>
      </c>
      <c r="AL12">
        <f t="shared" si="13"/>
        <v>9.335190392990933</v>
      </c>
      <c r="AM12">
        <f t="shared" si="2"/>
        <v>20.315659644927521</v>
      </c>
      <c r="AN12">
        <f t="shared" si="3"/>
        <v>8.1742873664051405</v>
      </c>
      <c r="AO12">
        <f t="shared" si="4"/>
        <v>21.502389182245754</v>
      </c>
    </row>
    <row r="13" spans="1:41" x14ac:dyDescent="0.25">
      <c r="G13">
        <v>2020</v>
      </c>
      <c r="H13" s="1">
        <f>AVERAGE(baseCase_ECs!$B12:$AE12)</f>
        <v>6.9</v>
      </c>
      <c r="I13" s="1">
        <f>AVERAGE(highContagion_ECs!$B12:$AE12)</f>
        <v>21.433333333333334</v>
      </c>
      <c r="J13" s="1">
        <f>AVERAGE(highProf_ECs!$B12:$AE12)</f>
        <v>8.3666666666666671</v>
      </c>
      <c r="K13" s="1">
        <f>AVERAGE(combined_ECs!$B12:$AE12)</f>
        <v>20.100000000000001</v>
      </c>
      <c r="L13" s="1"/>
      <c r="M13" s="1">
        <f>AVERAGE(baseCase_projects!$B12:$AE12)</f>
        <v>17.2</v>
      </c>
      <c r="N13" s="1">
        <f>AVERAGE(highContagion_projects!$B12:$AE12)</f>
        <v>48.766666666666666</v>
      </c>
      <c r="O13" s="1">
        <f>AVERAGE(highProf_projects!$B12:$AE12)</f>
        <v>25.5</v>
      </c>
      <c r="P13" s="1">
        <f>AVERAGE(combined_projects!$B12:$AE12)</f>
        <v>51.733333333333334</v>
      </c>
      <c r="R13" s="2">
        <f t="shared" si="5"/>
        <v>5.62611511266768E-3</v>
      </c>
      <c r="S13" s="2">
        <f t="shared" si="6"/>
        <v>1.5951562809753517E-2</v>
      </c>
      <c r="T13" s="2">
        <f t="shared" si="7"/>
        <v>8.3410427542456884E-3</v>
      </c>
      <c r="U13" s="2">
        <f t="shared" si="8"/>
        <v>1.6921958633450078E-2</v>
      </c>
      <c r="W13" s="1">
        <f>_xlfn.STDEV.S(baseCase_ECs!$B12:$AE12)</f>
        <v>7.8404345410891256</v>
      </c>
      <c r="X13" s="1">
        <f>_xlfn.STDEV.S(highContagion_ECs!$B12:$AE12)</f>
        <v>16.340521524056719</v>
      </c>
      <c r="Y13" s="1">
        <f>_xlfn.STDEV.S(highProf_ECs!$B12:$AE12)</f>
        <v>5.3593832206464889</v>
      </c>
      <c r="Z13" s="1">
        <f>_xlfn.STDEV.S(combined_ECs!$B12:$AE12)</f>
        <v>15.03639263414852</v>
      </c>
      <c r="AB13">
        <f t="shared" si="9"/>
        <v>3.9456587923177397</v>
      </c>
      <c r="AC13">
        <f t="shared" si="10"/>
        <v>8.223284319837644</v>
      </c>
      <c r="AD13">
        <f t="shared" si="11"/>
        <v>2.697082338373368</v>
      </c>
      <c r="AE13">
        <f t="shared" si="12"/>
        <v>7.5669880911254186</v>
      </c>
      <c r="AG13" s="1">
        <f>_xlfn.STDEV.S(baseCase_projects!$B12:$AE12)</f>
        <v>19.761334591256386</v>
      </c>
      <c r="AH13" s="1">
        <f>_xlfn.STDEV.S(highContagion_projects!$B12:$AE12)</f>
        <v>44.887355821474699</v>
      </c>
      <c r="AI13" s="1">
        <f>_xlfn.STDEV.S(highProf_projects!$B12:$AE12)</f>
        <v>18.505823873618255</v>
      </c>
      <c r="AJ13" s="1">
        <f>_xlfn.STDEV.S(combined_projects!$B12:$AE12)</f>
        <v>48.603202202815979</v>
      </c>
      <c r="AL13">
        <f t="shared" si="13"/>
        <v>9.9447910915269642</v>
      </c>
      <c r="AM13">
        <f t="shared" si="2"/>
        <v>22.589333439711861</v>
      </c>
      <c r="AN13">
        <f t="shared" si="3"/>
        <v>9.312961710650594</v>
      </c>
      <c r="AO13">
        <f t="shared" si="4"/>
        <v>24.459314225675367</v>
      </c>
    </row>
    <row r="14" spans="1:41" x14ac:dyDescent="0.25">
      <c r="G14">
        <v>2021</v>
      </c>
      <c r="H14" s="1">
        <f>AVERAGE(baseCase_ECs!$B13:$AE13)</f>
        <v>7.2333333333333334</v>
      </c>
      <c r="I14" s="1">
        <f>AVERAGE(highContagion_ECs!$B13:$AE13)</f>
        <v>23.133333333333333</v>
      </c>
      <c r="J14" s="1">
        <f>AVERAGE(highProf_ECs!$B13:$AE13)</f>
        <v>9.0333333333333332</v>
      </c>
      <c r="K14" s="1">
        <f>AVERAGE(combined_ECs!$B13:$AE13)</f>
        <v>21.466666666666665</v>
      </c>
      <c r="L14" s="1"/>
      <c r="M14" s="1">
        <f>AVERAGE(baseCase_projects!$B13:$AE13)</f>
        <v>18.466666666666665</v>
      </c>
      <c r="N14" s="1">
        <f>AVERAGE(highContagion_projects!$B13:$AE13)</f>
        <v>54.266666666666666</v>
      </c>
      <c r="O14" s="1">
        <f>AVERAGE(highProf_projects!$B13:$AE13)</f>
        <v>29.233333333333334</v>
      </c>
      <c r="P14" s="1">
        <f>AVERAGE(combined_projects!$B13:$AE13)</f>
        <v>59.4</v>
      </c>
      <c r="R14" s="2">
        <f t="shared" si="5"/>
        <v>6.0404414194145236E-3</v>
      </c>
      <c r="S14" s="2">
        <f t="shared" si="6"/>
        <v>1.7750611246943764E-2</v>
      </c>
      <c r="T14" s="2">
        <f t="shared" si="7"/>
        <v>9.5622150267627038E-3</v>
      </c>
      <c r="U14" s="2">
        <f t="shared" si="8"/>
        <v>1.9429723121654661E-2</v>
      </c>
      <c r="W14" s="1">
        <f>_xlfn.STDEV.S(baseCase_ECs!$B13:$AE13)</f>
        <v>8.2866046178126549</v>
      </c>
      <c r="X14" s="1">
        <f>_xlfn.STDEV.S(highContagion_ECs!$B13:$AE13)</f>
        <v>17.05110641234338</v>
      </c>
      <c r="Y14" s="1">
        <f>_xlfn.STDEV.S(highProf_ECs!$B13:$AE13)</f>
        <v>5.8515151785719119</v>
      </c>
      <c r="Z14" s="1">
        <f>_xlfn.STDEV.S(combined_ECs!$B13:$AE13)</f>
        <v>15.729904165552671</v>
      </c>
      <c r="AB14">
        <f t="shared" si="9"/>
        <v>4.1701916134091492</v>
      </c>
      <c r="AC14">
        <f t="shared" si="10"/>
        <v>8.5808825495611352</v>
      </c>
      <c r="AD14">
        <f t="shared" si="11"/>
        <v>2.9447452423352258</v>
      </c>
      <c r="AE14">
        <f t="shared" si="12"/>
        <v>7.9159942408634443</v>
      </c>
      <c r="AG14" s="1">
        <f>_xlfn.STDEV.S(baseCase_projects!$B13:$AE13)</f>
        <v>21.280934211625677</v>
      </c>
      <c r="AH14" s="1">
        <f>_xlfn.STDEV.S(highContagion_projects!$B13:$AE13)</f>
        <v>49.043916514960721</v>
      </c>
      <c r="AI14" s="1">
        <f>_xlfn.STDEV.S(highProf_projects!$B13:$AE13)</f>
        <v>21.033115651823636</v>
      </c>
      <c r="AJ14" s="1">
        <f>_xlfn.STDEV.S(combined_projects!$B13:$AE13)</f>
        <v>54.700816359034604</v>
      </c>
      <c r="AL14">
        <f t="shared" si="13"/>
        <v>10.709521869073882</v>
      </c>
      <c r="AM14">
        <f t="shared" si="2"/>
        <v>24.681101461000292</v>
      </c>
      <c r="AN14">
        <f t="shared" si="3"/>
        <v>10.584808439702323</v>
      </c>
      <c r="AO14">
        <f t="shared" si="4"/>
        <v>27.527907526411362</v>
      </c>
    </row>
    <row r="15" spans="1:41" x14ac:dyDescent="0.25">
      <c r="G15">
        <v>2022</v>
      </c>
      <c r="H15" s="1">
        <f>AVERAGE(baseCase_ECs!$B14:$AE14)</f>
        <v>7.4333333333333336</v>
      </c>
      <c r="I15" s="1">
        <f>AVERAGE(highContagion_ECs!$B14:$AE14)</f>
        <v>24.333333333333332</v>
      </c>
      <c r="J15" s="1">
        <f>AVERAGE(highProf_ECs!$B14:$AE14)</f>
        <v>9.8000000000000007</v>
      </c>
      <c r="K15" s="1">
        <f>AVERAGE(combined_ECs!$B14:$AE14)</f>
        <v>23.6</v>
      </c>
      <c r="L15" s="1"/>
      <c r="M15" s="1">
        <f>AVERAGE(baseCase_projects!$B14:$AE14)</f>
        <v>19.899999999999999</v>
      </c>
      <c r="N15" s="1">
        <f>AVERAGE(highContagion_projects!$B14:$AE14)</f>
        <v>60.166666666666664</v>
      </c>
      <c r="O15" s="1">
        <f>AVERAGE(highProf_projects!$B14:$AE14)</f>
        <v>32.799999999999997</v>
      </c>
      <c r="P15" s="1">
        <f>AVERAGE(combined_projects!$B14:$AE14)</f>
        <v>67.8</v>
      </c>
      <c r="R15" s="2">
        <f t="shared" si="5"/>
        <v>6.5092843454701644E-3</v>
      </c>
      <c r="S15" s="2">
        <f t="shared" si="6"/>
        <v>1.9680499570475119E-2</v>
      </c>
      <c r="T15" s="2">
        <f t="shared" si="7"/>
        <v>1.0728870679970923E-2</v>
      </c>
      <c r="U15" s="2">
        <f t="shared" si="8"/>
        <v>2.2177360734817946E-2</v>
      </c>
      <c r="W15" s="1">
        <f>_xlfn.STDEV.S(baseCase_ECs!$B14:$AE14)</f>
        <v>8.3363902439155613</v>
      </c>
      <c r="X15" s="1">
        <f>_xlfn.STDEV.S(highContagion_ECs!$B14:$AE14)</f>
        <v>17.46194548811458</v>
      </c>
      <c r="Y15" s="1">
        <f>_xlfn.STDEV.S(highProf_ECs!$B14:$AE14)</f>
        <v>6.3103636705955726</v>
      </c>
      <c r="Z15" s="1">
        <f>_xlfn.STDEV.S(combined_ECs!$B14:$AE14)</f>
        <v>16.481128183680163</v>
      </c>
      <c r="AB15">
        <f t="shared" si="9"/>
        <v>4.1952459764466203</v>
      </c>
      <c r="AC15">
        <f t="shared" si="10"/>
        <v>8.7876352241800024</v>
      </c>
      <c r="AD15">
        <f t="shared" si="11"/>
        <v>3.1756584114213102</v>
      </c>
      <c r="AE15">
        <f t="shared" si="12"/>
        <v>8.2940439059159683</v>
      </c>
      <c r="AG15" s="1">
        <f>_xlfn.STDEV.S(baseCase_projects!$B14:$AE14)</f>
        <v>22.947240837821123</v>
      </c>
      <c r="AH15" s="1">
        <f>_xlfn.STDEV.S(highContagion_projects!$B14:$AE14)</f>
        <v>53.154351256235501</v>
      </c>
      <c r="AI15" s="1">
        <f>_xlfn.STDEV.S(highProf_projects!$B14:$AE14)</f>
        <v>23.618227910983762</v>
      </c>
      <c r="AJ15" s="1">
        <f>_xlfn.STDEV.S(combined_projects!$B14:$AE14)</f>
        <v>61.326373918005572</v>
      </c>
      <c r="AL15">
        <f t="shared" si="13"/>
        <v>11.548082200888357</v>
      </c>
      <c r="AM15">
        <f t="shared" si="2"/>
        <v>26.749656831517576</v>
      </c>
      <c r="AN15">
        <f t="shared" si="3"/>
        <v>11.885753031616058</v>
      </c>
      <c r="AO15">
        <f t="shared" si="4"/>
        <v>30.862185658517237</v>
      </c>
    </row>
    <row r="16" spans="1:41" x14ac:dyDescent="0.25">
      <c r="G16">
        <v>2023</v>
      </c>
      <c r="H16" s="1">
        <f>AVERAGE(baseCase_ECs!$B15:$AE15)</f>
        <v>7.666666666666667</v>
      </c>
      <c r="I16" s="1">
        <f>AVERAGE(highContagion_ECs!$B15:$AE15)</f>
        <v>25.9</v>
      </c>
      <c r="J16" s="1">
        <f>AVERAGE(highProf_ECs!$B15:$AE15)</f>
        <v>10.333333333333334</v>
      </c>
      <c r="K16" s="1">
        <f>AVERAGE(combined_ECs!$B15:$AE15)</f>
        <v>25.533333333333335</v>
      </c>
      <c r="L16" s="1"/>
      <c r="M16" s="1">
        <f>AVERAGE(baseCase_projects!$B15:$AE15)</f>
        <v>21.333333333333332</v>
      </c>
      <c r="N16" s="1">
        <f>AVERAGE(highContagion_projects!$B15:$AE15)</f>
        <v>66.333333333333329</v>
      </c>
      <c r="O16" s="1">
        <f>AVERAGE(highProf_projects!$B15:$AE15)</f>
        <v>36.333333333333336</v>
      </c>
      <c r="P16" s="1">
        <f>AVERAGE(combined_projects!$B15:$AE15)</f>
        <v>77.033333333333331</v>
      </c>
      <c r="R16" s="2">
        <f t="shared" si="5"/>
        <v>6.9781272715258042E-3</v>
      </c>
      <c r="S16" s="2">
        <f t="shared" si="6"/>
        <v>2.1697614484900544E-2</v>
      </c>
      <c r="T16" s="2">
        <f t="shared" si="7"/>
        <v>1.1884623009317388E-2</v>
      </c>
      <c r="U16" s="2">
        <f t="shared" si="8"/>
        <v>2.5197581444525212E-2</v>
      </c>
      <c r="W16" s="1">
        <f>_xlfn.STDEV.S(baseCase_ECs!$B15:$AE15)</f>
        <v>8.6755038940739322</v>
      </c>
      <c r="X16" s="1">
        <f>_xlfn.STDEV.S(highContagion_ECs!$B15:$AE15)</f>
        <v>18.21395827002107</v>
      </c>
      <c r="Y16" s="1">
        <f>_xlfn.STDEV.S(highProf_ECs!$B15:$AE15)</f>
        <v>6.6660919292487559</v>
      </c>
      <c r="Z16" s="1">
        <f>_xlfn.STDEV.S(combined_ECs!$B15:$AE15)</f>
        <v>17.089487257160282</v>
      </c>
      <c r="AB16">
        <f t="shared" si="9"/>
        <v>4.3659031955497429</v>
      </c>
      <c r="AC16">
        <f t="shared" si="10"/>
        <v>9.1660818305912457</v>
      </c>
      <c r="AD16">
        <f t="shared" si="11"/>
        <v>3.3546768477178066</v>
      </c>
      <c r="AE16">
        <f t="shared" si="12"/>
        <v>8.6001975144415592</v>
      </c>
      <c r="AG16" s="1">
        <f>_xlfn.STDEV.S(baseCase_projects!$B15:$AE15)</f>
        <v>24.464377104811739</v>
      </c>
      <c r="AH16" s="1">
        <f>_xlfn.STDEV.S(highContagion_projects!$B15:$AE15)</f>
        <v>57.75950934296646</v>
      </c>
      <c r="AI16" s="1">
        <f>_xlfn.STDEV.S(highProf_projects!$B15:$AE15)</f>
        <v>26.003094422399609</v>
      </c>
      <c r="AJ16" s="1">
        <f>_xlfn.STDEV.S(combined_projects!$B15:$AE15)</f>
        <v>68.570368252612226</v>
      </c>
      <c r="AL16">
        <f t="shared" si="13"/>
        <v>12.311573308380479</v>
      </c>
      <c r="AM16">
        <f t="shared" si="2"/>
        <v>29.067179208587131</v>
      </c>
      <c r="AN16">
        <f t="shared" si="3"/>
        <v>13.085924969785816</v>
      </c>
      <c r="AO16">
        <f t="shared" si="4"/>
        <v>34.507688951485257</v>
      </c>
    </row>
    <row r="17" spans="7:41" x14ac:dyDescent="0.25">
      <c r="G17">
        <v>2024</v>
      </c>
      <c r="H17" s="1">
        <f>AVERAGE(baseCase_ECs!$B16:$AE16)</f>
        <v>8.1666666666666661</v>
      </c>
      <c r="I17" s="1">
        <f>AVERAGE(highContagion_ECs!$B16:$AE16)</f>
        <v>27.433333333333334</v>
      </c>
      <c r="J17" s="1">
        <f>AVERAGE(highProf_ECs!$B16:$AE16)</f>
        <v>11.066666666666666</v>
      </c>
      <c r="K17" s="1">
        <f>AVERAGE(combined_ECs!$B16:$AE16)</f>
        <v>27.1</v>
      </c>
      <c r="L17" s="1"/>
      <c r="M17" s="1">
        <f>AVERAGE(baseCase_projects!$B16:$AE16)</f>
        <v>22.966666666666665</v>
      </c>
      <c r="N17" s="1">
        <f>AVERAGE(highContagion_projects!$B16:$AE16)</f>
        <v>73</v>
      </c>
      <c r="O17" s="1">
        <f>AVERAGE(highProf_projects!$B16:$AE16)</f>
        <v>40.033333333333331</v>
      </c>
      <c r="P17" s="1">
        <f>AVERAGE(combined_projects!$B16:$AE16)</f>
        <v>86.733333333333334</v>
      </c>
      <c r="R17" s="2">
        <f t="shared" si="5"/>
        <v>7.5123901407519985E-3</v>
      </c>
      <c r="S17" s="2">
        <f t="shared" si="6"/>
        <v>2.3878279257252364E-2</v>
      </c>
      <c r="T17" s="2">
        <f t="shared" si="7"/>
        <v>1.3094891957972641E-2</v>
      </c>
      <c r="U17" s="2">
        <f t="shared" si="8"/>
        <v>2.8370448688297099E-2</v>
      </c>
      <c r="W17" s="1">
        <f>_xlfn.STDEV.S(baseCase_ECs!$B16:$AE16)</f>
        <v>9.1617018948007374</v>
      </c>
      <c r="X17" s="1">
        <f>_xlfn.STDEV.S(highContagion_ECs!$B16:$AE16)</f>
        <v>18.773942567831345</v>
      </c>
      <c r="Y17" s="1">
        <f>_xlfn.STDEV.S(highProf_ECs!$B16:$AE16)</f>
        <v>7.133859686241979</v>
      </c>
      <c r="Z17" s="1">
        <f>_xlfn.STDEV.S(combined_ECs!$B16:$AE16)</f>
        <v>17.658347640119398</v>
      </c>
      <c r="AB17">
        <f t="shared" si="9"/>
        <v>4.6105798657421255</v>
      </c>
      <c r="AC17">
        <f t="shared" si="10"/>
        <v>9.447891079381689</v>
      </c>
      <c r="AD17">
        <f t="shared" si="11"/>
        <v>3.5900785915204758</v>
      </c>
      <c r="AE17">
        <f t="shared" si="12"/>
        <v>8.8864736079235005</v>
      </c>
      <c r="AG17" s="1">
        <f>_xlfn.STDEV.S(baseCase_projects!$B16:$AE16)</f>
        <v>26.217240094276125</v>
      </c>
      <c r="AH17" s="1">
        <f>_xlfn.STDEV.S(highContagion_projects!$B16:$AE16)</f>
        <v>62.353829072479584</v>
      </c>
      <c r="AI17" s="1">
        <f>_xlfn.STDEV.S(highProf_projects!$B16:$AE16)</f>
        <v>28.758786763212978</v>
      </c>
      <c r="AJ17" s="1">
        <f>_xlfn.STDEV.S(combined_projects!$B16:$AE16)</f>
        <v>76.310587385541965</v>
      </c>
      <c r="AL17">
        <f t="shared" si="13"/>
        <v>13.19369268962944</v>
      </c>
      <c r="AM17">
        <f t="shared" si="2"/>
        <v>31.379247237530105</v>
      </c>
      <c r="AN17">
        <f t="shared" si="3"/>
        <v>14.472713119915891</v>
      </c>
      <c r="AO17">
        <f t="shared" si="4"/>
        <v>38.40291484952175</v>
      </c>
    </row>
    <row r="18" spans="7:41" x14ac:dyDescent="0.25">
      <c r="G18">
        <v>2025</v>
      </c>
      <c r="H18" s="1">
        <f>AVERAGE(baseCase_ECs!$B17:$AE17)</f>
        <v>8.5</v>
      </c>
      <c r="I18" s="1">
        <f>AVERAGE(highContagion_ECs!$B17:$AE17)</f>
        <v>28.533333333333335</v>
      </c>
      <c r="J18" s="1">
        <f>AVERAGE(highProf_ECs!$B17:$AE17)</f>
        <v>11.666666666666666</v>
      </c>
      <c r="K18" s="1">
        <f>AVERAGE(combined_ECs!$B17:$AE17)</f>
        <v>28.366666666666667</v>
      </c>
      <c r="L18" s="1"/>
      <c r="M18" s="1">
        <f>AVERAGE(baseCase_projects!$B17:$AE17)</f>
        <v>24.4</v>
      </c>
      <c r="N18" s="1">
        <f>AVERAGE(highContagion_projects!$B17:$AE17)</f>
        <v>79.13333333333334</v>
      </c>
      <c r="O18" s="1">
        <f>AVERAGE(highProf_projects!$B17:$AE17)</f>
        <v>43.7</v>
      </c>
      <c r="P18" s="1">
        <f>AVERAGE(combined_projects!$B17:$AE17)</f>
        <v>97.233333333333334</v>
      </c>
      <c r="R18" s="2">
        <f t="shared" si="5"/>
        <v>7.9812330668076383E-3</v>
      </c>
      <c r="S18" s="2">
        <f t="shared" si="6"/>
        <v>2.5884490847816032E-2</v>
      </c>
      <c r="T18" s="2">
        <f t="shared" si="7"/>
        <v>1.429425758276614E-2</v>
      </c>
      <c r="U18" s="2">
        <f t="shared" si="8"/>
        <v>3.1804995704751204E-2</v>
      </c>
      <c r="W18" s="1">
        <f>_xlfn.STDEV.S(baseCase_ECs!$B17:$AE17)</f>
        <v>9.6659730230721532</v>
      </c>
      <c r="X18" s="1">
        <f>_xlfn.STDEV.S(highContagion_ECs!$B17:$AE17)</f>
        <v>19.014936657584585</v>
      </c>
      <c r="Y18" s="1">
        <f>_xlfn.STDEV.S(highProf_ECs!$B17:$AE17)</f>
        <v>7.4848506000953101</v>
      </c>
      <c r="Z18" s="1">
        <f>_xlfn.STDEV.S(combined_ECs!$B17:$AE17)</f>
        <v>17.897184007611333</v>
      </c>
      <c r="AB18">
        <f t="shared" si="9"/>
        <v>4.8643517454190537</v>
      </c>
      <c r="AC18">
        <f t="shared" si="10"/>
        <v>9.5691701289226607</v>
      </c>
      <c r="AD18">
        <f t="shared" si="11"/>
        <v>3.7667129831490618</v>
      </c>
      <c r="AE18">
        <f t="shared" si="12"/>
        <v>9.0066667947145067</v>
      </c>
      <c r="AG18" s="1">
        <f>_xlfn.STDEV.S(baseCase_projects!$B17:$AE17)</f>
        <v>27.890920534752201</v>
      </c>
      <c r="AH18" s="1">
        <f>_xlfn.STDEV.S(highContagion_projects!$B17:$AE17)</f>
        <v>66.721621028296951</v>
      </c>
      <c r="AI18" s="1">
        <f>_xlfn.STDEV.S(highProf_projects!$B17:$AE17)</f>
        <v>31.029629888776999</v>
      </c>
      <c r="AJ18" s="1">
        <f>_xlfn.STDEV.S(combined_projects!$B17:$AE17)</f>
        <v>84.170059109963276</v>
      </c>
      <c r="AL18">
        <f t="shared" si="13"/>
        <v>14.035963855964225</v>
      </c>
      <c r="AM18">
        <f t="shared" si="2"/>
        <v>33.577316316886453</v>
      </c>
      <c r="AN18">
        <f t="shared" si="3"/>
        <v>15.615503369282775</v>
      </c>
      <c r="AO18">
        <f t="shared" si="4"/>
        <v>42.358154007494214</v>
      </c>
    </row>
    <row r="19" spans="7:41" x14ac:dyDescent="0.25">
      <c r="G19">
        <v>2026</v>
      </c>
      <c r="H19" s="1">
        <f>AVERAGE(baseCase_ECs!$B18:$AE18)</f>
        <v>8.9666666666666668</v>
      </c>
      <c r="I19" s="1">
        <f>AVERAGE(highContagion_ECs!$B18:$AE18)</f>
        <v>29.733333333333334</v>
      </c>
      <c r="J19" s="1">
        <f>AVERAGE(highProf_ECs!$B18:$AE18)</f>
        <v>12.266666666666667</v>
      </c>
      <c r="K19" s="1">
        <f>AVERAGE(combined_ECs!$B18:$AE18)</f>
        <v>30.3</v>
      </c>
      <c r="L19" s="1"/>
      <c r="M19" s="1">
        <f>AVERAGE(baseCase_projects!$B18:$AE18)</f>
        <v>26.1</v>
      </c>
      <c r="N19" s="1">
        <f>AVERAGE(highContagion_projects!$B18:$AE18)</f>
        <v>86.13333333333334</v>
      </c>
      <c r="O19" s="1">
        <f>AVERAGE(highProf_projects!$B18:$AE18)</f>
        <v>47.466666666666669</v>
      </c>
      <c r="P19" s="1">
        <f>AVERAGE(combined_projects!$B18:$AE18)</f>
        <v>108.53333333333333</v>
      </c>
      <c r="R19" s="2">
        <f t="shared" si="5"/>
        <v>8.5373025837573516E-3</v>
      </c>
      <c r="S19" s="2">
        <f t="shared" si="6"/>
        <v>2.8174188858785438E-2</v>
      </c>
      <c r="T19" s="2">
        <f t="shared" si="7"/>
        <v>1.5526333179144914E-2</v>
      </c>
      <c r="U19" s="2">
        <f t="shared" si="8"/>
        <v>3.5501222493887527E-2</v>
      </c>
      <c r="W19" s="1">
        <f>_xlfn.STDEV.S(baseCase_ECs!$B18:$AE18)</f>
        <v>9.9394141690035482</v>
      </c>
      <c r="X19" s="1">
        <f>_xlfn.STDEV.S(highContagion_ECs!$B18:$AE18)</f>
        <v>19.379927997683641</v>
      </c>
      <c r="Y19" s="1">
        <f>_xlfn.STDEV.S(highProf_ECs!$B18:$AE18)</f>
        <v>7.7590140385602293</v>
      </c>
      <c r="Z19" s="1">
        <f>_xlfn.STDEV.S(combined_ECs!$B18:$AE18)</f>
        <v>18.074844397670482</v>
      </c>
      <c r="AB19">
        <f t="shared" si="9"/>
        <v>5.0019596108978686</v>
      </c>
      <c r="AC19">
        <f t="shared" si="10"/>
        <v>9.7528501638281782</v>
      </c>
      <c r="AD19">
        <f t="shared" si="11"/>
        <v>3.9046843386705006</v>
      </c>
      <c r="AE19">
        <f t="shared" si="12"/>
        <v>9.0960734821129954</v>
      </c>
      <c r="AG19" s="1">
        <f>_xlfn.STDEV.S(baseCase_projects!$B18:$AE18)</f>
        <v>29.458737946139351</v>
      </c>
      <c r="AH19" s="1">
        <f>_xlfn.STDEV.S(highContagion_projects!$B18:$AE18)</f>
        <v>72.150098971582821</v>
      </c>
      <c r="AI19" s="1">
        <f>_xlfn.STDEV.S(highProf_projects!$B18:$AE18)</f>
        <v>33.44138808096352</v>
      </c>
      <c r="AJ19" s="1">
        <f>_xlfn.STDEV.S(combined_projects!$B18:$AE18)</f>
        <v>92.280207962537645</v>
      </c>
      <c r="AL19">
        <f t="shared" si="13"/>
        <v>14.824959991518877</v>
      </c>
      <c r="AM19">
        <f t="shared" si="2"/>
        <v>36.309170222888646</v>
      </c>
      <c r="AN19">
        <f t="shared" si="3"/>
        <v>16.829208408981149</v>
      </c>
      <c r="AO19">
        <f t="shared" si="4"/>
        <v>46.439545154817097</v>
      </c>
    </row>
    <row r="20" spans="7:41" x14ac:dyDescent="0.25">
      <c r="G20">
        <v>2027</v>
      </c>
      <c r="H20" s="1">
        <f>AVERAGE(baseCase_ECs!$B19:$AE19)</f>
        <v>9.4</v>
      </c>
      <c r="I20" s="1">
        <f>AVERAGE(highContagion_ECs!$B19:$AE19)</f>
        <v>30.633333333333333</v>
      </c>
      <c r="J20" s="1">
        <f>AVERAGE(highProf_ECs!$B19:$AE19)</f>
        <v>13.066666666666666</v>
      </c>
      <c r="K20" s="1">
        <f>AVERAGE(combined_ECs!$B19:$AE19)</f>
        <v>31.566666666666666</v>
      </c>
      <c r="L20" s="1"/>
      <c r="M20" s="1">
        <f>AVERAGE(baseCase_projects!$B19:$AE19)</f>
        <v>27.633333333333333</v>
      </c>
      <c r="N20" s="1">
        <f>AVERAGE(highContagion_projects!$B19:$AE19)</f>
        <v>93.033333333333331</v>
      </c>
      <c r="O20" s="1">
        <f>AVERAGE(highProf_projects!$B19:$AE19)</f>
        <v>51.8</v>
      </c>
      <c r="P20" s="1">
        <f>AVERAGE(combined_projects!$B19:$AE19)</f>
        <v>121.3</v>
      </c>
      <c r="R20" s="2">
        <f t="shared" si="5"/>
        <v>9.0388554813982686E-3</v>
      </c>
      <c r="S20" s="2">
        <f t="shared" si="6"/>
        <v>3.043117689816956E-2</v>
      </c>
      <c r="T20" s="2">
        <f t="shared" si="7"/>
        <v>1.6943765281173594E-2</v>
      </c>
      <c r="U20" s="2">
        <f t="shared" si="8"/>
        <v>3.9677195532941252E-2</v>
      </c>
      <c r="W20" s="1">
        <f>_xlfn.STDEV.S(baseCase_ECs!$B19:$AE19)</f>
        <v>10.361067712254902</v>
      </c>
      <c r="X20" s="1">
        <f>_xlfn.STDEV.S(highContagion_ECs!$B19:$AE19)</f>
        <v>19.432435262464789</v>
      </c>
      <c r="Y20" s="1">
        <f>_xlfn.STDEV.S(highProf_ECs!$B19:$AE19)</f>
        <v>8.233377541879543</v>
      </c>
      <c r="Z20" s="1">
        <f>_xlfn.STDEV.S(combined_ECs!$B19:$AE19)</f>
        <v>18.16150406450571</v>
      </c>
      <c r="AB20">
        <f t="shared" si="9"/>
        <v>5.2141546112543828</v>
      </c>
      <c r="AC20">
        <f t="shared" si="10"/>
        <v>9.7792741776833481</v>
      </c>
      <c r="AD20">
        <f t="shared" si="11"/>
        <v>4.143405358254002</v>
      </c>
      <c r="AE20">
        <f t="shared" si="12"/>
        <v>9.1396845185416282</v>
      </c>
      <c r="AG20" s="1">
        <f>_xlfn.STDEV.S(baseCase_projects!$B19:$AE19)</f>
        <v>31.021108868032087</v>
      </c>
      <c r="AH20" s="1">
        <f>_xlfn.STDEV.S(highContagion_projects!$B19:$AE19)</f>
        <v>77.289640352036358</v>
      </c>
      <c r="AI20" s="1">
        <f>_xlfn.STDEV.S(highProf_projects!$B19:$AE19)</f>
        <v>36.220017327058443</v>
      </c>
      <c r="AJ20" s="1">
        <f>_xlfn.STDEV.S(combined_projects!$B19:$AE19)</f>
        <v>100.83655262268532</v>
      </c>
      <c r="AL20">
        <f t="shared" si="13"/>
        <v>15.611215208946064</v>
      </c>
      <c r="AM20">
        <f t="shared" si="2"/>
        <v>38.895618273694048</v>
      </c>
      <c r="AN20">
        <f t="shared" si="3"/>
        <v>18.227539439996004</v>
      </c>
      <c r="AO20">
        <f t="shared" si="4"/>
        <v>50.745482072150629</v>
      </c>
    </row>
    <row r="21" spans="7:41" x14ac:dyDescent="0.25">
      <c r="G21">
        <v>2028</v>
      </c>
      <c r="H21" s="1">
        <f>AVERAGE(baseCase_ECs!$B20:$AE20)</f>
        <v>9.7333333333333325</v>
      </c>
      <c r="I21" s="1">
        <f>AVERAGE(highContagion_ECs!$B20:$AE20)</f>
        <v>31.666666666666668</v>
      </c>
      <c r="J21" s="1">
        <f>AVERAGE(highProf_ECs!$B20:$AE20)</f>
        <v>13.866666666666667</v>
      </c>
      <c r="K21" s="1">
        <f>AVERAGE(combined_ECs!$B20:$AE20)</f>
        <v>33.06666666666667</v>
      </c>
      <c r="L21" s="1"/>
      <c r="M21" s="1">
        <f>AVERAGE(baseCase_projects!$B20:$AE20)</f>
        <v>29.233333333333334</v>
      </c>
      <c r="N21" s="1">
        <f>AVERAGE(highContagion_projects!$B20:$AE20)</f>
        <v>100.4</v>
      </c>
      <c r="O21" s="1">
        <f>AVERAGE(highProf_projects!$B20:$AE20)</f>
        <v>56.266666666666666</v>
      </c>
      <c r="P21" s="1">
        <f>AVERAGE(combined_projects!$B20:$AE20)</f>
        <v>134.83333333333334</v>
      </c>
      <c r="R21" s="2">
        <f t="shared" si="5"/>
        <v>9.5622150267627038E-3</v>
      </c>
      <c r="S21" s="2">
        <f t="shared" si="6"/>
        <v>3.2840811471618318E-2</v>
      </c>
      <c r="T21" s="2">
        <f t="shared" si="7"/>
        <v>1.8404810678649308E-2</v>
      </c>
      <c r="U21" s="2">
        <f t="shared" si="8"/>
        <v>4.4103945020815445E-2</v>
      </c>
      <c r="W21" s="1">
        <f>_xlfn.STDEV.S(baseCase_ECs!$B20:$AE20)</f>
        <v>10.709110956156183</v>
      </c>
      <c r="X21" s="1">
        <f>_xlfn.STDEV.S(highContagion_ECs!$B20:$AE20)</f>
        <v>19.337890861945255</v>
      </c>
      <c r="Y21" s="1">
        <f>_xlfn.STDEV.S(highProf_ECs!$B20:$AE20)</f>
        <v>8.4352844047196012</v>
      </c>
      <c r="Z21" s="1">
        <f>_xlfn.STDEV.S(combined_ECs!$B20:$AE20)</f>
        <v>18.249106418054318</v>
      </c>
      <c r="AB21">
        <f t="shared" si="9"/>
        <v>5.3893056029767257</v>
      </c>
      <c r="AC21">
        <f t="shared" si="10"/>
        <v>9.7316951891439576</v>
      </c>
      <c r="AD21">
        <f t="shared" si="11"/>
        <v>4.2450139597185199</v>
      </c>
      <c r="AE21">
        <f t="shared" si="12"/>
        <v>9.1837699572625766</v>
      </c>
      <c r="AG21" s="1">
        <f>_xlfn.STDEV.S(baseCase_projects!$B20:$AE20)</f>
        <v>32.819972192441661</v>
      </c>
      <c r="AH21" s="1">
        <f>_xlfn.STDEV.S(highContagion_projects!$B20:$AE20)</f>
        <v>82.43936120483994</v>
      </c>
      <c r="AI21" s="1">
        <f>_xlfn.STDEV.S(highProf_projects!$B20:$AE20)</f>
        <v>38.950838451719548</v>
      </c>
      <c r="AJ21" s="1">
        <f>_xlfn.STDEV.S(combined_projects!$B20:$AE20)</f>
        <v>110.17668673022698</v>
      </c>
      <c r="AL21">
        <f t="shared" si="13"/>
        <v>16.516484024716139</v>
      </c>
      <c r="AM21">
        <f t="shared" si="2"/>
        <v>41.487189092168592</v>
      </c>
      <c r="AN21">
        <f t="shared" si="3"/>
        <v>19.601811277136978</v>
      </c>
      <c r="AO21">
        <f t="shared" si="4"/>
        <v>55.445857041128967</v>
      </c>
    </row>
    <row r="22" spans="7:41" x14ac:dyDescent="0.25">
      <c r="G22">
        <v>2029</v>
      </c>
      <c r="H22" s="1">
        <f>AVERAGE(baseCase_ECs!$B21:$AE21)</f>
        <v>9.9666666666666668</v>
      </c>
      <c r="I22" s="1">
        <f>AVERAGE(highContagion_ECs!$B21:$AE21)</f>
        <v>32.333333333333336</v>
      </c>
      <c r="J22" s="1">
        <f>AVERAGE(highProf_ECs!$B21:$AE21)</f>
        <v>14.633333333333333</v>
      </c>
      <c r="K22" s="1">
        <f>AVERAGE(combined_ECs!$B21:$AE21)</f>
        <v>34.266666666666666</v>
      </c>
      <c r="L22" s="1"/>
      <c r="M22" s="1">
        <f>AVERAGE(baseCase_projects!$B21:$AE21)</f>
        <v>31.1</v>
      </c>
      <c r="N22" s="1">
        <f>AVERAGE(highContagion_projects!$B21:$AE21)</f>
        <v>108.06666666666666</v>
      </c>
      <c r="O22" s="1">
        <f>AVERAGE(highProf_projects!$B21:$AE21)</f>
        <v>61.1</v>
      </c>
      <c r="P22" s="1">
        <f>AVERAGE(combined_projects!$B21:$AE21)</f>
        <v>148.86666666666667</v>
      </c>
      <c r="R22" s="2">
        <f t="shared" si="5"/>
        <v>1.0172801163021212E-2</v>
      </c>
      <c r="S22" s="2">
        <f t="shared" si="6"/>
        <v>3.5348575959822902E-2</v>
      </c>
      <c r="T22" s="2">
        <f t="shared" si="7"/>
        <v>1.9985792638604376E-2</v>
      </c>
      <c r="U22" s="2">
        <f t="shared" si="8"/>
        <v>4.8694244366616006E-2</v>
      </c>
      <c r="W22" s="1">
        <f>_xlfn.STDEV.S(baseCase_ECs!$B21:$AE21)</f>
        <v>10.940224209179922</v>
      </c>
      <c r="X22" s="1">
        <f>_xlfn.STDEV.S(highContagion_ECs!$B21:$AE21)</f>
        <v>19.380639705703704</v>
      </c>
      <c r="Y22" s="1">
        <f>_xlfn.STDEV.S(highProf_ECs!$B21:$AE21)</f>
        <v>8.8375505005954391</v>
      </c>
      <c r="Z22" s="1">
        <f>_xlfn.STDEV.S(combined_ECs!$B21:$AE21)</f>
        <v>18.026672447798845</v>
      </c>
      <c r="AB22">
        <f t="shared" si="9"/>
        <v>5.5056121717051978</v>
      </c>
      <c r="AC22">
        <f t="shared" si="10"/>
        <v>9.7532083272682542</v>
      </c>
      <c r="AD22">
        <f t="shared" si="11"/>
        <v>4.4474523258225682</v>
      </c>
      <c r="AE22">
        <f t="shared" si="12"/>
        <v>9.0718311934288653</v>
      </c>
      <c r="AG22" s="1">
        <f>_xlfn.STDEV.S(baseCase_projects!$B21:$AE21)</f>
        <v>34.816117947949294</v>
      </c>
      <c r="AH22" s="1">
        <f>_xlfn.STDEV.S(highContagion_projects!$B21:$AE21)</f>
        <v>87.573784982104968</v>
      </c>
      <c r="AI22" s="1">
        <f>_xlfn.STDEV.S(highProf_projects!$B21:$AE21)</f>
        <v>42.160898701407504</v>
      </c>
      <c r="AJ22" s="1">
        <f>_xlfn.STDEV.S(combined_projects!$B21:$AE21)</f>
        <v>119.6888878929764</v>
      </c>
      <c r="AL22">
        <f t="shared" si="13"/>
        <v>17.521034220204712</v>
      </c>
      <c r="AM22">
        <f t="shared" si="2"/>
        <v>44.071061735206676</v>
      </c>
      <c r="AN22">
        <f t="shared" si="3"/>
        <v>21.217257765679634</v>
      </c>
      <c r="AO22">
        <f t="shared" si="4"/>
        <v>60.232823880199554</v>
      </c>
    </row>
    <row r="23" spans="7:41" x14ac:dyDescent="0.25">
      <c r="G23">
        <v>2030</v>
      </c>
      <c r="H23" s="1">
        <f>AVERAGE(baseCase_ECs!$B22:$AE22)</f>
        <v>10.433333333333334</v>
      </c>
      <c r="I23" s="1">
        <f>AVERAGE(highContagion_ECs!$B22:$AE22)</f>
        <v>33.366666666666667</v>
      </c>
      <c r="J23" s="1">
        <f>AVERAGE(highProf_ECs!$B22:$AE22)</f>
        <v>15.633333333333333</v>
      </c>
      <c r="K23" s="1">
        <f>AVERAGE(combined_ECs!$B22:$AE22)</f>
        <v>35.299999999999997</v>
      </c>
      <c r="L23" s="1"/>
      <c r="M23" s="1">
        <f>AVERAGE(baseCase_projects!$B22:$AE22)</f>
        <v>32.93333333333333</v>
      </c>
      <c r="N23" s="1">
        <f>AVERAGE(highContagion_projects!$B22:$AE22)</f>
        <v>115.7</v>
      </c>
      <c r="O23" s="1">
        <f>AVERAGE(highProf_projects!$B22:$AE22)</f>
        <v>65.5</v>
      </c>
      <c r="P23" s="1">
        <f>AVERAGE(combined_projects!$B22:$AE22)</f>
        <v>163.53333333333333</v>
      </c>
      <c r="R23" s="2">
        <f t="shared" si="5"/>
        <v>1.0772483975417959E-2</v>
      </c>
      <c r="S23" s="2">
        <f t="shared" si="6"/>
        <v>3.7845437124165736E-2</v>
      </c>
      <c r="T23" s="2">
        <f t="shared" si="7"/>
        <v>2.1425031388356573E-2</v>
      </c>
      <c r="U23" s="2">
        <f t="shared" si="8"/>
        <v>5.3491706865789995E-2</v>
      </c>
      <c r="W23" s="1">
        <f>_xlfn.STDEV.S(baseCase_ECs!$B22:$AE22)</f>
        <v>11.702293713666545</v>
      </c>
      <c r="X23" s="1">
        <f>_xlfn.STDEV.S(highContagion_ECs!$B22:$AE22)</f>
        <v>19.404022571467571</v>
      </c>
      <c r="Y23" s="1">
        <f>_xlfn.STDEV.S(highProf_ECs!$B22:$AE22)</f>
        <v>9.2530827419776731</v>
      </c>
      <c r="Z23" s="1">
        <f>_xlfn.STDEV.S(combined_ECs!$B22:$AE22)</f>
        <v>17.950410618682529</v>
      </c>
      <c r="AB23">
        <f t="shared" si="9"/>
        <v>5.8891197725883986</v>
      </c>
      <c r="AC23">
        <f t="shared" si="10"/>
        <v>9.7649756354968069</v>
      </c>
      <c r="AD23">
        <f t="shared" si="11"/>
        <v>4.6565668121573474</v>
      </c>
      <c r="AE23">
        <f t="shared" si="12"/>
        <v>9.0334528159302607</v>
      </c>
      <c r="AG23" s="1">
        <f>_xlfn.STDEV.S(baseCase_projects!$B22:$AE22)</f>
        <v>36.736652122851403</v>
      </c>
      <c r="AH23" s="1">
        <f>_xlfn.STDEV.S(highContagion_projects!$B22:$AE22)</f>
        <v>92.446498973264497</v>
      </c>
      <c r="AI23" s="1">
        <f>_xlfn.STDEV.S(highProf_projects!$B22:$AE22)</f>
        <v>44.565913988778156</v>
      </c>
      <c r="AJ23" s="1">
        <f>_xlfn.STDEV.S(combined_projects!$B22:$AE22)</f>
        <v>129.51280946721818</v>
      </c>
      <c r="AL23">
        <f t="shared" si="13"/>
        <v>18.487533272449404</v>
      </c>
      <c r="AM23">
        <f t="shared" si="2"/>
        <v>46.523230259911628</v>
      </c>
      <c r="AN23">
        <f t="shared" si="3"/>
        <v>22.427569472835906</v>
      </c>
      <c r="AO23">
        <f t="shared" si="4"/>
        <v>65.176662430385647</v>
      </c>
    </row>
    <row r="24" spans="7:41" x14ac:dyDescent="0.25">
      <c r="G24">
        <v>2031</v>
      </c>
      <c r="H24" s="1">
        <f>AVERAGE(baseCase_ECs!$B23:$AE23)</f>
        <v>10.8</v>
      </c>
      <c r="I24" s="1">
        <f>AVERAGE(highContagion_ECs!$B23:$AE23)</f>
        <v>34.200000000000003</v>
      </c>
      <c r="J24" s="1">
        <f>AVERAGE(highProf_ECs!$B23:$AE23)</f>
        <v>16.733333333333334</v>
      </c>
      <c r="K24" s="1">
        <f>AVERAGE(combined_ECs!$B23:$AE23)</f>
        <v>36.4</v>
      </c>
      <c r="L24" s="1"/>
      <c r="M24" s="1">
        <f>AVERAGE(baseCase_projects!$B23:$AE23)</f>
        <v>34.56666666666667</v>
      </c>
      <c r="N24" s="1">
        <f>AVERAGE(highContagion_projects!$B23:$AE23)</f>
        <v>124</v>
      </c>
      <c r="O24" s="1">
        <f>AVERAGE(highProf_projects!$B23:$AE23)</f>
        <v>70.8</v>
      </c>
      <c r="P24" s="1">
        <f>AVERAGE(combined_projects!$B23:$AE23)</f>
        <v>178.63333333333333</v>
      </c>
      <c r="R24" s="2">
        <f t="shared" si="5"/>
        <v>1.1306746844644156E-2</v>
      </c>
      <c r="S24" s="2">
        <f t="shared" si="6"/>
        <v>4.0560364765743741E-2</v>
      </c>
      <c r="T24" s="2">
        <f t="shared" si="7"/>
        <v>2.3158659882376264E-2</v>
      </c>
      <c r="U24" s="2">
        <f t="shared" si="8"/>
        <v>5.8430912575166853E-2</v>
      </c>
      <c r="W24" s="1">
        <f>_xlfn.STDEV.S(baseCase_ECs!$B23:$AE23)</f>
        <v>12.143964017937698</v>
      </c>
      <c r="X24" s="1">
        <f>_xlfn.STDEV.S(highContagion_ECs!$B23:$AE23)</f>
        <v>19.396764749788062</v>
      </c>
      <c r="Y24" s="1">
        <f>_xlfn.STDEV.S(highProf_ECs!$B23:$AE23)</f>
        <v>10.023879534368927</v>
      </c>
      <c r="Z24" s="1">
        <f>_xlfn.STDEV.S(combined_ECs!$B23:$AE23)</f>
        <v>17.91858984599417</v>
      </c>
      <c r="AB24">
        <f t="shared" si="9"/>
        <v>6.1113881060870474</v>
      </c>
      <c r="AC24">
        <f t="shared" si="10"/>
        <v>9.7613231736628663</v>
      </c>
      <c r="AD24">
        <f t="shared" si="11"/>
        <v>5.0444663762759436</v>
      </c>
      <c r="AE24">
        <f t="shared" si="12"/>
        <v>9.0174391739722548</v>
      </c>
      <c r="AG24" s="1">
        <f>_xlfn.STDEV.S(baseCase_projects!$B23:$AE23)</f>
        <v>38.333098450055004</v>
      </c>
      <c r="AH24" s="1">
        <f>_xlfn.STDEV.S(highContagion_projects!$B23:$AE23)</f>
        <v>97.407427317180108</v>
      </c>
      <c r="AI24" s="1">
        <f>_xlfn.STDEV.S(highProf_projects!$B23:$AE23)</f>
        <v>48.443639488549486</v>
      </c>
      <c r="AJ24" s="1">
        <f>_xlfn.STDEV.S(combined_projects!$B23:$AE23)</f>
        <v>139.08580416253929</v>
      </c>
      <c r="AL24">
        <f t="shared" si="13"/>
        <v>19.290936764230771</v>
      </c>
      <c r="AM24">
        <f t="shared" si="2"/>
        <v>49.01979220882496</v>
      </c>
      <c r="AN24">
        <f t="shared" si="3"/>
        <v>24.379015101542361</v>
      </c>
      <c r="AO24">
        <f t="shared" si="4"/>
        <v>69.994223305418203</v>
      </c>
    </row>
    <row r="25" spans="7:41" x14ac:dyDescent="0.25">
      <c r="G25">
        <v>2032</v>
      </c>
      <c r="H25" s="1">
        <f>AVERAGE(baseCase_ECs!$B24:$AE24)</f>
        <v>11.133333333333333</v>
      </c>
      <c r="I25" s="1">
        <f>AVERAGE(highContagion_ECs!$B24:$AE24)</f>
        <v>34.966666666666669</v>
      </c>
      <c r="J25" s="1">
        <f>AVERAGE(highProf_ECs!$B24:$AE24)</f>
        <v>17.466666666666665</v>
      </c>
      <c r="K25" s="1">
        <f>AVERAGE(combined_ECs!$B24:$AE24)</f>
        <v>37.166666666666664</v>
      </c>
      <c r="L25" s="1"/>
      <c r="M25" s="1">
        <f>AVERAGE(baseCase_projects!$B24:$AE24)</f>
        <v>36.333333333333336</v>
      </c>
      <c r="N25" s="1">
        <f>AVERAGE(highContagion_projects!$B24:$AE24)</f>
        <v>132.30000000000001</v>
      </c>
      <c r="O25" s="1">
        <f>AVERAGE(highProf_projects!$B24:$AE24)</f>
        <v>75.86666666666666</v>
      </c>
      <c r="P25" s="1">
        <f>AVERAGE(combined_projects!$B24:$AE24)</f>
        <v>195.4</v>
      </c>
      <c r="R25" s="2">
        <f t="shared" si="5"/>
        <v>1.1884623009317388E-2</v>
      </c>
      <c r="S25" s="2">
        <f t="shared" si="6"/>
        <v>4.3275292407321753E-2</v>
      </c>
      <c r="T25" s="2">
        <f t="shared" si="7"/>
        <v>2.4815965109363639E-2</v>
      </c>
      <c r="U25" s="2">
        <f t="shared" si="8"/>
        <v>6.3915284477631673E-2</v>
      </c>
      <c r="W25" s="1">
        <f>_xlfn.STDEV.S(baseCase_ECs!$B24:$AE24)</f>
        <v>12.314088744572025</v>
      </c>
      <c r="X25" s="1">
        <f>_xlfn.STDEV.S(highContagion_ECs!$B24:$AE24)</f>
        <v>19.270279659644785</v>
      </c>
      <c r="Y25" s="1">
        <f>_xlfn.STDEV.S(highProf_ECs!$B24:$AE24)</f>
        <v>10.298085973259482</v>
      </c>
      <c r="Z25" s="1">
        <f>_xlfn.STDEV.S(combined_ECs!$B24:$AE24)</f>
        <v>17.70852772036649</v>
      </c>
      <c r="AB25">
        <f t="shared" si="9"/>
        <v>6.1970025092068699</v>
      </c>
      <c r="AC25">
        <f t="shared" si="10"/>
        <v>9.6976701955778548</v>
      </c>
      <c r="AD25">
        <f t="shared" si="11"/>
        <v>5.182459371542806</v>
      </c>
      <c r="AE25">
        <f t="shared" si="12"/>
        <v>8.9117264780021319</v>
      </c>
      <c r="AG25" s="1">
        <f>_xlfn.STDEV.S(baseCase_projects!$B24:$AE24)</f>
        <v>40.001149408773095</v>
      </c>
      <c r="AH25" s="1">
        <f>_xlfn.STDEV.S(highContagion_projects!$B24:$AE24)</f>
        <v>102.42108821109464</v>
      </c>
      <c r="AI25" s="1">
        <f>_xlfn.STDEV.S(highProf_projects!$B24:$AE24)</f>
        <v>51.296120262871625</v>
      </c>
      <c r="AJ25" s="1">
        <f>_xlfn.STDEV.S(combined_projects!$B24:$AE24)</f>
        <v>148.48513219429958</v>
      </c>
      <c r="AL25">
        <f t="shared" si="13"/>
        <v>20.13037492251247</v>
      </c>
      <c r="AM25">
        <f t="shared" si="2"/>
        <v>51.542891545233111</v>
      </c>
      <c r="AN25">
        <f t="shared" si="3"/>
        <v>25.814511538396484</v>
      </c>
      <c r="AO25">
        <f t="shared" si="4"/>
        <v>74.724387315593319</v>
      </c>
    </row>
    <row r="26" spans="7:41" x14ac:dyDescent="0.25">
      <c r="G26">
        <v>2033</v>
      </c>
      <c r="H26" s="1">
        <f>AVERAGE(baseCase_ECs!$B25:$AE25)</f>
        <v>11.733333333333333</v>
      </c>
      <c r="I26" s="1">
        <f>AVERAGE(highContagion_ECs!$B25:$AE25)</f>
        <v>35.93333333333333</v>
      </c>
      <c r="J26" s="1">
        <f>AVERAGE(highProf_ECs!$B25:$AE25)</f>
        <v>18.8</v>
      </c>
      <c r="K26" s="1">
        <f>AVERAGE(combined_ECs!$B25:$AE25)</f>
        <v>38.366666666666667</v>
      </c>
      <c r="L26" s="1"/>
      <c r="M26" s="1">
        <f>AVERAGE(baseCase_projects!$B25:$AE25)</f>
        <v>38.56666666666667</v>
      </c>
      <c r="N26" s="1">
        <f>AVERAGE(highContagion_projects!$B25:$AE25)</f>
        <v>140.80000000000001</v>
      </c>
      <c r="O26" s="1">
        <f>AVERAGE(highProf_projects!$B25:$AE25)</f>
        <v>80.833333333333329</v>
      </c>
      <c r="P26" s="1">
        <f>AVERAGE(combined_projects!$B25:$AE25)</f>
        <v>212.96666666666667</v>
      </c>
      <c r="R26" s="2">
        <f t="shared" si="5"/>
        <v>1.2615145708055244E-2</v>
      </c>
      <c r="S26" s="2">
        <f t="shared" si="6"/>
        <v>4.605563999207031E-2</v>
      </c>
      <c r="T26" s="2">
        <f t="shared" si="7"/>
        <v>2.644056036476574E-2</v>
      </c>
      <c r="U26" s="2">
        <f t="shared" si="8"/>
        <v>6.9661336152778697E-2</v>
      </c>
      <c r="W26" s="1">
        <f>_xlfn.STDEV.S(baseCase_ECs!$B25:$AE25)</f>
        <v>12.624369791941225</v>
      </c>
      <c r="X26" s="1">
        <f>_xlfn.STDEV.S(highContagion_ECs!$B25:$AE25)</f>
        <v>19.084084962359992</v>
      </c>
      <c r="Y26" s="1">
        <f>_xlfn.STDEV.S(highProf_ECs!$B25:$AE25)</f>
        <v>10.571268804544278</v>
      </c>
      <c r="Z26" s="1">
        <f>_xlfn.STDEV.S(combined_ECs!$B25:$AE25)</f>
        <v>17.379106229416212</v>
      </c>
      <c r="AB26">
        <f t="shared" si="9"/>
        <v>6.3531498676505738</v>
      </c>
      <c r="AC26">
        <f t="shared" si="10"/>
        <v>9.6039686614888229</v>
      </c>
      <c r="AD26">
        <f t="shared" si="11"/>
        <v>5.3199372414899706</v>
      </c>
      <c r="AE26">
        <f t="shared" si="12"/>
        <v>8.745946788708812</v>
      </c>
      <c r="AG26" s="1">
        <f>_xlfn.STDEV.S(baseCase_projects!$B25:$AE25)</f>
        <v>41.95866877127385</v>
      </c>
      <c r="AH26" s="1">
        <f>_xlfn.STDEV.S(highContagion_projects!$B25:$AE25)</f>
        <v>107.28511803472158</v>
      </c>
      <c r="AI26" s="1">
        <f>_xlfn.STDEV.S(highProf_projects!$B25:$AE25)</f>
        <v>53.867067114705897</v>
      </c>
      <c r="AJ26" s="1">
        <f>_xlfn.STDEV.S(combined_projects!$B25:$AE25)</f>
        <v>158.72997746842412</v>
      </c>
      <c r="AL26">
        <f t="shared" si="13"/>
        <v>21.11548658224331</v>
      </c>
      <c r="AM26">
        <f t="shared" si="2"/>
        <v>53.990689806810508</v>
      </c>
      <c r="AN26">
        <f t="shared" si="3"/>
        <v>27.108327461144103</v>
      </c>
      <c r="AO26">
        <f t="shared" si="4"/>
        <v>79.880053576173964</v>
      </c>
    </row>
    <row r="27" spans="7:41" x14ac:dyDescent="0.25">
      <c r="G27">
        <v>2034</v>
      </c>
      <c r="H27" s="1">
        <f>AVERAGE(baseCase_ECs!$B26:$AE26)</f>
        <v>12.366666666666667</v>
      </c>
      <c r="I27" s="1">
        <f>AVERAGE(highContagion_ECs!$B26:$AE26)</f>
        <v>36.6</v>
      </c>
      <c r="J27" s="1">
        <f>AVERAGE(highProf_ECs!$B26:$AE26)</f>
        <v>19.933333333333334</v>
      </c>
      <c r="K27" s="1">
        <f>AVERAGE(combined_ECs!$B26:$AE26)</f>
        <v>39.333333333333336</v>
      </c>
      <c r="L27" s="1"/>
      <c r="M27" s="1">
        <f>AVERAGE(baseCase_projects!$B26:$AE26)</f>
        <v>40.466666666666669</v>
      </c>
      <c r="N27" s="1">
        <f>AVERAGE(highContagion_projects!$B26:$AE26)</f>
        <v>149.36666666666667</v>
      </c>
      <c r="O27" s="1">
        <f>AVERAGE(highProf_projects!$B26:$AE26)</f>
        <v>85.933333333333337</v>
      </c>
      <c r="P27" s="1">
        <f>AVERAGE(combined_projects!$B26:$AE26)</f>
        <v>230.6</v>
      </c>
      <c r="R27" s="2">
        <f t="shared" si="5"/>
        <v>1.3236635168175512E-2</v>
      </c>
      <c r="S27" s="2">
        <f t="shared" si="6"/>
        <v>4.8857794224542395E-2</v>
      </c>
      <c r="T27" s="2">
        <f t="shared" si="7"/>
        <v>2.8108768915614882E-2</v>
      </c>
      <c r="U27" s="2">
        <f t="shared" si="8"/>
        <v>7.5429194475649233E-2</v>
      </c>
      <c r="W27" s="1">
        <f>_xlfn.STDEV.S(baseCase_ECs!$B26:$AE26)</f>
        <v>13.060821470001967</v>
      </c>
      <c r="X27" s="1">
        <f>_xlfn.STDEV.S(highContagion_ECs!$B26:$AE26)</f>
        <v>19.126800118122755</v>
      </c>
      <c r="Y27" s="1">
        <f>_xlfn.STDEV.S(highProf_ECs!$B26:$AE26)</f>
        <v>11.02014873588009</v>
      </c>
      <c r="Z27" s="1">
        <f>_xlfn.STDEV.S(combined_ECs!$B26:$AE26)</f>
        <v>17.195294731976539</v>
      </c>
      <c r="AB27">
        <f t="shared" si="9"/>
        <v>6.5727919540601087</v>
      </c>
      <c r="AC27">
        <f t="shared" si="10"/>
        <v>9.6254648463006856</v>
      </c>
      <c r="AD27">
        <f t="shared" si="11"/>
        <v>5.5458337831278399</v>
      </c>
      <c r="AE27">
        <f t="shared" si="12"/>
        <v>8.6534445878166153</v>
      </c>
      <c r="AG27" s="1">
        <f>_xlfn.STDEV.S(baseCase_projects!$B26:$AE26)</f>
        <v>43.555539917113464</v>
      </c>
      <c r="AH27" s="1">
        <f>_xlfn.STDEV.S(highContagion_projects!$B26:$AE26)</f>
        <v>112.41440677499799</v>
      </c>
      <c r="AI27" s="1">
        <f>_xlfn.STDEV.S(highProf_projects!$B26:$AE26)</f>
        <v>56.619073996577207</v>
      </c>
      <c r="AJ27" s="1">
        <f>_xlfn.STDEV.S(combined_projects!$B26:$AE26)</f>
        <v>168.34193445648569</v>
      </c>
      <c r="AL27">
        <f t="shared" si="13"/>
        <v>21.919103861841865</v>
      </c>
      <c r="AM27">
        <f t="shared" si="2"/>
        <v>56.57197826861006</v>
      </c>
      <c r="AN27">
        <f t="shared" si="3"/>
        <v>28.493260922812429</v>
      </c>
      <c r="AO27">
        <f t="shared" si="4"/>
        <v>84.717222026796193</v>
      </c>
    </row>
    <row r="28" spans="7:41" x14ac:dyDescent="0.25">
      <c r="G28">
        <v>2035</v>
      </c>
      <c r="H28" s="1">
        <f>AVERAGE(baseCase_ECs!$B27:$AE27)</f>
        <v>12.933333333333334</v>
      </c>
      <c r="I28" s="1">
        <f>AVERAGE(highContagion_ECs!$B27:$AE27)</f>
        <v>37.366666666666667</v>
      </c>
      <c r="J28" s="1">
        <f>AVERAGE(highProf_ECs!$B27:$AE27)</f>
        <v>20.733333333333334</v>
      </c>
      <c r="K28" s="1">
        <f>AVERAGE(combined_ECs!$B27:$AE27)</f>
        <v>40.266666666666666</v>
      </c>
      <c r="L28" s="1"/>
      <c r="M28" s="1">
        <f>AVERAGE(baseCase_projects!$B27:$AE27)</f>
        <v>42.4</v>
      </c>
      <c r="N28" s="1">
        <f>AVERAGE(highContagion_projects!$B27:$AE27)</f>
        <v>158.06666666666666</v>
      </c>
      <c r="O28" s="1">
        <f>AVERAGE(highProf_projects!$B27:$AE27)</f>
        <v>91.4</v>
      </c>
      <c r="P28" s="1">
        <f>AVERAGE(combined_projects!$B27:$AE27)</f>
        <v>249.73333333333332</v>
      </c>
      <c r="R28" s="2">
        <f t="shared" si="5"/>
        <v>1.3869027952157534E-2</v>
      </c>
      <c r="S28" s="2">
        <f t="shared" si="6"/>
        <v>5.1703561752461512E-2</v>
      </c>
      <c r="T28" s="2">
        <f t="shared" si="7"/>
        <v>2.9896914028943369E-2</v>
      </c>
      <c r="U28" s="2">
        <f t="shared" si="8"/>
        <v>8.1687702372298943E-2</v>
      </c>
      <c r="W28" s="1">
        <f>_xlfn.STDEV.S(baseCase_ECs!$B27:$AE27)</f>
        <v>13.341491756878261</v>
      </c>
      <c r="X28" s="1">
        <f>_xlfn.STDEV.S(highContagion_ECs!$B27:$AE27)</f>
        <v>18.939983857061417</v>
      </c>
      <c r="Y28" s="1">
        <f>_xlfn.STDEV.S(highProf_ECs!$B27:$AE27)</f>
        <v>11.4075998059773</v>
      </c>
      <c r="Z28" s="1">
        <f>_xlfn.STDEV.S(combined_ECs!$B27:$AE27)</f>
        <v>16.917514558899448</v>
      </c>
      <c r="AB28">
        <f t="shared" si="9"/>
        <v>6.7140378479390925</v>
      </c>
      <c r="AC28">
        <f t="shared" si="10"/>
        <v>9.5314505134034935</v>
      </c>
      <c r="AD28">
        <f t="shared" si="11"/>
        <v>5.7408165628845369</v>
      </c>
      <c r="AE28">
        <f t="shared" si="12"/>
        <v>8.5136531290027886</v>
      </c>
      <c r="AG28" s="1">
        <f>_xlfn.STDEV.S(baseCase_projects!$B27:$AE27)</f>
        <v>45.32533736108924</v>
      </c>
      <c r="AH28" s="1">
        <f>_xlfn.STDEV.S(highContagion_projects!$B27:$AE27)</f>
        <v>117.06494906183737</v>
      </c>
      <c r="AI28" s="1">
        <f>_xlfn.STDEV.S(highProf_projects!$B27:$AE27)</f>
        <v>60.218910994631173</v>
      </c>
      <c r="AJ28" s="1">
        <f>_xlfn.STDEV.S(combined_projects!$B27:$AE27)</f>
        <v>178.45291725875742</v>
      </c>
      <c r="AL28">
        <f t="shared" si="13"/>
        <v>22.809745421164735</v>
      </c>
      <c r="AM28">
        <f t="shared" si="2"/>
        <v>58.912340013478889</v>
      </c>
      <c r="AN28">
        <f t="shared" si="3"/>
        <v>30.304860576867984</v>
      </c>
      <c r="AO28">
        <f t="shared" si="4"/>
        <v>89.805522679481086</v>
      </c>
    </row>
    <row r="29" spans="7:41" x14ac:dyDescent="0.25">
      <c r="G29">
        <v>2036</v>
      </c>
      <c r="H29" s="1">
        <f>AVERAGE(baseCase_ECs!$B28:$AE28)</f>
        <v>13.666666666666666</v>
      </c>
      <c r="I29" s="1">
        <f>AVERAGE(highContagion_ECs!$B28:$AE28)</f>
        <v>38.1</v>
      </c>
      <c r="J29" s="1">
        <f>AVERAGE(highProf_ECs!$B28:$AE28)</f>
        <v>21.433333333333334</v>
      </c>
      <c r="K29" s="1">
        <f>AVERAGE(combined_ECs!$B28:$AE28)</f>
        <v>41.2</v>
      </c>
      <c r="L29" s="1"/>
      <c r="M29" s="1">
        <f>AVERAGE(baseCase_projects!$B28:$AE28)</f>
        <v>44.7</v>
      </c>
      <c r="N29" s="1">
        <f>AVERAGE(highContagion_projects!$B28:$AE28)</f>
        <v>167</v>
      </c>
      <c r="O29" s="1">
        <f>AVERAGE(highProf_projects!$B28:$AE28)</f>
        <v>97</v>
      </c>
      <c r="P29" s="1">
        <f>AVERAGE(combined_projects!$B28:$AE28)</f>
        <v>268.60000000000002</v>
      </c>
      <c r="R29" s="2">
        <f t="shared" si="5"/>
        <v>1.4621357298618912E-2</v>
      </c>
      <c r="S29" s="2">
        <f t="shared" si="6"/>
        <v>5.4625652547412938E-2</v>
      </c>
      <c r="T29" s="2">
        <f t="shared" si="7"/>
        <v>3.1728672437718895E-2</v>
      </c>
      <c r="U29" s="2">
        <f t="shared" si="8"/>
        <v>8.7858983678054586E-2</v>
      </c>
      <c r="W29" s="1">
        <f>_xlfn.STDEV.S(baseCase_ECs!$B28:$AE28)</f>
        <v>13.692014620493804</v>
      </c>
      <c r="X29" s="1">
        <f>_xlfn.STDEV.S(highContagion_ECs!$B28:$AE28)</f>
        <v>18.7935241964922</v>
      </c>
      <c r="Y29" s="1">
        <f>_xlfn.STDEV.S(highProf_ECs!$B28:$AE28)</f>
        <v>11.921245402810186</v>
      </c>
      <c r="Z29" s="1">
        <f>_xlfn.STDEV.S(combined_ECs!$B28:$AE28)</f>
        <v>16.857209651700348</v>
      </c>
      <c r="AB29">
        <f t="shared" si="9"/>
        <v>6.8904366956668524</v>
      </c>
      <c r="AC29">
        <f t="shared" si="10"/>
        <v>9.4577454343780492</v>
      </c>
      <c r="AD29">
        <f t="shared" si="11"/>
        <v>5.999306096169696</v>
      </c>
      <c r="AE29">
        <f t="shared" si="12"/>
        <v>8.4833049912735508</v>
      </c>
      <c r="AG29" s="1">
        <f>_xlfn.STDEV.S(baseCase_projects!$B28:$AE28)</f>
        <v>47.490216778355226</v>
      </c>
      <c r="AH29" s="1">
        <f>_xlfn.STDEV.S(highContagion_projects!$B28:$AE28)</f>
        <v>121.39505187893639</v>
      </c>
      <c r="AI29" s="1">
        <f>_xlfn.STDEV.S(highProf_projects!$B28:$AE28)</f>
        <v>63.038029025726019</v>
      </c>
      <c r="AJ29" s="1">
        <f>_xlfn.STDEV.S(combined_projects!$B28:$AE28)</f>
        <v>187.81439847855668</v>
      </c>
      <c r="AL29">
        <f t="shared" si="13"/>
        <v>23.899209973451736</v>
      </c>
      <c r="AM29">
        <f t="shared" si="2"/>
        <v>61.091442225529661</v>
      </c>
      <c r="AN29">
        <f t="shared" si="3"/>
        <v>31.723567382935613</v>
      </c>
      <c r="AO29">
        <f t="shared" si="4"/>
        <v>94.516640474093435</v>
      </c>
    </row>
    <row r="30" spans="7:41" x14ac:dyDescent="0.25">
      <c r="G30">
        <v>2037</v>
      </c>
      <c r="H30" s="1">
        <f>AVERAGE(baseCase_ECs!$B29:$AE29)</f>
        <v>14.166666666666666</v>
      </c>
      <c r="I30" s="1">
        <f>AVERAGE(highContagion_ECs!$B29:$AE29)</f>
        <v>38.799999999999997</v>
      </c>
      <c r="J30" s="1">
        <f>AVERAGE(highProf_ECs!$B29:$AE29)</f>
        <v>22.5</v>
      </c>
      <c r="K30" s="1">
        <f>AVERAGE(combined_ECs!$B29:$AE29)</f>
        <v>41.8</v>
      </c>
      <c r="L30" s="1"/>
      <c r="M30" s="1">
        <f>AVERAGE(baseCase_projects!$B29:$AE29)</f>
        <v>47.033333333333331</v>
      </c>
      <c r="N30" s="1">
        <f>AVERAGE(highContagion_projects!$B29:$AE29)</f>
        <v>175.33333333333334</v>
      </c>
      <c r="O30" s="1">
        <f>AVERAGE(highProf_projects!$B29:$AE29)</f>
        <v>102.43333333333334</v>
      </c>
      <c r="P30" s="1">
        <f>AVERAGE(combined_projects!$B29:$AE29)</f>
        <v>287.46666666666664</v>
      </c>
      <c r="R30" s="2">
        <f t="shared" si="5"/>
        <v>1.5384589968942047E-2</v>
      </c>
      <c r="S30" s="2">
        <f t="shared" si="6"/>
        <v>5.7351483512852706E-2</v>
      </c>
      <c r="T30" s="2">
        <f t="shared" si="7"/>
        <v>3.3505914227185622E-2</v>
      </c>
      <c r="U30" s="2">
        <f t="shared" si="8"/>
        <v>9.4030264983810202E-2</v>
      </c>
      <c r="W30" s="1">
        <f>_xlfn.STDEV.S(baseCase_ECs!$B29:$AE29)</f>
        <v>13.866564433752229</v>
      </c>
      <c r="X30" s="1">
        <f>_xlfn.STDEV.S(highContagion_ECs!$B29:$AE29)</f>
        <v>18.668431772047335</v>
      </c>
      <c r="Y30" s="1">
        <f>_xlfn.STDEV.S(highProf_ECs!$B29:$AE29)</f>
        <v>12.21573321299358</v>
      </c>
      <c r="Z30" s="1">
        <f>_xlfn.STDEV.S(combined_ECs!$B29:$AE29)</f>
        <v>16.719594121455433</v>
      </c>
      <c r="AB30">
        <f t="shared" si="9"/>
        <v>6.9782780011163412</v>
      </c>
      <c r="AC30">
        <f t="shared" si="10"/>
        <v>9.3947933082201711</v>
      </c>
      <c r="AD30">
        <f t="shared" si="11"/>
        <v>6.1475055883523186</v>
      </c>
      <c r="AE30">
        <f t="shared" si="12"/>
        <v>8.4140506758367319</v>
      </c>
      <c r="AG30" s="1">
        <f>_xlfn.STDEV.S(baseCase_projects!$B29:$AE29)</f>
        <v>49.48736051331403</v>
      </c>
      <c r="AH30" s="1">
        <f>_xlfn.STDEV.S(highContagion_projects!$B29:$AE29)</f>
        <v>125.72392670898581</v>
      </c>
      <c r="AI30" s="1">
        <f>_xlfn.STDEV.S(highProf_projects!$B29:$AE29)</f>
        <v>66.104767073828015</v>
      </c>
      <c r="AJ30" s="1">
        <f>_xlfn.STDEV.S(combined_projects!$B29:$AE29)</f>
        <v>196.82527405225969</v>
      </c>
      <c r="AL30">
        <f t="shared" si="13"/>
        <v>24.904262397021601</v>
      </c>
      <c r="AM30">
        <f t="shared" si="2"/>
        <v>63.269926459345456</v>
      </c>
      <c r="AN30">
        <f t="shared" si="3"/>
        <v>33.266887702723416</v>
      </c>
      <c r="AO30">
        <f t="shared" si="4"/>
        <v>99.051317761115797</v>
      </c>
    </row>
    <row r="31" spans="7:41" x14ac:dyDescent="0.25">
      <c r="G31">
        <v>2038</v>
      </c>
      <c r="H31" s="1">
        <f>AVERAGE(baseCase_ECs!$B30:$AE30)</f>
        <v>14.666666666666666</v>
      </c>
      <c r="I31" s="1">
        <f>AVERAGE(highContagion_ECs!$B30:$AE30)</f>
        <v>39.166666666666664</v>
      </c>
      <c r="J31" s="1">
        <f>AVERAGE(highProf_ECs!$B30:$AE30)</f>
        <v>23.5</v>
      </c>
      <c r="K31" s="1">
        <f>AVERAGE(combined_ECs!$B30:$AE30)</f>
        <v>42.3</v>
      </c>
      <c r="L31" s="1"/>
      <c r="M31" s="1">
        <f>AVERAGE(baseCase_projects!$B30:$AE30)</f>
        <v>49.233333333333334</v>
      </c>
      <c r="N31" s="1">
        <f>AVERAGE(highContagion_projects!$B30:$AE30)</f>
        <v>184.56666666666666</v>
      </c>
      <c r="O31" s="1">
        <f>AVERAGE(highProf_projects!$B30:$AE30)</f>
        <v>108.5</v>
      </c>
      <c r="P31" s="1">
        <f>AVERAGE(combined_projects!$B30:$AE30)</f>
        <v>307.76666666666665</v>
      </c>
      <c r="R31" s="2">
        <f t="shared" si="5"/>
        <v>1.6104209343818145E-2</v>
      </c>
      <c r="S31" s="2">
        <f t="shared" si="6"/>
        <v>6.0371704222559962E-2</v>
      </c>
      <c r="T31" s="2">
        <f t="shared" si="7"/>
        <v>3.5490319170025771E-2</v>
      </c>
      <c r="U31" s="2">
        <f t="shared" si="8"/>
        <v>0.10067038921562148</v>
      </c>
      <c r="W31" s="1">
        <f>_xlfn.STDEV.S(baseCase_ECs!$B30:$AE30)</f>
        <v>13.990965886484808</v>
      </c>
      <c r="X31" s="1">
        <f>_xlfn.STDEV.S(highContagion_ECs!$B30:$AE30)</f>
        <v>18.556685445214715</v>
      </c>
      <c r="Y31" s="1">
        <f>_xlfn.STDEV.S(highProf_ECs!$B30:$AE30)</f>
        <v>12.458897942074751</v>
      </c>
      <c r="Z31" s="1">
        <f>_xlfn.STDEV.S(combined_ECs!$B30:$AE30)</f>
        <v>16.690178817661522</v>
      </c>
      <c r="AB31">
        <f t="shared" si="9"/>
        <v>7.0408823992755298</v>
      </c>
      <c r="AC31">
        <f t="shared" si="10"/>
        <v>9.3385575377835117</v>
      </c>
      <c r="AD31">
        <f t="shared" si="11"/>
        <v>6.269877001091313</v>
      </c>
      <c r="AE31">
        <f t="shared" si="12"/>
        <v>8.3992475738613379</v>
      </c>
      <c r="AG31" s="1">
        <f>_xlfn.STDEV.S(baseCase_projects!$B30:$AE30)</f>
        <v>51.565614935518425</v>
      </c>
      <c r="AH31" s="1">
        <f>_xlfn.STDEV.S(highContagion_projects!$B30:$AE30)</f>
        <v>130.17539450039448</v>
      </c>
      <c r="AI31" s="1">
        <f>_xlfn.STDEV.S(highProf_projects!$B30:$AE30)</f>
        <v>69.12494933589214</v>
      </c>
      <c r="AJ31" s="1">
        <f>_xlfn.STDEV.S(combined_projects!$B30:$AE30)</f>
        <v>205.8361724407483</v>
      </c>
      <c r="AL31">
        <f t="shared" si="13"/>
        <v>25.950133361273657</v>
      </c>
      <c r="AM31">
        <f t="shared" si="2"/>
        <v>65.510104977238043</v>
      </c>
      <c r="AN31">
        <f t="shared" si="3"/>
        <v>34.786779060053718</v>
      </c>
      <c r="AO31">
        <f t="shared" si="4"/>
        <v>103.58600652956292</v>
      </c>
    </row>
    <row r="32" spans="7:41" x14ac:dyDescent="0.25">
      <c r="G32">
        <v>2039</v>
      </c>
      <c r="H32" s="1">
        <f>AVERAGE(baseCase_ECs!$B31:$AE31)</f>
        <v>15.2</v>
      </c>
      <c r="I32" s="1">
        <f>AVERAGE(highContagion_ECs!$B31:$AE31)</f>
        <v>39.866666666666667</v>
      </c>
      <c r="J32" s="1">
        <f>AVERAGE(highProf_ECs!$B31:$AE31)</f>
        <v>24.533333333333335</v>
      </c>
      <c r="K32" s="1">
        <f>AVERAGE(combined_ECs!$B31:$AE31)</f>
        <v>42.966666666666669</v>
      </c>
      <c r="L32" s="1"/>
      <c r="M32" s="1">
        <f>AVERAGE(baseCase_projects!$B31:$AE31)</f>
        <v>51.333333333333336</v>
      </c>
      <c r="N32" s="1">
        <f>AVERAGE(highContagion_projects!$B31:$AE31)</f>
        <v>193.23333333333332</v>
      </c>
      <c r="O32" s="1">
        <f>AVERAGE(highProf_projects!$B31:$AE31)</f>
        <v>114.43333333333334</v>
      </c>
      <c r="P32" s="1">
        <f>AVERAGE(combined_projects!$B31:$AE31)</f>
        <v>327.73333333333335</v>
      </c>
      <c r="R32" s="2">
        <f t="shared" si="5"/>
        <v>1.6791118747108966E-2</v>
      </c>
      <c r="S32" s="2">
        <f t="shared" si="6"/>
        <v>6.3206568426617316E-2</v>
      </c>
      <c r="T32" s="2">
        <f t="shared" si="7"/>
        <v>3.7431110817418886E-2</v>
      </c>
      <c r="U32" s="2">
        <f t="shared" si="8"/>
        <v>0.10720148020881518</v>
      </c>
      <c r="W32" s="1">
        <f>_xlfn.STDEV.S(baseCase_ECs!$B31:$AE31)</f>
        <v>14.293475724114904</v>
      </c>
      <c r="X32" s="1">
        <f>_xlfn.STDEV.S(highContagion_ECs!$B31:$AE31)</f>
        <v>18.361754354867777</v>
      </c>
      <c r="Y32" s="1">
        <f>_xlfn.STDEV.S(highProf_ECs!$B31:$AE31)</f>
        <v>13.037699536168269</v>
      </c>
      <c r="Z32" s="1">
        <f>_xlfn.STDEV.S(combined_ECs!$B31:$AE31)</f>
        <v>16.610099406651681</v>
      </c>
      <c r="AB32">
        <f t="shared" si="9"/>
        <v>7.1931189359563135</v>
      </c>
      <c r="AC32">
        <f t="shared" si="10"/>
        <v>9.2404594583348914</v>
      </c>
      <c r="AD32">
        <f t="shared" si="11"/>
        <v>6.5611559584978467</v>
      </c>
      <c r="AE32">
        <f t="shared" si="12"/>
        <v>8.3589480176978714</v>
      </c>
      <c r="AG32" s="1">
        <f>_xlfn.STDEV.S(baseCase_projects!$B31:$AE31)</f>
        <v>53.747386998768626</v>
      </c>
      <c r="AH32" s="1">
        <f>_xlfn.STDEV.S(highContagion_projects!$B31:$AE31)</f>
        <v>134.57255018898846</v>
      </c>
      <c r="AI32" s="1">
        <f>_xlfn.STDEV.S(highProf_projects!$B31:$AE31)</f>
        <v>72.442930372256058</v>
      </c>
      <c r="AJ32" s="1">
        <f>_xlfn.STDEV.S(combined_projects!$B31:$AE31)</f>
        <v>214.73157796354184</v>
      </c>
      <c r="AL32">
        <f t="shared" si="13"/>
        <v>27.048099051705979</v>
      </c>
      <c r="AM32">
        <f t="shared" si="2"/>
        <v>67.72295120571772</v>
      </c>
      <c r="AN32">
        <f t="shared" si="3"/>
        <v>36.45653613541274</v>
      </c>
      <c r="AO32">
        <f t="shared" si="4"/>
        <v>108.06257410095247</v>
      </c>
    </row>
    <row r="33" spans="7:41" x14ac:dyDescent="0.25">
      <c r="G33">
        <v>2040</v>
      </c>
      <c r="H33" s="1">
        <f>AVERAGE(baseCase_ECs!$B32:$AE32)</f>
        <v>16</v>
      </c>
      <c r="I33" s="1">
        <f>AVERAGE(highContagion_ECs!$B32:$AE32)</f>
        <v>40.299999999999997</v>
      </c>
      <c r="J33" s="1">
        <f>AVERAGE(highProf_ECs!$B32:$AE32)</f>
        <v>25.8</v>
      </c>
      <c r="K33" s="1">
        <f>AVERAGE(combined_ECs!$B32:$AE32)</f>
        <v>43.533333333333331</v>
      </c>
      <c r="L33" s="1"/>
      <c r="M33" s="1">
        <f>AVERAGE(baseCase_projects!$B32:$AE32)</f>
        <v>53.966666666666669</v>
      </c>
      <c r="N33" s="1">
        <f>AVERAGE(highContagion_projects!$B32:$AE32)</f>
        <v>202.46666666666667</v>
      </c>
      <c r="O33" s="1">
        <f>AVERAGE(highProf_projects!$B32:$AE32)</f>
        <v>120.9</v>
      </c>
      <c r="P33" s="1">
        <f>AVERAGE(combined_projects!$B32:$AE32)</f>
        <v>347.96666666666664</v>
      </c>
      <c r="R33" s="2">
        <f t="shared" si="5"/>
        <v>1.7652481332187935E-2</v>
      </c>
      <c r="S33" s="2">
        <f t="shared" si="6"/>
        <v>6.6226789136324585E-2</v>
      </c>
      <c r="T33" s="2">
        <f t="shared" si="7"/>
        <v>3.9546355646600147E-2</v>
      </c>
      <c r="U33" s="2">
        <f t="shared" si="8"/>
        <v>0.11381979779290292</v>
      </c>
      <c r="W33" s="1">
        <f>_xlfn.STDEV.S(baseCase_ECs!$B32:$AE32)</f>
        <v>14.715696522350923</v>
      </c>
      <c r="X33" s="1">
        <f>_xlfn.STDEV.S(highContagion_ECs!$B32:$AE32)</f>
        <v>18.281609376072733</v>
      </c>
      <c r="Y33" s="1">
        <f>_xlfn.STDEV.S(highProf_ECs!$B32:$AE32)</f>
        <v>13.173641394322486</v>
      </c>
      <c r="Z33" s="1">
        <f>_xlfn.STDEV.S(combined_ECs!$B32:$AE32)</f>
        <v>16.589845945811163</v>
      </c>
      <c r="AB33">
        <f t="shared" si="9"/>
        <v>7.4055994044977869</v>
      </c>
      <c r="AC33">
        <f t="shared" si="10"/>
        <v>9.2001269055171147</v>
      </c>
      <c r="AD33">
        <f t="shared" si="11"/>
        <v>6.629568006970314</v>
      </c>
      <c r="AE33">
        <f t="shared" si="12"/>
        <v>8.3487555665752389</v>
      </c>
      <c r="AG33" s="1">
        <f>_xlfn.STDEV.S(baseCase_projects!$B32:$AE32)</f>
        <v>56.071680314873149</v>
      </c>
      <c r="AH33" s="1">
        <f>_xlfn.STDEV.S(highContagion_projects!$B32:$AE32)</f>
        <v>139.01543782624643</v>
      </c>
      <c r="AI33" s="1">
        <f>_xlfn.STDEV.S(highProf_projects!$B32:$AE32)</f>
        <v>75.195996775323636</v>
      </c>
      <c r="AJ33" s="1">
        <f>_xlfn.STDEV.S(combined_projects!$B32:$AE32)</f>
        <v>222.73743369226489</v>
      </c>
      <c r="AL33">
        <f t="shared" si="13"/>
        <v>28.217787837519023</v>
      </c>
      <c r="AM33">
        <f t="shared" si="2"/>
        <v>69.958811804687983</v>
      </c>
      <c r="AN33">
        <f t="shared" si="3"/>
        <v>37.842002795732469</v>
      </c>
      <c r="AO33">
        <f t="shared" si="4"/>
        <v>112.09148026431872</v>
      </c>
    </row>
    <row r="34" spans="7:41" x14ac:dyDescent="0.25">
      <c r="G34">
        <v>2041</v>
      </c>
      <c r="H34" s="1">
        <f>AVERAGE(baseCase_ECs!$B33:$AE33)</f>
        <v>16.733333333333334</v>
      </c>
      <c r="I34" s="1">
        <f>AVERAGE(highContagion_ECs!$B33:$AE33)</f>
        <v>40.700000000000003</v>
      </c>
      <c r="J34" s="1">
        <f>AVERAGE(highProf_ECs!$B33:$AE33)</f>
        <v>26.8</v>
      </c>
      <c r="K34" s="1">
        <f>AVERAGE(combined_ECs!$B33:$AE33)</f>
        <v>43.966666666666669</v>
      </c>
      <c r="L34" s="1"/>
      <c r="M34" s="1">
        <f>AVERAGE(baseCase_projects!$B33:$AE33)</f>
        <v>56.866666666666667</v>
      </c>
      <c r="N34" s="1">
        <f>AVERAGE(highContagion_projects!$B33:$AE33)</f>
        <v>211.93333333333334</v>
      </c>
      <c r="O34" s="1">
        <f>AVERAGE(highProf_projects!$B33:$AE33)</f>
        <v>127.16666666666667</v>
      </c>
      <c r="P34" s="1">
        <f>AVERAGE(combined_projects!$B33:$AE33)</f>
        <v>368.36666666666667</v>
      </c>
      <c r="R34" s="2">
        <f t="shared" si="5"/>
        <v>1.8601070508160972E-2</v>
      </c>
      <c r="S34" s="2">
        <f t="shared" si="6"/>
        <v>6.932333311306417E-2</v>
      </c>
      <c r="T34" s="2">
        <f t="shared" si="7"/>
        <v>4.1596180532610848E-2</v>
      </c>
      <c r="U34" s="2">
        <f t="shared" si="8"/>
        <v>0.12049263199629949</v>
      </c>
      <c r="W34" s="1">
        <f>_xlfn.STDEV.S(baseCase_ECs!$B33:$AE33)</f>
        <v>14.959562351456892</v>
      </c>
      <c r="X34" s="1">
        <f>_xlfn.STDEV.S(highContagion_ECs!$B33:$AE33)</f>
        <v>18.027086899135025</v>
      </c>
      <c r="Y34" s="1">
        <f>_xlfn.STDEV.S(highProf_ECs!$B33:$AE33)</f>
        <v>13.468737749014348</v>
      </c>
      <c r="Z34" s="1">
        <f>_xlfn.STDEV.S(combined_ECs!$B33:$AE33)</f>
        <v>16.560200176479071</v>
      </c>
      <c r="AB34">
        <f t="shared" si="9"/>
        <v>7.5283236422572095</v>
      </c>
      <c r="AC34">
        <f t="shared" si="10"/>
        <v>9.0720397639551571</v>
      </c>
      <c r="AD34">
        <f t="shared" si="11"/>
        <v>6.7780737460806764</v>
      </c>
      <c r="AE34">
        <f t="shared" si="12"/>
        <v>8.3338364839903178</v>
      </c>
      <c r="AG34" s="1">
        <f>_xlfn.STDEV.S(baseCase_projects!$B33:$AE33)</f>
        <v>58.64841670163991</v>
      </c>
      <c r="AH34" s="1">
        <f>_xlfn.STDEV.S(highContagion_projects!$B33:$AE33)</f>
        <v>143.55196904289386</v>
      </c>
      <c r="AI34" s="1">
        <f>_xlfn.STDEV.S(highProf_projects!$B33:$AE33)</f>
        <v>78.943927430556172</v>
      </c>
      <c r="AJ34" s="1">
        <f>_xlfn.STDEV.S(combined_projects!$B33:$AE33)</f>
        <v>230.50820665072499</v>
      </c>
      <c r="AL34">
        <f t="shared" si="13"/>
        <v>29.514517314265476</v>
      </c>
      <c r="AM34">
        <f t="shared" si="2"/>
        <v>72.241798058547104</v>
      </c>
      <c r="AN34">
        <f t="shared" si="3"/>
        <v>39.7281298292937</v>
      </c>
      <c r="AO34">
        <f t="shared" si="4"/>
        <v>116.0020822196019</v>
      </c>
    </row>
    <row r="35" spans="7:41" x14ac:dyDescent="0.25">
      <c r="G35">
        <v>2042</v>
      </c>
      <c r="H35" s="1">
        <f>AVERAGE(baseCase_ECs!$B34:$AE34)</f>
        <v>17.5</v>
      </c>
      <c r="I35" s="1">
        <f>AVERAGE(highContagion_ECs!$B34:$AE34)</f>
        <v>41.1</v>
      </c>
      <c r="J35" s="1">
        <f>AVERAGE(highProf_ECs!$B34:$AE34)</f>
        <v>27.866666666666667</v>
      </c>
      <c r="K35" s="1">
        <f>AVERAGE(combined_ECs!$B34:$AE34)</f>
        <v>44.4</v>
      </c>
      <c r="L35" s="1"/>
      <c r="M35" s="1">
        <f>AVERAGE(baseCase_projects!$B34:$AE34)</f>
        <v>59.666666666666664</v>
      </c>
      <c r="N35" s="1">
        <f>AVERAGE(highContagion_projects!$B34:$AE34)</f>
        <v>221.16666666666666</v>
      </c>
      <c r="O35" s="1">
        <f>AVERAGE(highProf_projects!$B34:$AE34)</f>
        <v>134.06666666666666</v>
      </c>
      <c r="P35" s="1">
        <f>AVERAGE(combined_projects!$B34:$AE34)</f>
        <v>388.33333333333331</v>
      </c>
      <c r="R35" s="2">
        <f t="shared" si="5"/>
        <v>1.9516949712548734E-2</v>
      </c>
      <c r="S35" s="2">
        <f t="shared" si="6"/>
        <v>7.2343553822771425E-2</v>
      </c>
      <c r="T35" s="2">
        <f t="shared" si="7"/>
        <v>4.3853168571994977E-2</v>
      </c>
      <c r="U35" s="2">
        <f t="shared" si="8"/>
        <v>0.12702372298949316</v>
      </c>
      <c r="W35" s="1">
        <f>_xlfn.STDEV.S(baseCase_ECs!$B34:$AE34)</f>
        <v>15.493602684267175</v>
      </c>
      <c r="X35" s="1">
        <f>_xlfn.STDEV.S(highContagion_ECs!$B34:$AE34)</f>
        <v>17.925804940326127</v>
      </c>
      <c r="Y35" s="1">
        <f>_xlfn.STDEV.S(highProf_ECs!$B34:$AE34)</f>
        <v>13.634978682717511</v>
      </c>
      <c r="Z35" s="1">
        <f>_xlfn.STDEV.S(combined_ECs!$B34:$AE34)</f>
        <v>16.458097262965769</v>
      </c>
      <c r="AB35">
        <f t="shared" si="9"/>
        <v>7.7970767226588586</v>
      </c>
      <c r="AC35">
        <f t="shared" si="10"/>
        <v>9.021070133485928</v>
      </c>
      <c r="AD35">
        <f t="shared" si="11"/>
        <v>6.8617336501678139</v>
      </c>
      <c r="AE35">
        <f t="shared" si="12"/>
        <v>8.2824537122429405</v>
      </c>
      <c r="AG35" s="1">
        <f>_xlfn.STDEV.S(baseCase_projects!$B34:$AE34)</f>
        <v>61.128656485139281</v>
      </c>
      <c r="AH35" s="1">
        <f>_xlfn.STDEV.S(highContagion_projects!$B34:$AE34)</f>
        <v>147.89746759001736</v>
      </c>
      <c r="AI35" s="1">
        <f>_xlfn.STDEV.S(highProf_projects!$B34:$AE34)</f>
        <v>82.5573712046955</v>
      </c>
      <c r="AJ35" s="1">
        <f>_xlfn.STDEV.S(combined_projects!$B34:$AE34)</f>
        <v>237.57704134598666</v>
      </c>
      <c r="AL35">
        <f t="shared" si="13"/>
        <v>30.762685366372075</v>
      </c>
      <c r="AM35">
        <f t="shared" si="2"/>
        <v>74.428648093402444</v>
      </c>
      <c r="AN35">
        <f t="shared" si="3"/>
        <v>41.546577024185801</v>
      </c>
      <c r="AO35">
        <f t="shared" si="4"/>
        <v>119.55943731524505</v>
      </c>
    </row>
    <row r="36" spans="7:41" x14ac:dyDescent="0.25">
      <c r="G36">
        <v>2043</v>
      </c>
      <c r="H36" s="1">
        <f>AVERAGE(baseCase_ECs!$B35:$AE35)</f>
        <v>18</v>
      </c>
      <c r="I36" s="1">
        <f>AVERAGE(highContagion_ECs!$B35:$AE35)</f>
        <v>41.7</v>
      </c>
      <c r="J36" s="1">
        <f>AVERAGE(highProf_ECs!$B35:$AE35)</f>
        <v>28.933333333333334</v>
      </c>
      <c r="K36" s="1">
        <f>AVERAGE(combined_ECs!$B35:$AE35)</f>
        <v>44.966666666666669</v>
      </c>
      <c r="L36" s="1"/>
      <c r="M36" s="1">
        <f>AVERAGE(baseCase_projects!$B35:$AE35)</f>
        <v>62.233333333333334</v>
      </c>
      <c r="N36" s="1">
        <f>AVERAGE(highContagion_projects!$B35:$AE35)</f>
        <v>230.56666666666666</v>
      </c>
      <c r="O36" s="1">
        <f>AVERAGE(highProf_projects!$B35:$AE35)</f>
        <v>140</v>
      </c>
      <c r="P36" s="1">
        <f>AVERAGE(combined_projects!$B35:$AE35)</f>
        <v>408.4</v>
      </c>
      <c r="R36" s="2">
        <f t="shared" si="5"/>
        <v>2.0356505649904183E-2</v>
      </c>
      <c r="S36" s="2">
        <f t="shared" si="6"/>
        <v>7.5418291151787484E-2</v>
      </c>
      <c r="T36" s="2">
        <f t="shared" si="7"/>
        <v>4.5793960219388093E-2</v>
      </c>
      <c r="U36" s="2">
        <f t="shared" si="8"/>
        <v>0.13358752395427212</v>
      </c>
      <c r="W36" s="1">
        <f>_xlfn.STDEV.S(baseCase_ECs!$B35:$AE35)</f>
        <v>15.767710349165233</v>
      </c>
      <c r="X36" s="1">
        <f>_xlfn.STDEV.S(highContagion_ECs!$B35:$AE35)</f>
        <v>17.730064083747504</v>
      </c>
      <c r="Y36" s="1">
        <f>_xlfn.STDEV.S(highProf_ECs!$B35:$AE35)</f>
        <v>14.078433820939553</v>
      </c>
      <c r="Z36" s="1">
        <f>_xlfn.STDEV.S(combined_ECs!$B35:$AE35)</f>
        <v>16.432690994883746</v>
      </c>
      <c r="AB36">
        <f t="shared" si="9"/>
        <v>7.9350200104165385</v>
      </c>
      <c r="AC36">
        <f t="shared" si="10"/>
        <v>8.9225645433011298</v>
      </c>
      <c r="AD36">
        <f t="shared" si="11"/>
        <v>7.0849001922713875</v>
      </c>
      <c r="AE36">
        <f t="shared" si="12"/>
        <v>8.2696681370924239</v>
      </c>
      <c r="AG36" s="1">
        <f>_xlfn.STDEV.S(baseCase_projects!$B35:$AE35)</f>
        <v>63.623181273827377</v>
      </c>
      <c r="AH36" s="1">
        <f>_xlfn.STDEV.S(highContagion_projects!$B35:$AE35)</f>
        <v>152.16227348217549</v>
      </c>
      <c r="AI36" s="1">
        <f>_xlfn.STDEV.S(highProf_projects!$B35:$AE35)</f>
        <v>85.766322463805793</v>
      </c>
      <c r="AJ36" s="1">
        <f>_xlfn.STDEV.S(combined_projects!$B35:$AE35)</f>
        <v>243.50056291091207</v>
      </c>
      <c r="AL36">
        <f t="shared" si="13"/>
        <v>32.0180422746608</v>
      </c>
      <c r="AM36">
        <f t="shared" si="2"/>
        <v>76.574889960193772</v>
      </c>
      <c r="AN36">
        <f t="shared" si="3"/>
        <v>43.161465418862555</v>
      </c>
      <c r="AO36">
        <f t="shared" si="4"/>
        <v>122.54041940515928</v>
      </c>
    </row>
    <row r="37" spans="7:41" x14ac:dyDescent="0.25">
      <c r="G37">
        <v>2044</v>
      </c>
      <c r="H37" s="1">
        <f>AVERAGE(baseCase_ECs!$B36:$AE36)</f>
        <v>18.766666666666666</v>
      </c>
      <c r="I37" s="1">
        <f>AVERAGE(highContagion_ECs!$B36:$AE36)</f>
        <v>42.033333333333331</v>
      </c>
      <c r="J37" s="1">
        <f>AVERAGE(highProf_ECs!$B36:$AE36)</f>
        <v>30</v>
      </c>
      <c r="K37" s="1">
        <f>AVERAGE(combined_ECs!$B36:$AE36)</f>
        <v>45.233333333333334</v>
      </c>
      <c r="L37" s="1"/>
      <c r="M37" s="1">
        <f>AVERAGE(baseCase_projects!$B36:$AE36)</f>
        <v>64.933333333333337</v>
      </c>
      <c r="N37" s="1">
        <f>AVERAGE(highContagion_projects!$B36:$AE36)</f>
        <v>240.3</v>
      </c>
      <c r="O37" s="1">
        <f>AVERAGE(highProf_projects!$B36:$AE36)</f>
        <v>146.86666666666667</v>
      </c>
      <c r="P37" s="1">
        <f>AVERAGE(combined_projects!$B36:$AE36)</f>
        <v>427.83333333333331</v>
      </c>
      <c r="R37" s="2">
        <f t="shared" si="5"/>
        <v>2.1239674882706668E-2</v>
      </c>
      <c r="S37" s="2">
        <f t="shared" si="6"/>
        <v>7.8602061719421135E-2</v>
      </c>
      <c r="T37" s="2">
        <f t="shared" si="7"/>
        <v>4.8040044934910466E-2</v>
      </c>
      <c r="U37" s="2">
        <f t="shared" si="8"/>
        <v>0.13994416176567767</v>
      </c>
      <c r="W37" s="1">
        <f>_xlfn.STDEV.S(baseCase_ECs!$B36:$AE36)</f>
        <v>16.149481326854954</v>
      </c>
      <c r="X37" s="1">
        <f>_xlfn.STDEV.S(highContagion_ECs!$B36:$AE36)</f>
        <v>17.666417261306119</v>
      </c>
      <c r="Y37" s="1">
        <f>_xlfn.STDEV.S(highProf_ECs!$B36:$AE36)</f>
        <v>14.359905868484102</v>
      </c>
      <c r="Z37" s="1">
        <f>_xlfn.STDEV.S(combined_ECs!$B36:$AE36)</f>
        <v>16.477117536112033</v>
      </c>
      <c r="AB37">
        <f t="shared" si="9"/>
        <v>8.1271443125682818</v>
      </c>
      <c r="AC37">
        <f t="shared" si="10"/>
        <v>8.8905346037291775</v>
      </c>
      <c r="AD37">
        <f t="shared" si="11"/>
        <v>7.2265495681274805</v>
      </c>
      <c r="AE37">
        <f t="shared" si="12"/>
        <v>8.292025567932642</v>
      </c>
      <c r="AG37" s="1">
        <f>_xlfn.STDEV.S(baseCase_projects!$B36:$AE36)</f>
        <v>66.30386337801572</v>
      </c>
      <c r="AH37" s="1">
        <f>_xlfn.STDEV.S(highContagion_projects!$B36:$AE36)</f>
        <v>156.52787567097744</v>
      </c>
      <c r="AI37" s="1">
        <f>_xlfn.STDEV.S(highProf_projects!$B36:$AE36)</f>
        <v>89.217183026177395</v>
      </c>
      <c r="AJ37" s="1">
        <f>_xlfn.STDEV.S(combined_projects!$B36:$AE36)</f>
        <v>249.07858936119123</v>
      </c>
      <c r="AL37">
        <f t="shared" si="13"/>
        <v>33.367081904845669</v>
      </c>
      <c r="AM37">
        <f t="shared" si="2"/>
        <v>78.771857050440687</v>
      </c>
      <c r="AN37">
        <f t="shared" si="3"/>
        <v>44.898093439621796</v>
      </c>
      <c r="AO37">
        <f t="shared" si="4"/>
        <v>125.34753283643444</v>
      </c>
    </row>
    <row r="38" spans="7:41" x14ac:dyDescent="0.25">
      <c r="G38">
        <v>2045</v>
      </c>
      <c r="H38" s="1">
        <f>AVERAGE(baseCase_ECs!$B37:$AE37)</f>
        <v>19.166666666666668</v>
      </c>
      <c r="I38" s="1">
        <f>AVERAGE(highContagion_ECs!$B37:$AE37)</f>
        <v>42.3</v>
      </c>
      <c r="J38" s="1">
        <f>AVERAGE(highProf_ECs!$B37:$AE37)</f>
        <v>30.766666666666666</v>
      </c>
      <c r="K38" s="1">
        <f>AVERAGE(combined_ECs!$B37:$AE37)</f>
        <v>45.4</v>
      </c>
      <c r="L38" s="1"/>
      <c r="M38" s="1">
        <f>AVERAGE(baseCase_projects!$B37:$AE37)</f>
        <v>67.766666666666666</v>
      </c>
      <c r="N38" s="1">
        <f>AVERAGE(highContagion_projects!$B37:$AE37)</f>
        <v>249.46666666666667</v>
      </c>
      <c r="O38" s="1">
        <f>AVERAGE(highProf_projects!$B37:$AE37)</f>
        <v>153.66666666666666</v>
      </c>
      <c r="P38" s="1">
        <f>AVERAGE(combined_projects!$B37:$AE37)</f>
        <v>447.1</v>
      </c>
      <c r="R38" s="2">
        <f t="shared" si="5"/>
        <v>2.2166457410956186E-2</v>
      </c>
      <c r="S38" s="2">
        <f t="shared" si="6"/>
        <v>8.1600475781404877E-2</v>
      </c>
      <c r="T38" s="2">
        <f t="shared" si="7"/>
        <v>5.0264323002709305E-2</v>
      </c>
      <c r="U38" s="2">
        <f t="shared" si="8"/>
        <v>0.14624628295777439</v>
      </c>
      <c r="W38" s="1">
        <f>_xlfn.STDEV.S(baseCase_ECs!$B37:$AE37)</f>
        <v>16.33081144030665</v>
      </c>
      <c r="X38" s="1">
        <f>_xlfn.STDEV.S(highContagion_ECs!$B37:$AE37)</f>
        <v>17.650144084593098</v>
      </c>
      <c r="Y38" s="1">
        <f>_xlfn.STDEV.S(highProf_ECs!$B37:$AE37)</f>
        <v>14.395122098470893</v>
      </c>
      <c r="Z38" s="1">
        <f>_xlfn.STDEV.S(combined_ECs!$B37:$AE37)</f>
        <v>16.48531216693755</v>
      </c>
      <c r="AB38">
        <f t="shared" si="9"/>
        <v>8.2183977695932899</v>
      </c>
      <c r="AC38">
        <f t="shared" si="10"/>
        <v>8.8823452103428568</v>
      </c>
      <c r="AD38">
        <f t="shared" si="11"/>
        <v>7.2442719566955454</v>
      </c>
      <c r="AE38">
        <f t="shared" si="12"/>
        <v>8.2961494742030215</v>
      </c>
      <c r="AG38" s="1">
        <f>_xlfn.STDEV.S(baseCase_projects!$B37:$AE37)</f>
        <v>69.237563720028874</v>
      </c>
      <c r="AH38" s="1">
        <f>_xlfn.STDEV.S(highContagion_projects!$B37:$AE37)</f>
        <v>160.39901395632367</v>
      </c>
      <c r="AI38" s="1">
        <f>_xlfn.STDEV.S(highProf_projects!$B37:$AE37)</f>
        <v>93.119994272622961</v>
      </c>
      <c r="AJ38" s="1">
        <f>_xlfn.STDEV.S(combined_projects!$B37:$AE37)</f>
        <v>253.7040564828676</v>
      </c>
      <c r="AL38">
        <f t="shared" si="13"/>
        <v>34.843451675912178</v>
      </c>
      <c r="AM38">
        <f t="shared" si="2"/>
        <v>80.719987697002068</v>
      </c>
      <c r="AN38">
        <f t="shared" si="3"/>
        <v>46.86216334271105</v>
      </c>
      <c r="AO38">
        <f t="shared" si="4"/>
        <v>127.67527563201217</v>
      </c>
    </row>
    <row r="39" spans="7:41" x14ac:dyDescent="0.25">
      <c r="G39">
        <v>2046</v>
      </c>
      <c r="H39" s="1">
        <f>AVERAGE(baseCase_ECs!$B38:$AE38)</f>
        <v>19.833333333333332</v>
      </c>
      <c r="I39" s="1">
        <f>AVERAGE(highContagion_ECs!$B38:$AE38)</f>
        <v>42.6</v>
      </c>
      <c r="J39" s="1">
        <f>AVERAGE(highProf_ECs!$B38:$AE38)</f>
        <v>31.466666666666665</v>
      </c>
      <c r="K39" s="1">
        <f>AVERAGE(combined_ECs!$B38:$AE38)</f>
        <v>45.766666666666666</v>
      </c>
      <c r="L39" s="1"/>
      <c r="M39" s="1">
        <f>AVERAGE(baseCase_projects!$B38:$AE38)</f>
        <v>70.900000000000006</v>
      </c>
      <c r="N39" s="1">
        <f>AVERAGE(highContagion_projects!$B38:$AE38)</f>
        <v>258.73333333333335</v>
      </c>
      <c r="O39" s="1">
        <f>AVERAGE(highProf_projects!$B38:$AE38)</f>
        <v>160.6</v>
      </c>
      <c r="P39" s="1">
        <f>AVERAGE(combined_projects!$B38:$AE38)</f>
        <v>465.7</v>
      </c>
      <c r="R39" s="2">
        <f t="shared" si="5"/>
        <v>2.3191369853961544E-2</v>
      </c>
      <c r="S39" s="2">
        <f t="shared" si="6"/>
        <v>8.463159981497391E-2</v>
      </c>
      <c r="T39" s="2">
        <f t="shared" si="7"/>
        <v>5.2532214365955197E-2</v>
      </c>
      <c r="U39" s="2">
        <f t="shared" si="8"/>
        <v>0.15233033767263596</v>
      </c>
      <c r="W39" s="1">
        <f>_xlfn.STDEV.S(baseCase_ECs!$B38:$AE38)</f>
        <v>16.417155311007662</v>
      </c>
      <c r="X39" s="1">
        <f>_xlfn.STDEV.S(highContagion_ECs!$B38:$AE38)</f>
        <v>17.611908197149663</v>
      </c>
      <c r="Y39" s="1">
        <f>_xlfn.STDEV.S(highProf_ECs!$B38:$AE38)</f>
        <v>14.559588222041251</v>
      </c>
      <c r="Z39" s="1">
        <f>_xlfn.STDEV.S(combined_ECs!$B38:$AE38)</f>
        <v>16.353178185955453</v>
      </c>
      <c r="AB39">
        <f t="shared" si="9"/>
        <v>8.2618498832240821</v>
      </c>
      <c r="AC39">
        <f t="shared" si="10"/>
        <v>8.86310319452312</v>
      </c>
      <c r="AD39">
        <f t="shared" si="11"/>
        <v>7.3270386966132106</v>
      </c>
      <c r="AE39">
        <f t="shared" si="12"/>
        <v>8.2296537205437428</v>
      </c>
      <c r="AG39" s="1">
        <f>_xlfn.STDEV.S(baseCase_projects!$B38:$AE38)</f>
        <v>72.332255408039046</v>
      </c>
      <c r="AH39" s="1">
        <f>_xlfn.STDEV.S(highContagion_projects!$B38:$AE38)</f>
        <v>164.62997869482177</v>
      </c>
      <c r="AI39" s="1">
        <f>_xlfn.STDEV.S(highProf_projects!$B38:$AE38)</f>
        <v>96.988659130848902</v>
      </c>
      <c r="AJ39" s="1">
        <f>_xlfn.STDEV.S(combined_projects!$B38:$AE38)</f>
        <v>257.76802589230067</v>
      </c>
      <c r="AL39">
        <f t="shared" si="13"/>
        <v>36.400839522761522</v>
      </c>
      <c r="AM39">
        <f t="shared" si="2"/>
        <v>82.849199175390666</v>
      </c>
      <c r="AN39">
        <f t="shared" si="3"/>
        <v>48.809049249658429</v>
      </c>
      <c r="AO39">
        <f t="shared" si="4"/>
        <v>129.72044756068598</v>
      </c>
    </row>
    <row r="40" spans="7:41" x14ac:dyDescent="0.25">
      <c r="G40">
        <v>2047</v>
      </c>
      <c r="H40" s="1">
        <f>AVERAGE(baseCase_ECs!$B39:$AE39)</f>
        <v>20.466666666666665</v>
      </c>
      <c r="I40" s="1">
        <f>AVERAGE(highContagion_ECs!$B39:$AE39)</f>
        <v>42.93333333333333</v>
      </c>
      <c r="J40" s="1">
        <f>AVERAGE(highProf_ECs!$B39:$AE39)</f>
        <v>32.5</v>
      </c>
      <c r="K40" s="1">
        <f>AVERAGE(combined_ECs!$B39:$AE39)</f>
        <v>46.1</v>
      </c>
      <c r="L40" s="1"/>
      <c r="M40" s="1">
        <f>AVERAGE(baseCase_projects!$B39:$AE39)</f>
        <v>73.7</v>
      </c>
      <c r="N40" s="1">
        <f>AVERAGE(highContagion_projects!$B39:$AE39)</f>
        <v>267.5</v>
      </c>
      <c r="O40" s="1">
        <f>AVERAGE(highProf_projects!$B39:$AE39)</f>
        <v>167.7</v>
      </c>
      <c r="P40" s="1">
        <f>AVERAGE(combined_projects!$B39:$AE39)</f>
        <v>484.3</v>
      </c>
      <c r="R40" s="2">
        <f t="shared" si="5"/>
        <v>2.4107249058349302E-2</v>
      </c>
      <c r="S40" s="2">
        <f t="shared" si="6"/>
        <v>8.7499173990616533E-2</v>
      </c>
      <c r="T40" s="2">
        <f t="shared" si="7"/>
        <v>5.4854622348509879E-2</v>
      </c>
      <c r="U40" s="2">
        <f t="shared" si="8"/>
        <v>0.15841439238749755</v>
      </c>
      <c r="W40" s="1">
        <f>_xlfn.STDEV.S(baseCase_ECs!$B39:$AE39)</f>
        <v>16.583609135348766</v>
      </c>
      <c r="X40" s="1">
        <f>_xlfn.STDEV.S(highContagion_ECs!$B39:$AE39)</f>
        <v>17.476947049210843</v>
      </c>
      <c r="Y40" s="1">
        <f>_xlfn.STDEV.S(highProf_ECs!$B39:$AE39)</f>
        <v>14.813204733708321</v>
      </c>
      <c r="Z40" s="1">
        <f>_xlfn.STDEV.S(combined_ECs!$B39:$AE39)</f>
        <v>16.398801470082269</v>
      </c>
      <c r="AB40">
        <f t="shared" si="9"/>
        <v>8.3456169234416198</v>
      </c>
      <c r="AC40">
        <f t="shared" si="10"/>
        <v>8.7951846834769025</v>
      </c>
      <c r="AD40">
        <f t="shared" si="11"/>
        <v>7.454669915762083</v>
      </c>
      <c r="AE40">
        <f t="shared" si="12"/>
        <v>8.2526134061588685</v>
      </c>
      <c r="AG40" s="1">
        <f>_xlfn.STDEV.S(baseCase_projects!$B39:$AE39)</f>
        <v>75.057747882822724</v>
      </c>
      <c r="AH40" s="1">
        <f>_xlfn.STDEV.S(highContagion_projects!$B39:$AE39)</f>
        <v>168.37944628438021</v>
      </c>
      <c r="AI40" s="1">
        <f>_xlfn.STDEV.S(highProf_projects!$B39:$AE39)</f>
        <v>100.3181662649324</v>
      </c>
      <c r="AJ40" s="1">
        <f>_xlfn.STDEV.S(combined_projects!$B39:$AE39)</f>
        <v>261.44085505072684</v>
      </c>
      <c r="AL40">
        <f t="shared" si="13"/>
        <v>37.772429743962732</v>
      </c>
      <c r="AM40">
        <f t="shared" si="2"/>
        <v>84.7360996633318</v>
      </c>
      <c r="AN40">
        <f t="shared" si="3"/>
        <v>50.484606775052455</v>
      </c>
      <c r="AO40">
        <f t="shared" si="4"/>
        <v>131.56878014808007</v>
      </c>
    </row>
    <row r="41" spans="7:41" x14ac:dyDescent="0.25">
      <c r="G41">
        <v>2048</v>
      </c>
      <c r="H41" s="1">
        <f>AVERAGE(baseCase_ECs!$B40:$AE40)</f>
        <v>21.233333333333334</v>
      </c>
      <c r="I41" s="1">
        <f>AVERAGE(highContagion_ECs!$B40:$AE40)</f>
        <v>43.133333333333333</v>
      </c>
      <c r="J41" s="1">
        <f>AVERAGE(highProf_ECs!$B40:$AE40)</f>
        <v>33.333333333333336</v>
      </c>
      <c r="K41" s="1">
        <f>AVERAGE(combined_ECs!$B40:$AE40)</f>
        <v>46.266666666666666</v>
      </c>
      <c r="L41" s="1"/>
      <c r="M41" s="1">
        <f>AVERAGE(baseCase_projects!$B40:$AE40)</f>
        <v>77.900000000000006</v>
      </c>
      <c r="N41" s="1">
        <f>AVERAGE(highContagion_projects!$B40:$AE40)</f>
        <v>277.7</v>
      </c>
      <c r="O41" s="1">
        <f>AVERAGE(highProf_projects!$B40:$AE40)</f>
        <v>175.23333333333332</v>
      </c>
      <c r="P41" s="1">
        <f>AVERAGE(combined_projects!$B40:$AE40)</f>
        <v>502.16666666666669</v>
      </c>
      <c r="R41" s="2">
        <f t="shared" si="5"/>
        <v>2.5481067864930946E-2</v>
      </c>
      <c r="S41" s="2">
        <f t="shared" si="6"/>
        <v>9.0835591092314802E-2</v>
      </c>
      <c r="T41" s="2">
        <f t="shared" si="7"/>
        <v>5.7318773541267423E-2</v>
      </c>
      <c r="U41" s="2">
        <f t="shared" si="8"/>
        <v>0.16425857397740037</v>
      </c>
      <c r="W41" s="1">
        <f>_xlfn.STDEV.S(baseCase_ECs!$B40:$AE40)</f>
        <v>17.087368460928683</v>
      </c>
      <c r="X41" s="1">
        <f>_xlfn.STDEV.S(highContagion_ECs!$B40:$AE40)</f>
        <v>17.401413603563903</v>
      </c>
      <c r="Y41" s="1">
        <f>_xlfn.STDEV.S(highProf_ECs!$B40:$AE40)</f>
        <v>14.641305136221767</v>
      </c>
      <c r="Z41" s="1">
        <f>_xlfn.STDEV.S(combined_ECs!$B40:$AE40)</f>
        <v>16.450413124114029</v>
      </c>
      <c r="AB41">
        <f t="shared" si="9"/>
        <v>8.5991312410179965</v>
      </c>
      <c r="AC41">
        <f t="shared" si="10"/>
        <v>8.7571728612533981</v>
      </c>
      <c r="AD41">
        <f t="shared" si="11"/>
        <v>7.368162317916048</v>
      </c>
      <c r="AE41">
        <f t="shared" si="12"/>
        <v>8.2785867084610878</v>
      </c>
      <c r="AG41" s="1">
        <f>_xlfn.STDEV.S(baseCase_projects!$B40:$AE40)</f>
        <v>78.756433782066125</v>
      </c>
      <c r="AH41" s="1">
        <f>_xlfn.STDEV.S(highContagion_projects!$B40:$AE40)</f>
        <v>172.30489215941884</v>
      </c>
      <c r="AI41" s="1">
        <f>_xlfn.STDEV.S(highProf_projects!$B40:$AE40)</f>
        <v>104.43664416131993</v>
      </c>
      <c r="AJ41" s="1">
        <f>_xlfn.STDEV.S(combined_projects!$B40:$AE40)</f>
        <v>264.49888642400794</v>
      </c>
      <c r="AL41">
        <f t="shared" si="13"/>
        <v>39.633774604619411</v>
      </c>
      <c r="AM41">
        <f t="shared" si="2"/>
        <v>86.711560328100262</v>
      </c>
      <c r="AN41">
        <f t="shared" si="3"/>
        <v>52.557209822458347</v>
      </c>
      <c r="AO41">
        <f t="shared" si="4"/>
        <v>133.10771887806197</v>
      </c>
    </row>
    <row r="42" spans="7:41" x14ac:dyDescent="0.25">
      <c r="G42">
        <v>2049</v>
      </c>
      <c r="H42" s="1">
        <f>AVERAGE(baseCase_ECs!$B41:$AE41)</f>
        <v>21.533333333333335</v>
      </c>
      <c r="I42" s="1">
        <f>AVERAGE(highContagion_ECs!$B41:$AE41)</f>
        <v>43.3</v>
      </c>
      <c r="J42" s="1">
        <f>AVERAGE(highProf_ECs!$B41:$AE41)</f>
        <v>34.233333333333334</v>
      </c>
      <c r="K42" s="1">
        <f>AVERAGE(combined_ECs!$B41:$AE41)</f>
        <v>46.5</v>
      </c>
      <c r="L42" s="1"/>
      <c r="M42" s="1">
        <f>AVERAGE(baseCase_projects!$B41:$AE41)</f>
        <v>82.5</v>
      </c>
      <c r="N42" s="1">
        <f>AVERAGE(highContagion_projects!$B41:$AE41)</f>
        <v>288.16666666666669</v>
      </c>
      <c r="O42" s="1">
        <f>AVERAGE(highProf_projects!$B41:$AE41)</f>
        <v>183.33333333333334</v>
      </c>
      <c r="P42" s="1">
        <f>AVERAGE(combined_projects!$B41:$AE41)</f>
        <v>519.93333333333328</v>
      </c>
      <c r="R42" s="2">
        <f t="shared" si="5"/>
        <v>2.6985726557853699E-2</v>
      </c>
      <c r="S42" s="2">
        <f t="shared" si="6"/>
        <v>9.4259234784907164E-2</v>
      </c>
      <c r="T42" s="2">
        <f t="shared" si="7"/>
        <v>5.9968281239674882E-2</v>
      </c>
      <c r="U42" s="2">
        <f t="shared" si="8"/>
        <v>0.17007004559571795</v>
      </c>
      <c r="W42" s="1">
        <f>_xlfn.STDEV.S(baseCase_ECs!$B41:$AE41)</f>
        <v>17.107637603357635</v>
      </c>
      <c r="X42" s="1">
        <f>_xlfn.STDEV.S(highContagion_ECs!$B41:$AE41)</f>
        <v>17.308857608870031</v>
      </c>
      <c r="Y42" s="1">
        <f>_xlfn.STDEV.S(highProf_ECs!$B41:$AE41)</f>
        <v>14.808393084569524</v>
      </c>
      <c r="Z42" s="1">
        <f>_xlfn.STDEV.S(combined_ECs!$B41:$AE41)</f>
        <v>16.429053323409974</v>
      </c>
      <c r="AB42">
        <f t="shared" si="9"/>
        <v>8.6093315838202233</v>
      </c>
      <c r="AC42">
        <f t="shared" si="10"/>
        <v>8.7105945278291816</v>
      </c>
      <c r="AD42">
        <f t="shared" si="11"/>
        <v>7.4522484778136446</v>
      </c>
      <c r="AE42">
        <f t="shared" si="12"/>
        <v>8.2678374974309552</v>
      </c>
      <c r="AG42" s="1">
        <f>_xlfn.STDEV.S(baseCase_projects!$B41:$AE41)</f>
        <v>82.781702959214272</v>
      </c>
      <c r="AH42" s="1">
        <f>_xlfn.STDEV.S(highContagion_projects!$B41:$AE41)</f>
        <v>176.01373052501708</v>
      </c>
      <c r="AI42" s="1">
        <f>_xlfn.STDEV.S(highProf_projects!$B41:$AE41)</f>
        <v>108.46907499322126</v>
      </c>
      <c r="AJ42" s="1">
        <f>_xlfn.STDEV.S(combined_projects!$B41:$AE41)</f>
        <v>267.51499259736414</v>
      </c>
      <c r="AL42">
        <f t="shared" si="13"/>
        <v>41.659470838294482</v>
      </c>
      <c r="AM42">
        <f t="shared" si="2"/>
        <v>88.57801436579642</v>
      </c>
      <c r="AN42">
        <f t="shared" si="3"/>
        <v>54.586510122450953</v>
      </c>
      <c r="AO42">
        <f t="shared" si="4"/>
        <v>134.62555896448831</v>
      </c>
    </row>
    <row r="43" spans="7:41" x14ac:dyDescent="0.25">
      <c r="G43">
        <v>2050</v>
      </c>
      <c r="H43" s="1">
        <f>AVERAGE(baseCase_ECs!$B42:$AE42)</f>
        <v>22</v>
      </c>
      <c r="I43" s="1">
        <f>AVERAGE(highContagion_ECs!$B42:$AE42)</f>
        <v>43.7</v>
      </c>
      <c r="J43" s="1">
        <f>AVERAGE(highProf_ECs!$B42:$AE42)</f>
        <v>35.033333333333331</v>
      </c>
      <c r="K43" s="1">
        <f>AVERAGE(combined_ECs!$B42:$AE42)</f>
        <v>46.7</v>
      </c>
      <c r="L43" s="1"/>
      <c r="M43" s="1">
        <f>AVERAGE(baseCase_projects!$B42:$AE42)</f>
        <v>87.13333333333334</v>
      </c>
      <c r="N43" s="1">
        <f>AVERAGE(highContagion_projects!$B42:$AE42)</f>
        <v>298.46666666666664</v>
      </c>
      <c r="O43" s="1">
        <f>AVERAGE(highProf_projects!$B42:$AE42)</f>
        <v>191.16666666666666</v>
      </c>
      <c r="P43" s="1">
        <f>AVERAGE(combined_projects!$B42:$AE42)</f>
        <v>537.20000000000005</v>
      </c>
      <c r="R43" s="2">
        <f t="shared" si="5"/>
        <v>2.8501288574638212E-2</v>
      </c>
      <c r="S43" s="2">
        <f t="shared" si="6"/>
        <v>9.7628361858190696E-2</v>
      </c>
      <c r="T43" s="2">
        <f t="shared" si="7"/>
        <v>6.2530562347188262E-2</v>
      </c>
      <c r="U43" s="2">
        <f t="shared" si="8"/>
        <v>0.17571796735610917</v>
      </c>
      <c r="W43" s="1">
        <f>_xlfn.STDEV.S(baseCase_ECs!$B42:$AE42)</f>
        <v>17.23268746427496</v>
      </c>
      <c r="X43" s="1">
        <f>_xlfn.STDEV.S(highContagion_ECs!$B42:$AE42)</f>
        <v>17.188909816787547</v>
      </c>
      <c r="Y43" s="1">
        <f>_xlfn.STDEV.S(highProf_ECs!$B42:$AE42)</f>
        <v>14.812583963581808</v>
      </c>
      <c r="Z43" s="1">
        <f>_xlfn.STDEV.S(combined_ECs!$B42:$AE42)</f>
        <v>16.335174655769151</v>
      </c>
      <c r="AB43">
        <f t="shared" si="9"/>
        <v>8.6722622900994217</v>
      </c>
      <c r="AC43">
        <f t="shared" si="10"/>
        <v>8.6502314117328627</v>
      </c>
      <c r="AD43">
        <f t="shared" si="11"/>
        <v>7.4543575163542641</v>
      </c>
      <c r="AE43">
        <f t="shared" si="12"/>
        <v>8.2205935355756701</v>
      </c>
      <c r="AG43" s="1">
        <f>_xlfn.STDEV.S(baseCase_projects!$B42:$AE42)</f>
        <v>87.076951039289668</v>
      </c>
      <c r="AH43" s="1">
        <f>_xlfn.STDEV.S(highContagion_projects!$B42:$AE42)</f>
        <v>179.93614448451993</v>
      </c>
      <c r="AI43" s="1">
        <f>_xlfn.STDEV.S(highProf_projects!$B42:$AE42)</f>
        <v>113.04411202874664</v>
      </c>
      <c r="AJ43" s="1">
        <f>_xlfn.STDEV.S(combined_projects!$B42:$AE42)</f>
        <v>270.23813253473702</v>
      </c>
      <c r="AL43">
        <f t="shared" si="13"/>
        <v>43.821032581271702</v>
      </c>
      <c r="AM43">
        <f t="shared" si="2"/>
        <v>90.551949234497243</v>
      </c>
      <c r="AN43">
        <f t="shared" si="3"/>
        <v>56.888874233750897</v>
      </c>
      <c r="AO43">
        <f t="shared" si="4"/>
        <v>135.99596528320674</v>
      </c>
    </row>
    <row r="44" spans="7:41" x14ac:dyDescent="0.25">
      <c r="G44">
        <v>2051</v>
      </c>
      <c r="H44" s="1">
        <f>AVERAGE(baseCase_ECs!$B43:$AE43)</f>
        <v>22.366666666666667</v>
      </c>
      <c r="I44" s="1">
        <f>AVERAGE(highContagion_ECs!$B43:$AE43)</f>
        <v>44.033333333333331</v>
      </c>
      <c r="J44" s="1">
        <f>AVERAGE(highProf_ECs!$B43:$AE43)</f>
        <v>35.766666666666666</v>
      </c>
      <c r="K44" s="1">
        <f>AVERAGE(combined_ECs!$B43:$AE43)</f>
        <v>46.866666666666667</v>
      </c>
      <c r="L44" s="1"/>
      <c r="M44" s="1">
        <f>AVERAGE(baseCase_projects!$B43:$AE43)</f>
        <v>91.5</v>
      </c>
      <c r="N44" s="1">
        <f>AVERAGE(highContagion_projects!$B43:$AE43)</f>
        <v>308.96666666666664</v>
      </c>
      <c r="O44" s="1">
        <f>AVERAGE(highProf_projects!$B43:$AE43)</f>
        <v>199.1</v>
      </c>
      <c r="P44" s="1">
        <f>AVERAGE(combined_projects!$B43:$AE43)</f>
        <v>554.43333333333328</v>
      </c>
      <c r="R44" s="2">
        <f t="shared" si="5"/>
        <v>2.9929624000528645E-2</v>
      </c>
      <c r="S44" s="2">
        <f t="shared" si="6"/>
        <v>0.10106290887464481</v>
      </c>
      <c r="T44" s="2">
        <f t="shared" si="7"/>
        <v>6.5125553426286911E-2</v>
      </c>
      <c r="U44" s="2">
        <f t="shared" si="8"/>
        <v>0.18135498579263859</v>
      </c>
      <c r="W44" s="1">
        <f>_xlfn.STDEV.S(baseCase_ECs!$B43:$AE43)</f>
        <v>17.387041019169963</v>
      </c>
      <c r="X44" s="1">
        <f>_xlfn.STDEV.S(highContagion_ECs!$B43:$AE43)</f>
        <v>17.080909556120478</v>
      </c>
      <c r="Y44" s="1">
        <f>_xlfn.STDEV.S(highProf_ECs!$B43:$AE43)</f>
        <v>14.787420873565278</v>
      </c>
      <c r="Z44" s="1">
        <f>_xlfn.STDEV.S(combined_ECs!$B43:$AE43)</f>
        <v>16.336405997634241</v>
      </c>
      <c r="AB44">
        <f t="shared" si="9"/>
        <v>8.7499399312818422</v>
      </c>
      <c r="AC44">
        <f t="shared" si="10"/>
        <v>8.5958808300348188</v>
      </c>
      <c r="AD44">
        <f t="shared" si="11"/>
        <v>7.441694319327965</v>
      </c>
      <c r="AE44">
        <f t="shared" si="12"/>
        <v>8.221213202104467</v>
      </c>
      <c r="AG44" s="1">
        <f>_xlfn.STDEV.S(baseCase_projects!$B43:$AE43)</f>
        <v>91.134515964040759</v>
      </c>
      <c r="AH44" s="1">
        <f>_xlfn.STDEV.S(highContagion_projects!$B43:$AE43)</f>
        <v>183.65400064802017</v>
      </c>
      <c r="AI44" s="1">
        <f>_xlfn.STDEV.S(highProf_projects!$B43:$AE43)</f>
        <v>117.23932199006293</v>
      </c>
      <c r="AJ44" s="1">
        <f>_xlfn.STDEV.S(combined_projects!$B43:$AE43)</f>
        <v>272.68153501883825</v>
      </c>
      <c r="AL44">
        <f t="shared" si="13"/>
        <v>45.862981485613965</v>
      </c>
      <c r="AM44">
        <f t="shared" si="2"/>
        <v>92.422941433106899</v>
      </c>
      <c r="AN44">
        <f t="shared" si="3"/>
        <v>59.000092302435554</v>
      </c>
      <c r="AO44">
        <f t="shared" si="4"/>
        <v>137.22559515181166</v>
      </c>
    </row>
    <row r="45" spans="7:41" x14ac:dyDescent="0.25">
      <c r="G45">
        <v>2052</v>
      </c>
      <c r="H45" s="1">
        <f>AVERAGE(baseCase_ECs!$B44:$AE44)</f>
        <v>22.9</v>
      </c>
      <c r="I45" s="1">
        <f>AVERAGE(highContagion_ECs!$B44:$AE44)</f>
        <v>44.3</v>
      </c>
      <c r="J45" s="1">
        <f>AVERAGE(highProf_ECs!$B44:$AE44)</f>
        <v>36.43333333333333</v>
      </c>
      <c r="K45" s="1">
        <f>AVERAGE(combined_ECs!$B44:$AE44)</f>
        <v>47.133333333333333</v>
      </c>
      <c r="L45" s="1"/>
      <c r="M45" s="1">
        <f>AVERAGE(baseCase_projects!$B44:$AE44)</f>
        <v>96.466666666666669</v>
      </c>
      <c r="N45" s="1">
        <f>AVERAGE(highContagion_projects!$B44:$AE44)</f>
        <v>319.23333333333335</v>
      </c>
      <c r="O45" s="1">
        <f>AVERAGE(highProf_projects!$B44:$AE44)</f>
        <v>207.03333333333333</v>
      </c>
      <c r="P45" s="1">
        <f>AVERAGE(combined_projects!$B44:$AE44)</f>
        <v>570.86666666666667</v>
      </c>
      <c r="R45" s="2">
        <f t="shared" si="5"/>
        <v>3.155421925593075E-2</v>
      </c>
      <c r="S45" s="2">
        <f t="shared" si="6"/>
        <v>0.10442113262406662</v>
      </c>
      <c r="T45" s="2">
        <f t="shared" si="7"/>
        <v>6.7720544505385574E-2</v>
      </c>
      <c r="U45" s="2">
        <f t="shared" si="8"/>
        <v>0.18673032445648582</v>
      </c>
      <c r="W45" s="1">
        <f>_xlfn.STDEV.S(baseCase_ECs!$B44:$AE44)</f>
        <v>17.580063159433053</v>
      </c>
      <c r="X45" s="1">
        <f>_xlfn.STDEV.S(highContagion_ECs!$B44:$AE44)</f>
        <v>16.928144285937467</v>
      </c>
      <c r="Y45" s="1">
        <f>_xlfn.STDEV.S(highProf_ECs!$B44:$AE44)</f>
        <v>14.857213117176299</v>
      </c>
      <c r="Z45" s="1">
        <f>_xlfn.STDEV.S(combined_ECs!$B44:$AE44)</f>
        <v>16.287785424144936</v>
      </c>
      <c r="AB45">
        <f t="shared" si="9"/>
        <v>8.8470773413131045</v>
      </c>
      <c r="AC45">
        <f t="shared" si="10"/>
        <v>8.5190024850528498</v>
      </c>
      <c r="AD45">
        <f t="shared" si="11"/>
        <v>7.4768169108369236</v>
      </c>
      <c r="AE45">
        <f t="shared" si="12"/>
        <v>8.1967451458672471</v>
      </c>
      <c r="AG45" s="1">
        <f>_xlfn.STDEV.S(baseCase_projects!$B44:$AE44)</f>
        <v>95.531447551392034</v>
      </c>
      <c r="AH45" s="1">
        <f>_xlfn.STDEV.S(highContagion_projects!$B44:$AE44)</f>
        <v>187.17089431362163</v>
      </c>
      <c r="AI45" s="1">
        <f>_xlfn.STDEV.S(highProf_projects!$B44:$AE44)</f>
        <v>121.21382740439716</v>
      </c>
      <c r="AJ45" s="1">
        <f>_xlfn.STDEV.S(combined_projects!$B44:$AE44)</f>
        <v>274.73808635126295</v>
      </c>
      <c r="AL45">
        <f t="shared" si="13"/>
        <v>48.075714936283426</v>
      </c>
      <c r="AM45">
        <f t="shared" si="2"/>
        <v>94.192800277103998</v>
      </c>
      <c r="AN45">
        <f t="shared" si="3"/>
        <v>61.000241930749894</v>
      </c>
      <c r="AO45">
        <f t="shared" si="4"/>
        <v>138.26054414655286</v>
      </c>
    </row>
    <row r="46" spans="7:41" x14ac:dyDescent="0.25">
      <c r="G46">
        <v>2053</v>
      </c>
      <c r="H46" s="1">
        <f>AVERAGE(baseCase_ECs!$B45:$AE45)</f>
        <v>23.5</v>
      </c>
      <c r="I46" s="1">
        <f>AVERAGE(highContagion_ECs!$B45:$AE45)</f>
        <v>44.533333333333331</v>
      </c>
      <c r="J46" s="1">
        <f>AVERAGE(highProf_ECs!$B45:$AE45)</f>
        <v>36.9</v>
      </c>
      <c r="K46" s="1">
        <f>AVERAGE(combined_ECs!$B45:$AE45)</f>
        <v>47.2</v>
      </c>
      <c r="L46" s="1"/>
      <c r="M46" s="1">
        <f>AVERAGE(baseCase_projects!$B45:$AE45)</f>
        <v>101.16666666666667</v>
      </c>
      <c r="N46" s="1">
        <f>AVERAGE(highContagion_projects!$B45:$AE45)</f>
        <v>330.46666666666664</v>
      </c>
      <c r="O46" s="1">
        <f>AVERAGE(highProf_projects!$B45:$AE45)</f>
        <v>216.03333333333333</v>
      </c>
      <c r="P46" s="1">
        <f>AVERAGE(combined_projects!$B45:$AE45)</f>
        <v>586.4</v>
      </c>
      <c r="R46" s="2">
        <f t="shared" si="5"/>
        <v>3.3091587920438779E-2</v>
      </c>
      <c r="S46" s="2">
        <f t="shared" si="6"/>
        <v>0.1080955527654794</v>
      </c>
      <c r="T46" s="2">
        <f t="shared" si="7"/>
        <v>7.0664441948060527E-2</v>
      </c>
      <c r="U46" s="2">
        <f t="shared" si="8"/>
        <v>0.19181127337606554</v>
      </c>
      <c r="W46" s="1">
        <f>_xlfn.STDEV.S(baseCase_ECs!$B45:$AE45)</f>
        <v>17.684495449696744</v>
      </c>
      <c r="X46" s="1">
        <f>_xlfn.STDEV.S(highContagion_ECs!$B45:$AE45)</f>
        <v>16.908951584239659</v>
      </c>
      <c r="Y46" s="1">
        <f>_xlfn.STDEV.S(highProf_ECs!$B45:$AE45)</f>
        <v>14.837859312094759</v>
      </c>
      <c r="Z46" s="1">
        <f>_xlfn.STDEV.S(combined_ECs!$B45:$AE45)</f>
        <v>16.274371644207747</v>
      </c>
      <c r="AB46">
        <f t="shared" si="9"/>
        <v>8.8996323600587317</v>
      </c>
      <c r="AC46">
        <f t="shared" si="10"/>
        <v>8.509343855571867</v>
      </c>
      <c r="AD46">
        <f t="shared" si="11"/>
        <v>7.4670772068977369</v>
      </c>
      <c r="AE46">
        <f t="shared" si="12"/>
        <v>8.1899947293603539</v>
      </c>
      <c r="AG46" s="1">
        <f>_xlfn.STDEV.S(baseCase_projects!$B45:$AE45)</f>
        <v>99.701306785380922</v>
      </c>
      <c r="AH46" s="1">
        <f>_xlfn.STDEV.S(highContagion_projects!$B45:$AE45)</f>
        <v>191.23063045178853</v>
      </c>
      <c r="AI46" s="1">
        <f>_xlfn.STDEV.S(highProf_projects!$B45:$AE45)</f>
        <v>125.9952060755606</v>
      </c>
      <c r="AJ46" s="1">
        <f>_xlfn.STDEV.S(combined_projects!$B45:$AE45)</f>
        <v>277.1545815406368</v>
      </c>
      <c r="AL46">
        <f t="shared" si="13"/>
        <v>50.17417538041974</v>
      </c>
      <c r="AM46">
        <f t="shared" si="2"/>
        <v>96.235841833551092</v>
      </c>
      <c r="AN46">
        <f t="shared" si="3"/>
        <v>63.406446420361739</v>
      </c>
      <c r="AO46">
        <f t="shared" si="4"/>
        <v>139.47663305598491</v>
      </c>
    </row>
    <row r="47" spans="7:41" x14ac:dyDescent="0.25">
      <c r="G47">
        <v>2054</v>
      </c>
      <c r="H47" s="1">
        <f>AVERAGE(baseCase_ECs!$B46:$AE46)</f>
        <v>24.133333333333333</v>
      </c>
      <c r="I47" s="1">
        <f>AVERAGE(highContagion_ECs!$B46:$AE46)</f>
        <v>44.7</v>
      </c>
      <c r="J47" s="1">
        <f>AVERAGE(highProf_ECs!$B46:$AE46)</f>
        <v>37.266666666666666</v>
      </c>
      <c r="K47" s="1">
        <f>AVERAGE(combined_ECs!$B46:$AE46)</f>
        <v>47.333333333333336</v>
      </c>
      <c r="L47" s="1"/>
      <c r="M47" s="1">
        <f>AVERAGE(baseCase_projects!$B46:$AE46)</f>
        <v>106.33333333333333</v>
      </c>
      <c r="N47" s="1">
        <f>AVERAGE(highContagion_projects!$B46:$AE46)</f>
        <v>341.56666666666666</v>
      </c>
      <c r="O47" s="1">
        <f>AVERAGE(highProf_projects!$B46:$AE46)</f>
        <v>224.86666666666667</v>
      </c>
      <c r="P47" s="1">
        <f>AVERAGE(combined_projects!$B46:$AE46)</f>
        <v>602.06666666666672</v>
      </c>
      <c r="R47" s="2">
        <f t="shared" si="5"/>
        <v>3.4781603119011434E-2</v>
      </c>
      <c r="S47" s="2">
        <f t="shared" si="6"/>
        <v>0.11172635961144518</v>
      </c>
      <c r="T47" s="2">
        <f t="shared" si="7"/>
        <v>7.3553822771426677E-2</v>
      </c>
      <c r="U47" s="2">
        <f t="shared" si="8"/>
        <v>0.19693583559109235</v>
      </c>
      <c r="W47" s="1">
        <f>_xlfn.STDEV.S(baseCase_ECs!$B46:$AE46)</f>
        <v>17.88224573826448</v>
      </c>
      <c r="X47" s="1">
        <f>_xlfn.STDEV.S(highContagion_ECs!$B46:$AE46)</f>
        <v>16.903682520640903</v>
      </c>
      <c r="Y47" s="1">
        <f>_xlfn.STDEV.S(highProf_ECs!$B46:$AE46)</f>
        <v>14.738954562966651</v>
      </c>
      <c r="Z47" s="1">
        <f>_xlfn.STDEV.S(combined_ECs!$B46:$AE46)</f>
        <v>16.280585716256279</v>
      </c>
      <c r="AB47">
        <f t="shared" si="9"/>
        <v>8.9991491866684807</v>
      </c>
      <c r="AC47">
        <f t="shared" si="10"/>
        <v>8.5066922261236826</v>
      </c>
      <c r="AD47">
        <f t="shared" si="11"/>
        <v>7.4173038951056212</v>
      </c>
      <c r="AE47">
        <f t="shared" si="12"/>
        <v>8.1931219295028832</v>
      </c>
      <c r="AG47" s="1">
        <f>_xlfn.STDEV.S(baseCase_projects!$B46:$AE46)</f>
        <v>104.20415417403683</v>
      </c>
      <c r="AH47" s="1">
        <f>_xlfn.STDEV.S(highContagion_projects!$B46:$AE46)</f>
        <v>195.34508516686714</v>
      </c>
      <c r="AI47" s="1">
        <f>_xlfn.STDEV.S(highProf_projects!$B46:$AE46)</f>
        <v>130.20560222423117</v>
      </c>
      <c r="AJ47" s="1">
        <f>_xlfn.STDEV.S(combined_projects!$B46:$AE46)</f>
        <v>279.18884145932896</v>
      </c>
      <c r="AL47">
        <f t="shared" si="13"/>
        <v>52.440210419218388</v>
      </c>
      <c r="AM47">
        <f t="shared" si="2"/>
        <v>98.30642023543237</v>
      </c>
      <c r="AN47">
        <f t="shared" si="3"/>
        <v>65.525306860568293</v>
      </c>
      <c r="AO47">
        <f t="shared" si="4"/>
        <v>140.50036401017923</v>
      </c>
    </row>
    <row r="48" spans="7:41" x14ac:dyDescent="0.25">
      <c r="G48">
        <v>2055</v>
      </c>
      <c r="H48" s="1">
        <f>AVERAGE(baseCase_ECs!$B47:$AE47)</f>
        <v>24.7</v>
      </c>
      <c r="I48" s="1">
        <f>AVERAGE(highContagion_ECs!$B47:$AE47)</f>
        <v>44.866666666666667</v>
      </c>
      <c r="J48" s="1">
        <f>AVERAGE(highProf_ECs!$B47:$AE47)</f>
        <v>37.866666666666667</v>
      </c>
      <c r="K48" s="1">
        <f>AVERAGE(combined_ECs!$B47:$AE47)</f>
        <v>47.466666666666669</v>
      </c>
      <c r="L48" s="1"/>
      <c r="M48" s="1">
        <f>AVERAGE(baseCase_projects!$B47:$AE47)</f>
        <v>111.23333333333333</v>
      </c>
      <c r="N48" s="1">
        <f>AVERAGE(highContagion_projects!$B47:$AE47)</f>
        <v>352.6</v>
      </c>
      <c r="O48" s="1">
        <f>AVERAGE(highProf_projects!$B47:$AE47)</f>
        <v>234.13333333333333</v>
      </c>
      <c r="P48" s="1">
        <f>AVERAGE(combined_projects!$B47:$AE47)</f>
        <v>616.83333333333337</v>
      </c>
      <c r="R48" s="2">
        <f t="shared" si="5"/>
        <v>3.6384391726690016E-2</v>
      </c>
      <c r="S48" s="2">
        <f t="shared" si="6"/>
        <v>0.11533535980968744</v>
      </c>
      <c r="T48" s="2">
        <f t="shared" si="7"/>
        <v>7.658494680499571E-2</v>
      </c>
      <c r="U48" s="2">
        <f t="shared" si="8"/>
        <v>0.2017660080618516</v>
      </c>
      <c r="W48" s="1">
        <f>_xlfn.STDEV.S(baseCase_ECs!$B47:$AE47)</f>
        <v>17.969610361711357</v>
      </c>
      <c r="X48" s="1">
        <f>_xlfn.STDEV.S(highContagion_ECs!$B47:$AE47)</f>
        <v>16.831279037048507</v>
      </c>
      <c r="Y48" s="1">
        <f>_xlfn.STDEV.S(highProf_ECs!$B47:$AE47)</f>
        <v>14.796862046960552</v>
      </c>
      <c r="Z48" s="1">
        <f>_xlfn.STDEV.S(combined_ECs!$B47:$AE47)</f>
        <v>16.287785424144936</v>
      </c>
      <c r="AB48">
        <f t="shared" si="9"/>
        <v>9.0431149889252538</v>
      </c>
      <c r="AC48">
        <f t="shared" si="10"/>
        <v>8.4702555413795384</v>
      </c>
      <c r="AD48">
        <f t="shared" si="11"/>
        <v>7.4464455418044277</v>
      </c>
      <c r="AE48">
        <f t="shared" si="12"/>
        <v>8.1967451458672471</v>
      </c>
      <c r="AG48" s="1">
        <f>_xlfn.STDEV.S(baseCase_projects!$B47:$AE47)</f>
        <v>108.89497734952711</v>
      </c>
      <c r="AH48" s="1">
        <f>_xlfn.STDEV.S(highContagion_projects!$B47:$AE47)</f>
        <v>199.41545611594663</v>
      </c>
      <c r="AI48" s="1">
        <f>_xlfn.STDEV.S(highProf_projects!$B47:$AE47)</f>
        <v>134.77202547477987</v>
      </c>
      <c r="AJ48" s="1">
        <f>_xlfn.STDEV.S(combined_projects!$B47:$AE47)</f>
        <v>281.25213664577922</v>
      </c>
      <c r="AL48">
        <f t="shared" si="13"/>
        <v>54.80084331636008</v>
      </c>
      <c r="AM48">
        <f t="shared" si="2"/>
        <v>100.35481370636354</v>
      </c>
      <c r="AN48">
        <f t="shared" si="3"/>
        <v>67.823336128403852</v>
      </c>
      <c r="AO48">
        <f t="shared" si="4"/>
        <v>141.53870681514746</v>
      </c>
    </row>
    <row r="49" spans="7:41" x14ac:dyDescent="0.25">
      <c r="G49">
        <v>2056</v>
      </c>
      <c r="H49" s="1">
        <f>AVERAGE(baseCase_ECs!$B48:$AE48)</f>
        <v>25.233333333333334</v>
      </c>
      <c r="I49" s="1">
        <f>AVERAGE(highContagion_ECs!$B48:$AE48)</f>
        <v>45.06666666666667</v>
      </c>
      <c r="J49" s="1">
        <f>AVERAGE(highProf_ECs!$B48:$AE48)</f>
        <v>38.366666666666667</v>
      </c>
      <c r="K49" s="1">
        <f>AVERAGE(combined_ECs!$B48:$AE48)</f>
        <v>47.633333333333333</v>
      </c>
      <c r="L49" s="1"/>
      <c r="M49" s="1">
        <f>AVERAGE(baseCase_projects!$B48:$AE48)</f>
        <v>116.46666666666667</v>
      </c>
      <c r="N49" s="1">
        <f>AVERAGE(highContagion_projects!$B48:$AE48)</f>
        <v>364.26666666666665</v>
      </c>
      <c r="O49" s="1">
        <f>AVERAGE(highProf_projects!$B48:$AE48)</f>
        <v>243.4</v>
      </c>
      <c r="P49" s="1">
        <f>AVERAGE(combined_projects!$B48:$AE48)</f>
        <v>630.93333333333328</v>
      </c>
      <c r="R49" s="2">
        <f t="shared" si="5"/>
        <v>3.809621357298619E-2</v>
      </c>
      <c r="S49" s="2">
        <f t="shared" si="6"/>
        <v>0.11915152316130312</v>
      </c>
      <c r="T49" s="2">
        <f t="shared" si="7"/>
        <v>7.9616070838564729E-2</v>
      </c>
      <c r="U49" s="2">
        <f t="shared" si="8"/>
        <v>0.20637811405537565</v>
      </c>
      <c r="W49" s="1">
        <f>_xlfn.STDEV.S(baseCase_ECs!$B48:$AE48)</f>
        <v>18.02428119631066</v>
      </c>
      <c r="X49" s="1">
        <f>_xlfn.STDEV.S(highContagion_ECs!$B48:$AE48)</f>
        <v>16.710379457367072</v>
      </c>
      <c r="Y49" s="1">
        <f>_xlfn.STDEV.S(highProf_ECs!$B48:$AE48)</f>
        <v>14.854427723359313</v>
      </c>
      <c r="Z49" s="1">
        <f>_xlfn.STDEV.S(combined_ECs!$B48:$AE48)</f>
        <v>16.246980267609477</v>
      </c>
      <c r="AB49">
        <f t="shared" si="9"/>
        <v>9.0706278082836214</v>
      </c>
      <c r="AC49">
        <f t="shared" si="10"/>
        <v>8.4094134430165415</v>
      </c>
      <c r="AD49">
        <f t="shared" si="11"/>
        <v>7.4754151755700251</v>
      </c>
      <c r="AE49">
        <f t="shared" si="12"/>
        <v>8.1762101584488498</v>
      </c>
      <c r="AG49" s="1">
        <f>_xlfn.STDEV.S(baseCase_projects!$B48:$AE48)</f>
        <v>113.85948185898003</v>
      </c>
      <c r="AH49" s="1">
        <f>_xlfn.STDEV.S(highContagion_projects!$B48:$AE48)</f>
        <v>203.74492730445795</v>
      </c>
      <c r="AI49" s="1">
        <f>_xlfn.STDEV.S(highProf_projects!$B48:$AE48)</f>
        <v>139.42680690153747</v>
      </c>
      <c r="AJ49" s="1">
        <f>_xlfn.STDEV.S(combined_projects!$B48:$AE48)</f>
        <v>283.04330524440633</v>
      </c>
      <c r="AL49">
        <f t="shared" si="13"/>
        <v>57.299204952385288</v>
      </c>
      <c r="AM49">
        <f t="shared" si="2"/>
        <v>102.53359805454116</v>
      </c>
      <c r="AN49">
        <f t="shared" si="3"/>
        <v>70.165831198868673</v>
      </c>
      <c r="AO49">
        <f t="shared" si="4"/>
        <v>142.44010329931666</v>
      </c>
    </row>
    <row r="50" spans="7:41" x14ac:dyDescent="0.25">
      <c r="G50">
        <v>2057</v>
      </c>
      <c r="H50" s="1">
        <f>AVERAGE(baseCase_ECs!$B49:$AE49)</f>
        <v>25.866666666666667</v>
      </c>
      <c r="I50" s="1">
        <f>AVERAGE(highContagion_ECs!$B49:$AE49)</f>
        <v>45.266666666666666</v>
      </c>
      <c r="J50" s="1">
        <f>AVERAGE(highProf_ECs!$B49:$AE49)</f>
        <v>39.033333333333331</v>
      </c>
      <c r="K50" s="1">
        <f>AVERAGE(combined_ECs!$B49:$AE49)</f>
        <v>47.666666666666664</v>
      </c>
      <c r="L50" s="1"/>
      <c r="M50" s="1">
        <f>AVERAGE(baseCase_projects!$B49:$AE49)</f>
        <v>121.7</v>
      </c>
      <c r="N50" s="1">
        <f>AVERAGE(highContagion_projects!$B49:$AE49)</f>
        <v>376.46666666666664</v>
      </c>
      <c r="O50" s="1">
        <f>AVERAGE(highProf_projects!$B49:$AE49)</f>
        <v>253.46666666666667</v>
      </c>
      <c r="P50" s="1">
        <f>AVERAGE(combined_projects!$B49:$AE49)</f>
        <v>644.83333333333337</v>
      </c>
      <c r="R50" s="2">
        <f t="shared" si="5"/>
        <v>3.9808035419282364E-2</v>
      </c>
      <c r="S50" s="2">
        <f t="shared" si="6"/>
        <v>0.12314213969470693</v>
      </c>
      <c r="T50" s="2">
        <f t="shared" si="7"/>
        <v>8.2908874644815972E-2</v>
      </c>
      <c r="U50" s="2">
        <f t="shared" si="8"/>
        <v>0.21092480010572923</v>
      </c>
      <c r="W50" s="1">
        <f>_xlfn.STDEV.S(baseCase_ECs!$B49:$AE49)</f>
        <v>18.21089733124635</v>
      </c>
      <c r="X50" s="1">
        <f>_xlfn.STDEV.S(highContagion_ECs!$B49:$AE49)</f>
        <v>16.712442883266256</v>
      </c>
      <c r="Y50" s="1">
        <f>_xlfn.STDEV.S(highProf_ECs!$B49:$AE49)</f>
        <v>14.709798126403376</v>
      </c>
      <c r="Z50" s="1">
        <f>_xlfn.STDEV.S(combined_ECs!$B49:$AE49)</f>
        <v>16.257270698820044</v>
      </c>
      <c r="AB50">
        <f t="shared" si="9"/>
        <v>9.164541428726281</v>
      </c>
      <c r="AC50">
        <f t="shared" si="10"/>
        <v>8.4104518516020281</v>
      </c>
      <c r="AD50">
        <f t="shared" si="11"/>
        <v>7.4026310667469843</v>
      </c>
      <c r="AE50">
        <f t="shared" si="12"/>
        <v>8.1813887656000119</v>
      </c>
      <c r="AG50" s="1">
        <f>_xlfn.STDEV.S(baseCase_projects!$B49:$AE49)</f>
        <v>118.93642172939752</v>
      </c>
      <c r="AH50" s="1">
        <f>_xlfn.STDEV.S(highContagion_projects!$B49:$AE49)</f>
        <v>208.55078490635674</v>
      </c>
      <c r="AI50" s="1">
        <f>_xlfn.STDEV.S(highProf_projects!$B49:$AE49)</f>
        <v>144.37444929486449</v>
      </c>
      <c r="AJ50" s="1">
        <f>_xlfn.STDEV.S(combined_projects!$B49:$AE49)</f>
        <v>284.40865248651522</v>
      </c>
      <c r="AL50">
        <f t="shared" si="13"/>
        <v>59.8541491117684</v>
      </c>
      <c r="AM50">
        <f t="shared" si="2"/>
        <v>104.95212144150192</v>
      </c>
      <c r="AN50">
        <f t="shared" si="3"/>
        <v>72.655707060744433</v>
      </c>
      <c r="AO50">
        <f t="shared" si="4"/>
        <v>143.12720735230778</v>
      </c>
    </row>
    <row r="51" spans="7:41" x14ac:dyDescent="0.25">
      <c r="G51">
        <v>2058</v>
      </c>
      <c r="H51" s="1">
        <f>AVERAGE(baseCase_ECs!$B50:$AE50)</f>
        <v>26.166666666666668</v>
      </c>
      <c r="I51" s="1">
        <f>AVERAGE(highContagion_ECs!$B50:$AE50)</f>
        <v>45.366666666666667</v>
      </c>
      <c r="J51" s="1">
        <f>AVERAGE(highProf_ECs!$B50:$AE50)</f>
        <v>39.733333333333334</v>
      </c>
      <c r="K51" s="1">
        <f>AVERAGE(combined_ECs!$B50:$AE50)</f>
        <v>47.766666666666666</v>
      </c>
      <c r="L51" s="1"/>
      <c r="M51" s="1">
        <f>AVERAGE(baseCase_projects!$B50:$AE50)</f>
        <v>127.13333333333334</v>
      </c>
      <c r="N51" s="1">
        <f>AVERAGE(highContagion_projects!$B50:$AE50)</f>
        <v>388.76666666666665</v>
      </c>
      <c r="O51" s="1">
        <f>AVERAGE(highProf_projects!$B50:$AE50)</f>
        <v>263.06666666666666</v>
      </c>
      <c r="P51" s="1">
        <f>AVERAGE(combined_projects!$B50:$AE50)</f>
        <v>658.1</v>
      </c>
      <c r="R51" s="2">
        <f t="shared" si="5"/>
        <v>4.1585277208749091E-2</v>
      </c>
      <c r="S51" s="2">
        <f t="shared" si="6"/>
        <v>0.12716546619969604</v>
      </c>
      <c r="T51" s="2">
        <f t="shared" si="7"/>
        <v>8.6049031917002569E-2</v>
      </c>
      <c r="U51" s="2">
        <f t="shared" si="8"/>
        <v>0.21526432300270931</v>
      </c>
      <c r="W51" s="1">
        <f>_xlfn.STDEV.S(baseCase_ECs!$B50:$AE50)</f>
        <v>18.360533636098349</v>
      </c>
      <c r="X51" s="1">
        <f>_xlfn.STDEV.S(highContagion_ECs!$B50:$AE50)</f>
        <v>16.703258681308647</v>
      </c>
      <c r="Y51" s="1">
        <f>_xlfn.STDEV.S(highProf_ECs!$B50:$AE50)</f>
        <v>14.448322497387226</v>
      </c>
      <c r="Z51" s="1">
        <f>_xlfn.STDEV.S(combined_ECs!$B50:$AE50)</f>
        <v>16.238913105579904</v>
      </c>
      <c r="AB51">
        <f t="shared" si="9"/>
        <v>9.2398451378249362</v>
      </c>
      <c r="AC51">
        <f t="shared" si="10"/>
        <v>8.4058299486941532</v>
      </c>
      <c r="AD51">
        <f t="shared" si="11"/>
        <v>7.2710447867777264</v>
      </c>
      <c r="AE51">
        <f t="shared" si="12"/>
        <v>8.1721504002014935</v>
      </c>
      <c r="AG51" s="1">
        <f>_xlfn.STDEV.S(baseCase_projects!$B50:$AE50)</f>
        <v>123.78477799942857</v>
      </c>
      <c r="AH51" s="1">
        <f>_xlfn.STDEV.S(highContagion_projects!$B50:$AE50)</f>
        <v>212.90352086192064</v>
      </c>
      <c r="AI51" s="1">
        <f>_xlfn.STDEV.S(highProf_projects!$B50:$AE50)</f>
        <v>148.82735504333672</v>
      </c>
      <c r="AJ51" s="1">
        <f>_xlfn.STDEV.S(combined_projects!$B50:$AE50)</f>
        <v>285.9624221756273</v>
      </c>
      <c r="AL51">
        <f t="shared" si="13"/>
        <v>62.294059737242414</v>
      </c>
      <c r="AM51">
        <f t="shared" si="2"/>
        <v>107.14261366533246</v>
      </c>
      <c r="AN51">
        <f t="shared" si="3"/>
        <v>74.896609223213233</v>
      </c>
      <c r="AO51">
        <f t="shared" si="4"/>
        <v>143.90913404309936</v>
      </c>
    </row>
    <row r="52" spans="7:41" x14ac:dyDescent="0.25">
      <c r="G52">
        <v>2059</v>
      </c>
      <c r="H52" s="1">
        <f>AVERAGE(baseCase_ECs!$B51:$AE51)</f>
        <v>26.566666666666666</v>
      </c>
      <c r="I52" s="1">
        <f>AVERAGE(highContagion_ECs!$B51:$AE51)</f>
        <v>45.56666666666667</v>
      </c>
      <c r="J52" s="1">
        <f>AVERAGE(highProf_ECs!$B51:$AE51)</f>
        <v>40.1</v>
      </c>
      <c r="K52" s="1">
        <f>AVERAGE(combined_ECs!$B51:$AE51)</f>
        <v>47.866666666666667</v>
      </c>
      <c r="L52" s="1"/>
      <c r="M52" s="1">
        <f>AVERAGE(baseCase_projects!$B51:$AE51)</f>
        <v>132.83333333333334</v>
      </c>
      <c r="N52" s="1">
        <f>AVERAGE(highContagion_projects!$B51:$AE51)</f>
        <v>401.4</v>
      </c>
      <c r="O52" s="1">
        <f>AVERAGE(highProf_projects!$B51:$AE51)</f>
        <v>273.3</v>
      </c>
      <c r="P52" s="1">
        <f>AVERAGE(combined_projects!$B51:$AE51)</f>
        <v>671.2</v>
      </c>
      <c r="R52" s="2">
        <f t="shared" si="5"/>
        <v>4.3449745589109898E-2</v>
      </c>
      <c r="S52" s="2">
        <f t="shared" si="6"/>
        <v>0.13129782594330272</v>
      </c>
      <c r="T52" s="2">
        <f t="shared" si="7"/>
        <v>8.9396352342562616E-2</v>
      </c>
      <c r="U52" s="2">
        <f t="shared" si="8"/>
        <v>0.21954932928038062</v>
      </c>
      <c r="W52" s="1">
        <f>_xlfn.STDEV.S(baseCase_ECs!$B51:$AE51)</f>
        <v>18.406676699677124</v>
      </c>
      <c r="X52" s="1">
        <f>_xlfn.STDEV.S(highContagion_ECs!$B51:$AE51)</f>
        <v>16.70573581723961</v>
      </c>
      <c r="Y52" s="1">
        <f>_xlfn.STDEV.S(highProf_ECs!$B51:$AE51)</f>
        <v>14.382340704417031</v>
      </c>
      <c r="Z52" s="1">
        <f>_xlfn.STDEV.S(combined_ECs!$B51:$AE51)</f>
        <v>16.270839864157512</v>
      </c>
      <c r="AB52">
        <f t="shared" si="9"/>
        <v>9.2630663998047336</v>
      </c>
      <c r="AC52">
        <f t="shared" si="10"/>
        <v>8.4070765547482633</v>
      </c>
      <c r="AD52">
        <f t="shared" si="11"/>
        <v>7.2378397851669902</v>
      </c>
      <c r="AE52">
        <f t="shared" si="12"/>
        <v>8.1882173790190294</v>
      </c>
      <c r="AG52" s="1">
        <f>_xlfn.STDEV.S(baseCase_projects!$B51:$AE51)</f>
        <v>128.90790172226363</v>
      </c>
      <c r="AH52" s="1">
        <f>_xlfn.STDEV.S(highContagion_projects!$B51:$AE51)</f>
        <v>217.51727636498529</v>
      </c>
      <c r="AI52" s="1">
        <f>_xlfn.STDEV.S(highProf_projects!$B51:$AE51)</f>
        <v>154.25731972796353</v>
      </c>
      <c r="AJ52" s="1">
        <f>_xlfn.STDEV.S(combined_projects!$B51:$AE51)</f>
        <v>287.67419310621239</v>
      </c>
      <c r="AL52">
        <f t="shared" si="13"/>
        <v>64.872245685380918</v>
      </c>
      <c r="AM52">
        <f t="shared" si="2"/>
        <v>109.46446264843011</v>
      </c>
      <c r="AN52">
        <f t="shared" si="3"/>
        <v>77.629211324231022</v>
      </c>
      <c r="AO52">
        <f t="shared" si="4"/>
        <v>144.77057405478507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E51"/>
  <sheetViews>
    <sheetView topLeftCell="M1" workbookViewId="0">
      <selection activeCell="B1" sqref="B1:AE1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2010</v>
      </c>
      <c r="B2">
        <v>9</v>
      </c>
      <c r="C2">
        <v>3</v>
      </c>
      <c r="D2">
        <v>5</v>
      </c>
      <c r="E2">
        <v>0</v>
      </c>
      <c r="F2">
        <v>1</v>
      </c>
      <c r="G2">
        <v>18</v>
      </c>
      <c r="H2">
        <v>1</v>
      </c>
      <c r="I2">
        <v>3</v>
      </c>
      <c r="J2">
        <v>1</v>
      </c>
      <c r="K2">
        <v>3</v>
      </c>
      <c r="L2">
        <v>1</v>
      </c>
      <c r="M2">
        <v>1</v>
      </c>
      <c r="N2">
        <v>16</v>
      </c>
      <c r="O2">
        <v>14</v>
      </c>
      <c r="P2">
        <v>3</v>
      </c>
      <c r="Q2">
        <v>5</v>
      </c>
      <c r="R2">
        <v>4</v>
      </c>
      <c r="S2">
        <v>2</v>
      </c>
      <c r="T2">
        <v>2</v>
      </c>
      <c r="U2">
        <v>17</v>
      </c>
      <c r="V2">
        <v>1</v>
      </c>
      <c r="W2">
        <v>1</v>
      </c>
      <c r="X2">
        <v>1</v>
      </c>
      <c r="Y2">
        <v>16</v>
      </c>
      <c r="Z2">
        <v>15</v>
      </c>
      <c r="AA2">
        <v>1</v>
      </c>
      <c r="AB2">
        <v>1</v>
      </c>
      <c r="AC2">
        <v>6</v>
      </c>
      <c r="AD2">
        <v>3</v>
      </c>
      <c r="AE2">
        <v>1</v>
      </c>
    </row>
    <row r="3" spans="1:31" x14ac:dyDescent="0.25">
      <c r="A3">
        <v>2011</v>
      </c>
      <c r="B3">
        <v>9</v>
      </c>
      <c r="C3">
        <v>3</v>
      </c>
      <c r="D3">
        <v>5</v>
      </c>
      <c r="E3">
        <v>0</v>
      </c>
      <c r="F3">
        <v>1</v>
      </c>
      <c r="G3">
        <v>19</v>
      </c>
      <c r="H3">
        <v>1</v>
      </c>
      <c r="I3">
        <v>4</v>
      </c>
      <c r="J3">
        <v>1</v>
      </c>
      <c r="K3">
        <v>3</v>
      </c>
      <c r="L3">
        <v>1</v>
      </c>
      <c r="M3">
        <v>1</v>
      </c>
      <c r="N3">
        <v>16</v>
      </c>
      <c r="O3">
        <v>14</v>
      </c>
      <c r="P3">
        <v>3</v>
      </c>
      <c r="Q3">
        <v>5</v>
      </c>
      <c r="R3">
        <v>4</v>
      </c>
      <c r="S3">
        <v>2</v>
      </c>
      <c r="T3">
        <v>2</v>
      </c>
      <c r="U3">
        <v>17</v>
      </c>
      <c r="V3">
        <v>1</v>
      </c>
      <c r="W3">
        <v>1</v>
      </c>
      <c r="X3">
        <v>1</v>
      </c>
      <c r="Y3">
        <v>16</v>
      </c>
      <c r="Z3">
        <v>17</v>
      </c>
      <c r="AA3">
        <v>1</v>
      </c>
      <c r="AB3">
        <v>2</v>
      </c>
      <c r="AC3">
        <v>6</v>
      </c>
      <c r="AD3">
        <v>3</v>
      </c>
      <c r="AE3">
        <v>1</v>
      </c>
    </row>
    <row r="4" spans="1:31" x14ac:dyDescent="0.25">
      <c r="A4">
        <v>2012</v>
      </c>
      <c r="B4">
        <v>9</v>
      </c>
      <c r="C4">
        <v>3</v>
      </c>
      <c r="D4">
        <v>5</v>
      </c>
      <c r="E4">
        <v>0</v>
      </c>
      <c r="F4">
        <v>1</v>
      </c>
      <c r="G4">
        <v>19</v>
      </c>
      <c r="H4">
        <v>1</v>
      </c>
      <c r="I4">
        <v>4</v>
      </c>
      <c r="J4">
        <v>1</v>
      </c>
      <c r="K4">
        <v>3</v>
      </c>
      <c r="L4">
        <v>1</v>
      </c>
      <c r="M4">
        <v>1</v>
      </c>
      <c r="N4">
        <v>16</v>
      </c>
      <c r="O4">
        <v>14</v>
      </c>
      <c r="P4">
        <v>3</v>
      </c>
      <c r="Q4">
        <v>5</v>
      </c>
      <c r="R4">
        <v>4</v>
      </c>
      <c r="S4">
        <v>2</v>
      </c>
      <c r="T4">
        <v>2</v>
      </c>
      <c r="U4">
        <v>18</v>
      </c>
      <c r="V4">
        <v>1</v>
      </c>
      <c r="W4">
        <v>1</v>
      </c>
      <c r="X4">
        <v>1</v>
      </c>
      <c r="Y4">
        <v>17</v>
      </c>
      <c r="Z4">
        <v>17</v>
      </c>
      <c r="AA4">
        <v>1</v>
      </c>
      <c r="AB4">
        <v>2</v>
      </c>
      <c r="AC4">
        <v>6</v>
      </c>
      <c r="AD4">
        <v>3</v>
      </c>
      <c r="AE4">
        <v>1</v>
      </c>
    </row>
    <row r="5" spans="1:31" x14ac:dyDescent="0.25">
      <c r="A5">
        <v>2013</v>
      </c>
      <c r="B5">
        <v>9</v>
      </c>
      <c r="C5">
        <v>3</v>
      </c>
      <c r="D5">
        <v>5</v>
      </c>
      <c r="E5">
        <v>0</v>
      </c>
      <c r="F5">
        <v>1</v>
      </c>
      <c r="G5">
        <v>19</v>
      </c>
      <c r="H5">
        <v>1</v>
      </c>
      <c r="I5">
        <v>5</v>
      </c>
      <c r="J5">
        <v>1</v>
      </c>
      <c r="K5">
        <v>3</v>
      </c>
      <c r="L5">
        <v>1</v>
      </c>
      <c r="M5">
        <v>1</v>
      </c>
      <c r="N5">
        <v>16</v>
      </c>
      <c r="O5">
        <v>14</v>
      </c>
      <c r="P5">
        <v>3</v>
      </c>
      <c r="Q5">
        <v>5</v>
      </c>
      <c r="R5">
        <v>4</v>
      </c>
      <c r="S5">
        <v>2</v>
      </c>
      <c r="T5">
        <v>3</v>
      </c>
      <c r="U5">
        <v>18</v>
      </c>
      <c r="V5">
        <v>1</v>
      </c>
      <c r="W5">
        <v>1</v>
      </c>
      <c r="X5">
        <v>1</v>
      </c>
      <c r="Y5">
        <v>17</v>
      </c>
      <c r="Z5">
        <v>18</v>
      </c>
      <c r="AA5">
        <v>1</v>
      </c>
      <c r="AB5">
        <v>2</v>
      </c>
      <c r="AC5">
        <v>6</v>
      </c>
      <c r="AD5">
        <v>3</v>
      </c>
      <c r="AE5">
        <v>1</v>
      </c>
    </row>
    <row r="6" spans="1:31" x14ac:dyDescent="0.25">
      <c r="A6">
        <v>2014</v>
      </c>
      <c r="B6">
        <v>9</v>
      </c>
      <c r="C6">
        <v>3</v>
      </c>
      <c r="D6">
        <v>5</v>
      </c>
      <c r="E6">
        <v>0</v>
      </c>
      <c r="F6">
        <v>1</v>
      </c>
      <c r="G6">
        <v>19</v>
      </c>
      <c r="H6">
        <v>1</v>
      </c>
      <c r="I6">
        <v>5</v>
      </c>
      <c r="J6">
        <v>1</v>
      </c>
      <c r="K6">
        <v>3</v>
      </c>
      <c r="L6">
        <v>1</v>
      </c>
      <c r="M6">
        <v>1</v>
      </c>
      <c r="N6">
        <v>17</v>
      </c>
      <c r="O6">
        <v>15</v>
      </c>
      <c r="P6">
        <v>3</v>
      </c>
      <c r="Q6">
        <v>6</v>
      </c>
      <c r="R6">
        <v>4</v>
      </c>
      <c r="S6">
        <v>2</v>
      </c>
      <c r="T6">
        <v>3</v>
      </c>
      <c r="U6">
        <v>18</v>
      </c>
      <c r="V6">
        <v>1</v>
      </c>
      <c r="W6">
        <v>1</v>
      </c>
      <c r="X6">
        <v>1</v>
      </c>
      <c r="Y6">
        <v>17</v>
      </c>
      <c r="Z6">
        <v>18</v>
      </c>
      <c r="AA6">
        <v>1</v>
      </c>
      <c r="AB6">
        <v>2</v>
      </c>
      <c r="AC6">
        <v>7</v>
      </c>
      <c r="AD6">
        <v>3</v>
      </c>
      <c r="AE6">
        <v>1</v>
      </c>
    </row>
    <row r="7" spans="1:31" x14ac:dyDescent="0.25">
      <c r="A7">
        <v>2015</v>
      </c>
      <c r="B7">
        <v>11</v>
      </c>
      <c r="C7">
        <v>3</v>
      </c>
      <c r="D7">
        <v>5</v>
      </c>
      <c r="E7">
        <v>0</v>
      </c>
      <c r="F7">
        <v>1</v>
      </c>
      <c r="G7">
        <v>20</v>
      </c>
      <c r="H7">
        <v>1</v>
      </c>
      <c r="I7">
        <v>5</v>
      </c>
      <c r="J7">
        <v>1</v>
      </c>
      <c r="K7">
        <v>3</v>
      </c>
      <c r="L7">
        <v>1</v>
      </c>
      <c r="M7">
        <v>1</v>
      </c>
      <c r="N7">
        <v>17</v>
      </c>
      <c r="O7">
        <v>16</v>
      </c>
      <c r="P7">
        <v>3</v>
      </c>
      <c r="Q7">
        <v>6</v>
      </c>
      <c r="R7">
        <v>5</v>
      </c>
      <c r="S7">
        <v>2</v>
      </c>
      <c r="T7">
        <v>3</v>
      </c>
      <c r="U7">
        <v>19</v>
      </c>
      <c r="V7">
        <v>1</v>
      </c>
      <c r="W7">
        <v>1</v>
      </c>
      <c r="X7">
        <v>1</v>
      </c>
      <c r="Y7">
        <v>17</v>
      </c>
      <c r="Z7">
        <v>19</v>
      </c>
      <c r="AA7">
        <v>1</v>
      </c>
      <c r="AB7">
        <v>3</v>
      </c>
      <c r="AC7">
        <v>7</v>
      </c>
      <c r="AD7">
        <v>3</v>
      </c>
      <c r="AE7">
        <v>1</v>
      </c>
    </row>
    <row r="8" spans="1:31" x14ac:dyDescent="0.25">
      <c r="A8">
        <v>2016</v>
      </c>
      <c r="B8">
        <v>11</v>
      </c>
      <c r="C8">
        <v>3</v>
      </c>
      <c r="D8">
        <v>5</v>
      </c>
      <c r="E8">
        <v>0</v>
      </c>
      <c r="F8">
        <v>1</v>
      </c>
      <c r="G8">
        <v>20</v>
      </c>
      <c r="H8">
        <v>1</v>
      </c>
      <c r="I8">
        <v>5</v>
      </c>
      <c r="J8">
        <v>1</v>
      </c>
      <c r="K8">
        <v>3</v>
      </c>
      <c r="L8">
        <v>1</v>
      </c>
      <c r="M8">
        <v>1</v>
      </c>
      <c r="N8">
        <v>18</v>
      </c>
      <c r="O8">
        <v>18</v>
      </c>
      <c r="P8">
        <v>3</v>
      </c>
      <c r="Q8">
        <v>7</v>
      </c>
      <c r="R8">
        <v>6</v>
      </c>
      <c r="S8">
        <v>2</v>
      </c>
      <c r="T8">
        <v>3</v>
      </c>
      <c r="U8">
        <v>20</v>
      </c>
      <c r="V8">
        <v>1</v>
      </c>
      <c r="W8">
        <v>1</v>
      </c>
      <c r="X8">
        <v>1</v>
      </c>
      <c r="Y8">
        <v>17</v>
      </c>
      <c r="Z8">
        <v>19</v>
      </c>
      <c r="AA8">
        <v>1</v>
      </c>
      <c r="AB8">
        <v>3</v>
      </c>
      <c r="AC8">
        <v>9</v>
      </c>
      <c r="AD8">
        <v>3</v>
      </c>
      <c r="AE8">
        <v>1</v>
      </c>
    </row>
    <row r="9" spans="1:31" x14ac:dyDescent="0.25">
      <c r="A9">
        <v>2017</v>
      </c>
      <c r="B9">
        <v>11</v>
      </c>
      <c r="C9">
        <v>3</v>
      </c>
      <c r="D9">
        <v>5</v>
      </c>
      <c r="E9">
        <v>0</v>
      </c>
      <c r="F9">
        <v>1</v>
      </c>
      <c r="G9">
        <v>20</v>
      </c>
      <c r="H9">
        <v>1</v>
      </c>
      <c r="I9">
        <v>5</v>
      </c>
      <c r="J9">
        <v>1</v>
      </c>
      <c r="K9">
        <v>3</v>
      </c>
      <c r="L9">
        <v>1</v>
      </c>
      <c r="M9">
        <v>1</v>
      </c>
      <c r="N9">
        <v>19</v>
      </c>
      <c r="O9">
        <v>19</v>
      </c>
      <c r="P9">
        <v>3</v>
      </c>
      <c r="Q9">
        <v>7</v>
      </c>
      <c r="R9">
        <v>7</v>
      </c>
      <c r="S9">
        <v>2</v>
      </c>
      <c r="T9">
        <v>3</v>
      </c>
      <c r="U9">
        <v>21</v>
      </c>
      <c r="V9">
        <v>1</v>
      </c>
      <c r="W9">
        <v>1</v>
      </c>
      <c r="X9">
        <v>1</v>
      </c>
      <c r="Y9">
        <v>17</v>
      </c>
      <c r="Z9">
        <v>21</v>
      </c>
      <c r="AA9">
        <v>1</v>
      </c>
      <c r="AB9">
        <v>3</v>
      </c>
      <c r="AC9">
        <v>9</v>
      </c>
      <c r="AD9">
        <v>3</v>
      </c>
      <c r="AE9">
        <v>1</v>
      </c>
    </row>
    <row r="10" spans="1:31" x14ac:dyDescent="0.25">
      <c r="A10">
        <v>2018</v>
      </c>
      <c r="B10">
        <v>12</v>
      </c>
      <c r="C10">
        <v>3</v>
      </c>
      <c r="D10">
        <v>5</v>
      </c>
      <c r="E10">
        <v>0</v>
      </c>
      <c r="F10">
        <v>1</v>
      </c>
      <c r="G10">
        <v>23</v>
      </c>
      <c r="H10">
        <v>1</v>
      </c>
      <c r="I10">
        <v>5</v>
      </c>
      <c r="J10">
        <v>1</v>
      </c>
      <c r="K10">
        <v>3</v>
      </c>
      <c r="L10">
        <v>1</v>
      </c>
      <c r="M10">
        <v>1</v>
      </c>
      <c r="N10">
        <v>19</v>
      </c>
      <c r="O10">
        <v>19</v>
      </c>
      <c r="P10">
        <v>3</v>
      </c>
      <c r="Q10">
        <v>8</v>
      </c>
      <c r="R10">
        <v>7</v>
      </c>
      <c r="S10">
        <v>2</v>
      </c>
      <c r="T10">
        <v>3</v>
      </c>
      <c r="U10">
        <v>21</v>
      </c>
      <c r="V10">
        <v>1</v>
      </c>
      <c r="W10">
        <v>1</v>
      </c>
      <c r="X10">
        <v>1</v>
      </c>
      <c r="Y10">
        <v>17</v>
      </c>
      <c r="Z10">
        <v>21</v>
      </c>
      <c r="AA10">
        <v>1</v>
      </c>
      <c r="AB10">
        <v>3</v>
      </c>
      <c r="AC10">
        <v>9</v>
      </c>
      <c r="AD10">
        <v>3</v>
      </c>
      <c r="AE10">
        <v>1</v>
      </c>
    </row>
    <row r="11" spans="1:31" x14ac:dyDescent="0.25">
      <c r="A11">
        <v>2019</v>
      </c>
      <c r="B11">
        <v>13</v>
      </c>
      <c r="C11">
        <v>3</v>
      </c>
      <c r="D11">
        <v>6</v>
      </c>
      <c r="E11">
        <v>0</v>
      </c>
      <c r="F11">
        <v>1</v>
      </c>
      <c r="G11">
        <v>25</v>
      </c>
      <c r="H11">
        <v>1</v>
      </c>
      <c r="I11">
        <v>5</v>
      </c>
      <c r="J11">
        <v>1</v>
      </c>
      <c r="K11">
        <v>3</v>
      </c>
      <c r="L11">
        <v>1</v>
      </c>
      <c r="M11">
        <v>1</v>
      </c>
      <c r="N11">
        <v>19</v>
      </c>
      <c r="O11">
        <v>19</v>
      </c>
      <c r="P11">
        <v>3</v>
      </c>
      <c r="Q11">
        <v>8</v>
      </c>
      <c r="R11">
        <v>8</v>
      </c>
      <c r="S11">
        <v>2</v>
      </c>
      <c r="T11">
        <v>3</v>
      </c>
      <c r="U11">
        <v>23</v>
      </c>
      <c r="V11">
        <v>1</v>
      </c>
      <c r="W11">
        <v>1</v>
      </c>
      <c r="X11">
        <v>1</v>
      </c>
      <c r="Y11">
        <v>17</v>
      </c>
      <c r="Z11">
        <v>22</v>
      </c>
      <c r="AA11">
        <v>1</v>
      </c>
      <c r="AB11">
        <v>3</v>
      </c>
      <c r="AC11">
        <v>9</v>
      </c>
      <c r="AD11">
        <v>3</v>
      </c>
      <c r="AE11">
        <v>1</v>
      </c>
    </row>
    <row r="12" spans="1:31" x14ac:dyDescent="0.25">
      <c r="A12">
        <v>2020</v>
      </c>
      <c r="B12">
        <v>13</v>
      </c>
      <c r="C12">
        <v>4</v>
      </c>
      <c r="D12">
        <v>6</v>
      </c>
      <c r="E12">
        <v>0</v>
      </c>
      <c r="F12">
        <v>1</v>
      </c>
      <c r="G12">
        <v>25</v>
      </c>
      <c r="H12">
        <v>1</v>
      </c>
      <c r="I12">
        <v>5</v>
      </c>
      <c r="J12">
        <v>1</v>
      </c>
      <c r="K12">
        <v>3</v>
      </c>
      <c r="L12">
        <v>1</v>
      </c>
      <c r="M12">
        <v>2</v>
      </c>
      <c r="N12">
        <v>19</v>
      </c>
      <c r="O12">
        <v>19</v>
      </c>
      <c r="P12">
        <v>3</v>
      </c>
      <c r="Q12">
        <v>8</v>
      </c>
      <c r="R12">
        <v>8</v>
      </c>
      <c r="S12">
        <v>2</v>
      </c>
      <c r="T12">
        <v>3</v>
      </c>
      <c r="U12">
        <v>23</v>
      </c>
      <c r="V12">
        <v>1</v>
      </c>
      <c r="W12">
        <v>1</v>
      </c>
      <c r="X12">
        <v>1</v>
      </c>
      <c r="Y12">
        <v>17</v>
      </c>
      <c r="Z12">
        <v>23</v>
      </c>
      <c r="AA12">
        <v>1</v>
      </c>
      <c r="AB12">
        <v>3</v>
      </c>
      <c r="AC12">
        <v>9</v>
      </c>
      <c r="AD12">
        <v>3</v>
      </c>
      <c r="AE12">
        <v>1</v>
      </c>
    </row>
    <row r="13" spans="1:31" x14ac:dyDescent="0.25">
      <c r="A13">
        <v>2021</v>
      </c>
      <c r="B13">
        <v>13</v>
      </c>
      <c r="C13">
        <v>5</v>
      </c>
      <c r="D13">
        <v>7</v>
      </c>
      <c r="E13">
        <v>0</v>
      </c>
      <c r="F13">
        <v>1</v>
      </c>
      <c r="G13">
        <v>25</v>
      </c>
      <c r="H13">
        <v>1</v>
      </c>
      <c r="I13">
        <v>5</v>
      </c>
      <c r="J13">
        <v>1</v>
      </c>
      <c r="K13">
        <v>3</v>
      </c>
      <c r="L13">
        <v>1</v>
      </c>
      <c r="M13">
        <v>2</v>
      </c>
      <c r="N13">
        <v>21</v>
      </c>
      <c r="O13">
        <v>20</v>
      </c>
      <c r="P13">
        <v>3</v>
      </c>
      <c r="Q13">
        <v>8</v>
      </c>
      <c r="R13">
        <v>9</v>
      </c>
      <c r="S13">
        <v>2</v>
      </c>
      <c r="T13">
        <v>3</v>
      </c>
      <c r="U13">
        <v>25</v>
      </c>
      <c r="V13">
        <v>1</v>
      </c>
      <c r="W13">
        <v>1</v>
      </c>
      <c r="X13">
        <v>1</v>
      </c>
      <c r="Y13">
        <v>17</v>
      </c>
      <c r="Z13">
        <v>25</v>
      </c>
      <c r="AA13">
        <v>1</v>
      </c>
      <c r="AB13">
        <v>3</v>
      </c>
      <c r="AC13">
        <v>9</v>
      </c>
      <c r="AD13">
        <v>3</v>
      </c>
      <c r="AE13">
        <v>1</v>
      </c>
    </row>
    <row r="14" spans="1:31" x14ac:dyDescent="0.25">
      <c r="A14">
        <v>2022</v>
      </c>
      <c r="B14">
        <v>13</v>
      </c>
      <c r="C14">
        <v>5</v>
      </c>
      <c r="D14">
        <v>7</v>
      </c>
      <c r="E14">
        <v>0</v>
      </c>
      <c r="F14">
        <v>1</v>
      </c>
      <c r="G14">
        <v>25</v>
      </c>
      <c r="H14">
        <v>1</v>
      </c>
      <c r="I14">
        <v>5</v>
      </c>
      <c r="J14">
        <v>1</v>
      </c>
      <c r="K14">
        <v>3</v>
      </c>
      <c r="L14">
        <v>1</v>
      </c>
      <c r="M14">
        <v>2</v>
      </c>
      <c r="N14">
        <v>21</v>
      </c>
      <c r="O14">
        <v>21</v>
      </c>
      <c r="P14">
        <v>4</v>
      </c>
      <c r="Q14">
        <v>8</v>
      </c>
      <c r="R14">
        <v>11</v>
      </c>
      <c r="S14">
        <v>3</v>
      </c>
      <c r="T14">
        <v>3</v>
      </c>
      <c r="U14">
        <v>25</v>
      </c>
      <c r="V14">
        <v>1</v>
      </c>
      <c r="W14">
        <v>1</v>
      </c>
      <c r="X14">
        <v>1</v>
      </c>
      <c r="Y14">
        <v>17</v>
      </c>
      <c r="Z14">
        <v>25</v>
      </c>
      <c r="AA14">
        <v>1</v>
      </c>
      <c r="AB14">
        <v>3</v>
      </c>
      <c r="AC14">
        <v>10</v>
      </c>
      <c r="AD14">
        <v>3</v>
      </c>
      <c r="AE14">
        <v>1</v>
      </c>
    </row>
    <row r="15" spans="1:31" x14ac:dyDescent="0.25">
      <c r="A15">
        <v>2023</v>
      </c>
      <c r="B15">
        <v>14</v>
      </c>
      <c r="C15">
        <v>5</v>
      </c>
      <c r="D15">
        <v>7</v>
      </c>
      <c r="E15">
        <v>0</v>
      </c>
      <c r="F15">
        <v>1</v>
      </c>
      <c r="G15">
        <v>26</v>
      </c>
      <c r="H15">
        <v>1</v>
      </c>
      <c r="I15">
        <v>5</v>
      </c>
      <c r="J15">
        <v>1</v>
      </c>
      <c r="K15">
        <v>3</v>
      </c>
      <c r="L15">
        <v>1</v>
      </c>
      <c r="M15">
        <v>2</v>
      </c>
      <c r="N15">
        <v>23</v>
      </c>
      <c r="O15">
        <v>21</v>
      </c>
      <c r="P15">
        <v>4</v>
      </c>
      <c r="Q15">
        <v>8</v>
      </c>
      <c r="R15">
        <v>11</v>
      </c>
      <c r="S15">
        <v>3</v>
      </c>
      <c r="T15">
        <v>3</v>
      </c>
      <c r="U15">
        <v>26</v>
      </c>
      <c r="V15">
        <v>1</v>
      </c>
      <c r="W15">
        <v>1</v>
      </c>
      <c r="X15">
        <v>1</v>
      </c>
      <c r="Y15">
        <v>18</v>
      </c>
      <c r="Z15">
        <v>25</v>
      </c>
      <c r="AA15">
        <v>1</v>
      </c>
      <c r="AB15">
        <v>3</v>
      </c>
      <c r="AC15">
        <v>11</v>
      </c>
      <c r="AD15">
        <v>3</v>
      </c>
      <c r="AE15">
        <v>1</v>
      </c>
    </row>
    <row r="16" spans="1:31" x14ac:dyDescent="0.25">
      <c r="A16">
        <v>2024</v>
      </c>
      <c r="B16">
        <v>15</v>
      </c>
      <c r="C16">
        <v>5</v>
      </c>
      <c r="D16">
        <v>8</v>
      </c>
      <c r="E16">
        <v>0</v>
      </c>
      <c r="F16">
        <v>1</v>
      </c>
      <c r="G16">
        <v>27</v>
      </c>
      <c r="H16">
        <v>1</v>
      </c>
      <c r="I16">
        <v>6</v>
      </c>
      <c r="J16">
        <v>1</v>
      </c>
      <c r="K16">
        <v>3</v>
      </c>
      <c r="L16">
        <v>1</v>
      </c>
      <c r="M16">
        <v>2</v>
      </c>
      <c r="N16">
        <v>25</v>
      </c>
      <c r="O16">
        <v>23</v>
      </c>
      <c r="P16">
        <v>5</v>
      </c>
      <c r="Q16">
        <v>10</v>
      </c>
      <c r="R16">
        <v>12</v>
      </c>
      <c r="S16">
        <v>3</v>
      </c>
      <c r="T16">
        <v>3</v>
      </c>
      <c r="U16">
        <v>27</v>
      </c>
      <c r="V16">
        <v>1</v>
      </c>
      <c r="W16">
        <v>1</v>
      </c>
      <c r="X16">
        <v>1</v>
      </c>
      <c r="Y16">
        <v>20</v>
      </c>
      <c r="Z16">
        <v>25</v>
      </c>
      <c r="AA16">
        <v>1</v>
      </c>
      <c r="AB16">
        <v>3</v>
      </c>
      <c r="AC16">
        <v>11</v>
      </c>
      <c r="AD16">
        <v>3</v>
      </c>
      <c r="AE16">
        <v>1</v>
      </c>
    </row>
    <row r="17" spans="1:31" x14ac:dyDescent="0.25">
      <c r="A17">
        <v>2025</v>
      </c>
      <c r="B17">
        <v>15</v>
      </c>
      <c r="C17">
        <v>5</v>
      </c>
      <c r="D17">
        <v>8</v>
      </c>
      <c r="E17">
        <v>0</v>
      </c>
      <c r="F17">
        <v>1</v>
      </c>
      <c r="G17">
        <v>27</v>
      </c>
      <c r="H17">
        <v>1</v>
      </c>
      <c r="I17">
        <v>6</v>
      </c>
      <c r="J17">
        <v>1</v>
      </c>
      <c r="K17">
        <v>3</v>
      </c>
      <c r="L17">
        <v>1</v>
      </c>
      <c r="M17">
        <v>2</v>
      </c>
      <c r="N17">
        <v>27</v>
      </c>
      <c r="O17">
        <v>24</v>
      </c>
      <c r="P17">
        <v>6</v>
      </c>
      <c r="Q17">
        <v>10</v>
      </c>
      <c r="R17">
        <v>12</v>
      </c>
      <c r="S17">
        <v>3</v>
      </c>
      <c r="T17">
        <v>3</v>
      </c>
      <c r="U17">
        <v>29</v>
      </c>
      <c r="V17">
        <v>1</v>
      </c>
      <c r="W17">
        <v>1</v>
      </c>
      <c r="X17">
        <v>1</v>
      </c>
      <c r="Y17">
        <v>21</v>
      </c>
      <c r="Z17">
        <v>27</v>
      </c>
      <c r="AA17">
        <v>1</v>
      </c>
      <c r="AB17">
        <v>3</v>
      </c>
      <c r="AC17">
        <v>12</v>
      </c>
      <c r="AD17">
        <v>3</v>
      </c>
      <c r="AE17">
        <v>1</v>
      </c>
    </row>
    <row r="18" spans="1:31" x14ac:dyDescent="0.25">
      <c r="A18">
        <v>2026</v>
      </c>
      <c r="B18">
        <v>15</v>
      </c>
      <c r="C18">
        <v>5</v>
      </c>
      <c r="D18">
        <v>8</v>
      </c>
      <c r="E18">
        <v>0</v>
      </c>
      <c r="F18">
        <v>1</v>
      </c>
      <c r="G18">
        <v>28</v>
      </c>
      <c r="H18">
        <v>1</v>
      </c>
      <c r="I18">
        <v>6</v>
      </c>
      <c r="J18">
        <v>1</v>
      </c>
      <c r="K18">
        <v>4</v>
      </c>
      <c r="L18">
        <v>1</v>
      </c>
      <c r="M18">
        <v>4</v>
      </c>
      <c r="N18">
        <v>28</v>
      </c>
      <c r="O18">
        <v>25</v>
      </c>
      <c r="P18">
        <v>6</v>
      </c>
      <c r="Q18">
        <v>11</v>
      </c>
      <c r="R18">
        <v>14</v>
      </c>
      <c r="S18">
        <v>3</v>
      </c>
      <c r="T18">
        <v>3</v>
      </c>
      <c r="U18">
        <v>30</v>
      </c>
      <c r="V18">
        <v>2</v>
      </c>
      <c r="W18">
        <v>1</v>
      </c>
      <c r="X18">
        <v>1</v>
      </c>
      <c r="Y18">
        <v>21</v>
      </c>
      <c r="Z18">
        <v>28</v>
      </c>
      <c r="AA18">
        <v>1</v>
      </c>
      <c r="AB18">
        <v>3</v>
      </c>
      <c r="AC18">
        <v>13</v>
      </c>
      <c r="AD18">
        <v>4</v>
      </c>
      <c r="AE18">
        <v>1</v>
      </c>
    </row>
    <row r="19" spans="1:31" x14ac:dyDescent="0.25">
      <c r="A19">
        <v>2027</v>
      </c>
      <c r="B19">
        <v>15</v>
      </c>
      <c r="C19">
        <v>7</v>
      </c>
      <c r="D19">
        <v>8</v>
      </c>
      <c r="E19">
        <v>0</v>
      </c>
      <c r="F19">
        <v>1</v>
      </c>
      <c r="G19">
        <v>28</v>
      </c>
      <c r="H19">
        <v>1</v>
      </c>
      <c r="I19">
        <v>6</v>
      </c>
      <c r="J19">
        <v>1</v>
      </c>
      <c r="K19">
        <v>4</v>
      </c>
      <c r="L19">
        <v>1</v>
      </c>
      <c r="M19">
        <v>6</v>
      </c>
      <c r="N19">
        <v>30</v>
      </c>
      <c r="O19">
        <v>26</v>
      </c>
      <c r="P19">
        <v>6</v>
      </c>
      <c r="Q19">
        <v>11</v>
      </c>
      <c r="R19">
        <v>15</v>
      </c>
      <c r="S19">
        <v>3</v>
      </c>
      <c r="T19">
        <v>3</v>
      </c>
      <c r="U19">
        <v>31</v>
      </c>
      <c r="V19">
        <v>2</v>
      </c>
      <c r="W19">
        <v>1</v>
      </c>
      <c r="X19">
        <v>1</v>
      </c>
      <c r="Y19">
        <v>22</v>
      </c>
      <c r="Z19">
        <v>30</v>
      </c>
      <c r="AA19">
        <v>1</v>
      </c>
      <c r="AB19">
        <v>3</v>
      </c>
      <c r="AC19">
        <v>14</v>
      </c>
      <c r="AD19">
        <v>4</v>
      </c>
      <c r="AE19">
        <v>1</v>
      </c>
    </row>
    <row r="20" spans="1:31" x14ac:dyDescent="0.25">
      <c r="A20">
        <v>2028</v>
      </c>
      <c r="B20">
        <v>15</v>
      </c>
      <c r="C20">
        <v>7</v>
      </c>
      <c r="D20">
        <v>9</v>
      </c>
      <c r="E20">
        <v>0</v>
      </c>
      <c r="F20">
        <v>1</v>
      </c>
      <c r="G20">
        <v>31</v>
      </c>
      <c r="H20">
        <v>1</v>
      </c>
      <c r="I20">
        <v>6</v>
      </c>
      <c r="J20">
        <v>1</v>
      </c>
      <c r="K20">
        <v>4</v>
      </c>
      <c r="L20">
        <v>1</v>
      </c>
      <c r="M20">
        <v>7</v>
      </c>
      <c r="N20">
        <v>32</v>
      </c>
      <c r="O20">
        <v>26</v>
      </c>
      <c r="P20">
        <v>7</v>
      </c>
      <c r="Q20">
        <v>11</v>
      </c>
      <c r="R20">
        <v>16</v>
      </c>
      <c r="S20">
        <v>3</v>
      </c>
      <c r="T20">
        <v>3</v>
      </c>
      <c r="U20">
        <v>31</v>
      </c>
      <c r="V20">
        <v>2</v>
      </c>
      <c r="W20">
        <v>1</v>
      </c>
      <c r="X20">
        <v>1</v>
      </c>
      <c r="Y20">
        <v>22</v>
      </c>
      <c r="Z20">
        <v>30</v>
      </c>
      <c r="AA20">
        <v>1</v>
      </c>
      <c r="AB20">
        <v>3</v>
      </c>
      <c r="AC20">
        <v>15</v>
      </c>
      <c r="AD20">
        <v>4</v>
      </c>
      <c r="AE20">
        <v>1</v>
      </c>
    </row>
    <row r="21" spans="1:31" x14ac:dyDescent="0.25">
      <c r="A21">
        <v>2029</v>
      </c>
      <c r="B21">
        <v>15</v>
      </c>
      <c r="C21">
        <v>7</v>
      </c>
      <c r="D21">
        <v>10</v>
      </c>
      <c r="E21">
        <v>0</v>
      </c>
      <c r="F21">
        <v>1</v>
      </c>
      <c r="G21">
        <v>33</v>
      </c>
      <c r="H21">
        <v>1</v>
      </c>
      <c r="I21">
        <v>6</v>
      </c>
      <c r="J21">
        <v>1</v>
      </c>
      <c r="K21">
        <v>4</v>
      </c>
      <c r="L21">
        <v>1</v>
      </c>
      <c r="M21">
        <v>7</v>
      </c>
      <c r="N21">
        <v>32</v>
      </c>
      <c r="O21">
        <v>27</v>
      </c>
      <c r="P21">
        <v>7</v>
      </c>
      <c r="Q21">
        <v>11</v>
      </c>
      <c r="R21">
        <v>16</v>
      </c>
      <c r="S21">
        <v>3</v>
      </c>
      <c r="T21">
        <v>3</v>
      </c>
      <c r="U21">
        <v>31</v>
      </c>
      <c r="V21">
        <v>2</v>
      </c>
      <c r="W21">
        <v>1</v>
      </c>
      <c r="X21">
        <v>1</v>
      </c>
      <c r="Y21">
        <v>23</v>
      </c>
      <c r="Z21">
        <v>30</v>
      </c>
      <c r="AA21">
        <v>1</v>
      </c>
      <c r="AB21">
        <v>4</v>
      </c>
      <c r="AC21">
        <v>16</v>
      </c>
      <c r="AD21">
        <v>4</v>
      </c>
      <c r="AE21">
        <v>1</v>
      </c>
    </row>
    <row r="22" spans="1:31" x14ac:dyDescent="0.25">
      <c r="A22">
        <v>2030</v>
      </c>
      <c r="B22">
        <v>16</v>
      </c>
      <c r="C22">
        <v>7</v>
      </c>
      <c r="D22">
        <v>10</v>
      </c>
      <c r="E22">
        <v>0</v>
      </c>
      <c r="F22">
        <v>1</v>
      </c>
      <c r="G22">
        <v>33</v>
      </c>
      <c r="H22">
        <v>1</v>
      </c>
      <c r="I22">
        <v>7</v>
      </c>
      <c r="J22">
        <v>1</v>
      </c>
      <c r="K22">
        <v>4</v>
      </c>
      <c r="L22">
        <v>1</v>
      </c>
      <c r="M22">
        <v>7</v>
      </c>
      <c r="N22">
        <v>35</v>
      </c>
      <c r="O22">
        <v>29</v>
      </c>
      <c r="P22">
        <v>7</v>
      </c>
      <c r="Q22">
        <v>11</v>
      </c>
      <c r="R22">
        <v>17</v>
      </c>
      <c r="S22">
        <v>3</v>
      </c>
      <c r="T22">
        <v>3</v>
      </c>
      <c r="U22">
        <v>36</v>
      </c>
      <c r="V22">
        <v>2</v>
      </c>
      <c r="W22">
        <v>1</v>
      </c>
      <c r="X22">
        <v>1</v>
      </c>
      <c r="Y22">
        <v>23</v>
      </c>
      <c r="Z22">
        <v>31</v>
      </c>
      <c r="AA22">
        <v>1</v>
      </c>
      <c r="AB22">
        <v>4</v>
      </c>
      <c r="AC22">
        <v>16</v>
      </c>
      <c r="AD22">
        <v>4</v>
      </c>
      <c r="AE22">
        <v>1</v>
      </c>
    </row>
    <row r="23" spans="1:31" x14ac:dyDescent="0.25">
      <c r="A23">
        <v>2031</v>
      </c>
      <c r="B23">
        <v>16</v>
      </c>
      <c r="C23">
        <v>8</v>
      </c>
      <c r="D23">
        <v>10</v>
      </c>
      <c r="E23">
        <v>0</v>
      </c>
      <c r="F23">
        <v>1</v>
      </c>
      <c r="G23">
        <v>33</v>
      </c>
      <c r="H23">
        <v>1</v>
      </c>
      <c r="I23">
        <v>8</v>
      </c>
      <c r="J23">
        <v>1</v>
      </c>
      <c r="K23">
        <v>4</v>
      </c>
      <c r="L23">
        <v>1</v>
      </c>
      <c r="M23">
        <v>8</v>
      </c>
      <c r="N23">
        <v>37</v>
      </c>
      <c r="O23">
        <v>31</v>
      </c>
      <c r="P23">
        <v>7</v>
      </c>
      <c r="Q23">
        <v>11</v>
      </c>
      <c r="R23">
        <v>18</v>
      </c>
      <c r="S23">
        <v>3</v>
      </c>
      <c r="T23">
        <v>3</v>
      </c>
      <c r="U23">
        <v>38</v>
      </c>
      <c r="V23">
        <v>2</v>
      </c>
      <c r="W23">
        <v>1</v>
      </c>
      <c r="X23">
        <v>1</v>
      </c>
      <c r="Y23">
        <v>24</v>
      </c>
      <c r="Z23">
        <v>31</v>
      </c>
      <c r="AA23">
        <v>1</v>
      </c>
      <c r="AB23">
        <v>4</v>
      </c>
      <c r="AC23">
        <v>16</v>
      </c>
      <c r="AD23">
        <v>4</v>
      </c>
      <c r="AE23">
        <v>1</v>
      </c>
    </row>
    <row r="24" spans="1:31" x14ac:dyDescent="0.25">
      <c r="A24">
        <v>2032</v>
      </c>
      <c r="B24">
        <v>16</v>
      </c>
      <c r="C24">
        <v>9</v>
      </c>
      <c r="D24">
        <v>11</v>
      </c>
      <c r="E24">
        <v>0</v>
      </c>
      <c r="F24">
        <v>1</v>
      </c>
      <c r="G24">
        <v>34</v>
      </c>
      <c r="H24">
        <v>1</v>
      </c>
      <c r="I24">
        <v>8</v>
      </c>
      <c r="J24">
        <v>1</v>
      </c>
      <c r="K24">
        <v>4</v>
      </c>
      <c r="L24">
        <v>1</v>
      </c>
      <c r="M24">
        <v>8</v>
      </c>
      <c r="N24">
        <v>38</v>
      </c>
      <c r="O24">
        <v>31</v>
      </c>
      <c r="P24">
        <v>8</v>
      </c>
      <c r="Q24">
        <v>11</v>
      </c>
      <c r="R24">
        <v>19</v>
      </c>
      <c r="S24">
        <v>3</v>
      </c>
      <c r="T24">
        <v>3</v>
      </c>
      <c r="U24">
        <v>38</v>
      </c>
      <c r="V24">
        <v>2</v>
      </c>
      <c r="W24">
        <v>2</v>
      </c>
      <c r="X24">
        <v>1</v>
      </c>
      <c r="Y24">
        <v>24</v>
      </c>
      <c r="Z24">
        <v>32</v>
      </c>
      <c r="AA24">
        <v>1</v>
      </c>
      <c r="AB24">
        <v>5</v>
      </c>
      <c r="AC24">
        <v>17</v>
      </c>
      <c r="AD24">
        <v>4</v>
      </c>
      <c r="AE24">
        <v>1</v>
      </c>
    </row>
    <row r="25" spans="1:31" x14ac:dyDescent="0.25">
      <c r="A25">
        <v>2033</v>
      </c>
      <c r="B25">
        <v>20</v>
      </c>
      <c r="C25">
        <v>9</v>
      </c>
      <c r="D25">
        <v>11</v>
      </c>
      <c r="E25">
        <v>0</v>
      </c>
      <c r="F25">
        <v>1</v>
      </c>
      <c r="G25">
        <v>35</v>
      </c>
      <c r="H25">
        <v>1</v>
      </c>
      <c r="I25">
        <v>8</v>
      </c>
      <c r="J25">
        <v>1</v>
      </c>
      <c r="K25">
        <v>4</v>
      </c>
      <c r="L25">
        <v>1</v>
      </c>
      <c r="M25">
        <v>8</v>
      </c>
      <c r="N25">
        <v>38</v>
      </c>
      <c r="O25">
        <v>33</v>
      </c>
      <c r="P25">
        <v>9</v>
      </c>
      <c r="Q25">
        <v>12</v>
      </c>
      <c r="R25">
        <v>22</v>
      </c>
      <c r="S25">
        <v>3</v>
      </c>
      <c r="T25">
        <v>3</v>
      </c>
      <c r="U25">
        <v>38</v>
      </c>
      <c r="V25">
        <v>3</v>
      </c>
      <c r="W25">
        <v>3</v>
      </c>
      <c r="X25">
        <v>1</v>
      </c>
      <c r="Y25">
        <v>24</v>
      </c>
      <c r="Z25">
        <v>32</v>
      </c>
      <c r="AA25">
        <v>1</v>
      </c>
      <c r="AB25">
        <v>6</v>
      </c>
      <c r="AC25">
        <v>20</v>
      </c>
      <c r="AD25">
        <v>4</v>
      </c>
      <c r="AE25">
        <v>1</v>
      </c>
    </row>
    <row r="26" spans="1:31" x14ac:dyDescent="0.25">
      <c r="A26">
        <v>2034</v>
      </c>
      <c r="B26">
        <v>21</v>
      </c>
      <c r="C26">
        <v>9</v>
      </c>
      <c r="D26">
        <v>12</v>
      </c>
      <c r="E26">
        <v>0</v>
      </c>
      <c r="F26">
        <v>1</v>
      </c>
      <c r="G26">
        <v>35</v>
      </c>
      <c r="H26">
        <v>1</v>
      </c>
      <c r="I26">
        <v>8</v>
      </c>
      <c r="J26">
        <v>1</v>
      </c>
      <c r="K26">
        <v>5</v>
      </c>
      <c r="L26">
        <v>1</v>
      </c>
      <c r="M26">
        <v>9</v>
      </c>
      <c r="N26">
        <v>40</v>
      </c>
      <c r="O26">
        <v>34</v>
      </c>
      <c r="P26">
        <v>9</v>
      </c>
      <c r="Q26">
        <v>12</v>
      </c>
      <c r="R26">
        <v>24</v>
      </c>
      <c r="S26">
        <v>3</v>
      </c>
      <c r="T26">
        <v>3</v>
      </c>
      <c r="U26">
        <v>38</v>
      </c>
      <c r="V26">
        <v>3</v>
      </c>
      <c r="W26">
        <v>3</v>
      </c>
      <c r="X26">
        <v>1</v>
      </c>
      <c r="Y26">
        <v>25</v>
      </c>
      <c r="Z26">
        <v>34</v>
      </c>
      <c r="AA26">
        <v>1</v>
      </c>
      <c r="AB26">
        <v>7</v>
      </c>
      <c r="AC26">
        <v>24</v>
      </c>
      <c r="AD26">
        <v>4</v>
      </c>
      <c r="AE26">
        <v>3</v>
      </c>
    </row>
    <row r="27" spans="1:31" x14ac:dyDescent="0.25">
      <c r="A27">
        <v>2035</v>
      </c>
      <c r="B27">
        <v>21</v>
      </c>
      <c r="C27">
        <v>11</v>
      </c>
      <c r="D27">
        <v>12</v>
      </c>
      <c r="E27">
        <v>0</v>
      </c>
      <c r="F27">
        <v>1</v>
      </c>
      <c r="G27">
        <v>36</v>
      </c>
      <c r="H27">
        <v>2</v>
      </c>
      <c r="I27">
        <v>9</v>
      </c>
      <c r="J27">
        <v>1</v>
      </c>
      <c r="K27">
        <v>5</v>
      </c>
      <c r="L27">
        <v>1</v>
      </c>
      <c r="M27">
        <v>10</v>
      </c>
      <c r="N27">
        <v>40</v>
      </c>
      <c r="O27">
        <v>35</v>
      </c>
      <c r="P27">
        <v>10</v>
      </c>
      <c r="Q27">
        <v>14</v>
      </c>
      <c r="R27">
        <v>25</v>
      </c>
      <c r="S27">
        <v>3</v>
      </c>
      <c r="T27">
        <v>3</v>
      </c>
      <c r="U27">
        <v>39</v>
      </c>
      <c r="V27">
        <v>4</v>
      </c>
      <c r="W27">
        <v>3</v>
      </c>
      <c r="X27">
        <v>1</v>
      </c>
      <c r="Y27">
        <v>27</v>
      </c>
      <c r="Z27">
        <v>35</v>
      </c>
      <c r="AA27">
        <v>1</v>
      </c>
      <c r="AB27">
        <v>7</v>
      </c>
      <c r="AC27">
        <v>25</v>
      </c>
      <c r="AD27">
        <v>4</v>
      </c>
      <c r="AE27">
        <v>3</v>
      </c>
    </row>
    <row r="28" spans="1:31" x14ac:dyDescent="0.25">
      <c r="A28">
        <v>2036</v>
      </c>
      <c r="B28">
        <v>23</v>
      </c>
      <c r="C28">
        <v>12</v>
      </c>
      <c r="D28">
        <v>14</v>
      </c>
      <c r="E28">
        <v>0</v>
      </c>
      <c r="F28">
        <v>1</v>
      </c>
      <c r="G28">
        <v>37</v>
      </c>
      <c r="H28">
        <v>2</v>
      </c>
      <c r="I28">
        <v>9</v>
      </c>
      <c r="J28">
        <v>1</v>
      </c>
      <c r="K28">
        <v>5</v>
      </c>
      <c r="L28">
        <v>1</v>
      </c>
      <c r="M28">
        <v>11</v>
      </c>
      <c r="N28">
        <v>41</v>
      </c>
      <c r="O28">
        <v>38</v>
      </c>
      <c r="P28">
        <v>12</v>
      </c>
      <c r="Q28">
        <v>17</v>
      </c>
      <c r="R28">
        <v>26</v>
      </c>
      <c r="S28">
        <v>3</v>
      </c>
      <c r="T28">
        <v>3</v>
      </c>
      <c r="U28">
        <v>40</v>
      </c>
      <c r="V28">
        <v>6</v>
      </c>
      <c r="W28">
        <v>5</v>
      </c>
      <c r="X28">
        <v>1</v>
      </c>
      <c r="Y28">
        <v>27</v>
      </c>
      <c r="Z28">
        <v>35</v>
      </c>
      <c r="AA28">
        <v>1</v>
      </c>
      <c r="AB28">
        <v>7</v>
      </c>
      <c r="AC28">
        <v>25</v>
      </c>
      <c r="AD28">
        <v>4</v>
      </c>
      <c r="AE28">
        <v>3</v>
      </c>
    </row>
    <row r="29" spans="1:31" x14ac:dyDescent="0.25">
      <c r="A29">
        <v>2037</v>
      </c>
      <c r="B29">
        <v>26</v>
      </c>
      <c r="C29">
        <v>13</v>
      </c>
      <c r="D29">
        <v>17</v>
      </c>
      <c r="E29">
        <v>0</v>
      </c>
      <c r="F29">
        <v>1</v>
      </c>
      <c r="G29">
        <v>37</v>
      </c>
      <c r="H29">
        <v>2</v>
      </c>
      <c r="I29">
        <v>9</v>
      </c>
      <c r="J29">
        <v>1</v>
      </c>
      <c r="K29">
        <v>5</v>
      </c>
      <c r="L29">
        <v>1</v>
      </c>
      <c r="M29">
        <v>11</v>
      </c>
      <c r="N29">
        <v>41</v>
      </c>
      <c r="O29">
        <v>38</v>
      </c>
      <c r="P29">
        <v>13</v>
      </c>
      <c r="Q29">
        <v>17</v>
      </c>
      <c r="R29">
        <v>28</v>
      </c>
      <c r="S29">
        <v>4</v>
      </c>
      <c r="T29">
        <v>3</v>
      </c>
      <c r="U29">
        <v>41</v>
      </c>
      <c r="V29">
        <v>7</v>
      </c>
      <c r="W29">
        <v>5</v>
      </c>
      <c r="X29">
        <v>1</v>
      </c>
      <c r="Y29">
        <v>27</v>
      </c>
      <c r="Z29">
        <v>35</v>
      </c>
      <c r="AA29">
        <v>1</v>
      </c>
      <c r="AB29">
        <v>7</v>
      </c>
      <c r="AC29">
        <v>26</v>
      </c>
      <c r="AD29">
        <v>4</v>
      </c>
      <c r="AE29">
        <v>4</v>
      </c>
    </row>
    <row r="30" spans="1:31" x14ac:dyDescent="0.25">
      <c r="A30">
        <v>2038</v>
      </c>
      <c r="B30">
        <v>26</v>
      </c>
      <c r="C30">
        <v>14</v>
      </c>
      <c r="D30">
        <v>17</v>
      </c>
      <c r="E30">
        <v>0</v>
      </c>
      <c r="F30">
        <v>1</v>
      </c>
      <c r="G30">
        <v>38</v>
      </c>
      <c r="H30">
        <v>2</v>
      </c>
      <c r="I30">
        <v>10</v>
      </c>
      <c r="J30">
        <v>1</v>
      </c>
      <c r="K30">
        <v>5</v>
      </c>
      <c r="L30">
        <v>1</v>
      </c>
      <c r="M30">
        <v>11</v>
      </c>
      <c r="N30">
        <v>41</v>
      </c>
      <c r="O30">
        <v>38</v>
      </c>
      <c r="P30">
        <v>15</v>
      </c>
      <c r="Q30">
        <v>17</v>
      </c>
      <c r="R30">
        <v>29</v>
      </c>
      <c r="S30">
        <v>5</v>
      </c>
      <c r="T30">
        <v>3</v>
      </c>
      <c r="U30">
        <v>42</v>
      </c>
      <c r="V30">
        <v>7</v>
      </c>
      <c r="W30">
        <v>7</v>
      </c>
      <c r="X30">
        <v>1</v>
      </c>
      <c r="Y30">
        <v>27</v>
      </c>
      <c r="Z30">
        <v>35</v>
      </c>
      <c r="AA30">
        <v>1</v>
      </c>
      <c r="AB30">
        <v>7</v>
      </c>
      <c r="AC30">
        <v>29</v>
      </c>
      <c r="AD30">
        <v>5</v>
      </c>
      <c r="AE30">
        <v>5</v>
      </c>
    </row>
    <row r="31" spans="1:31" x14ac:dyDescent="0.25">
      <c r="A31">
        <v>2039</v>
      </c>
      <c r="B31">
        <v>26</v>
      </c>
      <c r="C31">
        <v>16</v>
      </c>
      <c r="D31">
        <v>17</v>
      </c>
      <c r="E31">
        <v>0</v>
      </c>
      <c r="F31">
        <v>1</v>
      </c>
      <c r="G31">
        <v>38</v>
      </c>
      <c r="H31">
        <v>2</v>
      </c>
      <c r="I31">
        <v>10</v>
      </c>
      <c r="J31">
        <v>1</v>
      </c>
      <c r="K31">
        <v>5</v>
      </c>
      <c r="L31">
        <v>1</v>
      </c>
      <c r="M31">
        <v>15</v>
      </c>
      <c r="N31">
        <v>43</v>
      </c>
      <c r="O31">
        <v>38</v>
      </c>
      <c r="P31">
        <v>16</v>
      </c>
      <c r="Q31">
        <v>17</v>
      </c>
      <c r="R31">
        <v>29</v>
      </c>
      <c r="S31">
        <v>5</v>
      </c>
      <c r="T31">
        <v>3</v>
      </c>
      <c r="U31">
        <v>42</v>
      </c>
      <c r="V31">
        <v>7</v>
      </c>
      <c r="W31">
        <v>7</v>
      </c>
      <c r="X31">
        <v>1</v>
      </c>
      <c r="Y31">
        <v>31</v>
      </c>
      <c r="Z31">
        <v>35</v>
      </c>
      <c r="AA31">
        <v>1</v>
      </c>
      <c r="AB31">
        <v>7</v>
      </c>
      <c r="AC31">
        <v>31</v>
      </c>
      <c r="AD31">
        <v>5</v>
      </c>
      <c r="AE31">
        <v>6</v>
      </c>
    </row>
    <row r="32" spans="1:31" x14ac:dyDescent="0.25">
      <c r="A32">
        <v>2040</v>
      </c>
      <c r="B32">
        <v>26</v>
      </c>
      <c r="C32">
        <v>17</v>
      </c>
      <c r="D32">
        <v>19</v>
      </c>
      <c r="E32">
        <v>0</v>
      </c>
      <c r="F32">
        <v>1</v>
      </c>
      <c r="G32">
        <v>39</v>
      </c>
      <c r="H32">
        <v>2</v>
      </c>
      <c r="I32">
        <v>11</v>
      </c>
      <c r="J32">
        <v>1</v>
      </c>
      <c r="K32">
        <v>5</v>
      </c>
      <c r="L32">
        <v>1</v>
      </c>
      <c r="M32">
        <v>16</v>
      </c>
      <c r="N32">
        <v>44</v>
      </c>
      <c r="O32">
        <v>39</v>
      </c>
      <c r="P32">
        <v>17</v>
      </c>
      <c r="Q32">
        <v>18</v>
      </c>
      <c r="R32">
        <v>30</v>
      </c>
      <c r="S32">
        <v>5</v>
      </c>
      <c r="T32">
        <v>4</v>
      </c>
      <c r="U32">
        <v>43</v>
      </c>
      <c r="V32">
        <v>9</v>
      </c>
      <c r="W32">
        <v>8</v>
      </c>
      <c r="X32">
        <v>1</v>
      </c>
      <c r="Y32">
        <v>34</v>
      </c>
      <c r="Z32">
        <v>38</v>
      </c>
      <c r="AA32">
        <v>1</v>
      </c>
      <c r="AB32">
        <v>8</v>
      </c>
      <c r="AC32">
        <v>31</v>
      </c>
      <c r="AD32">
        <v>6</v>
      </c>
      <c r="AE32">
        <v>6</v>
      </c>
    </row>
    <row r="33" spans="1:31" x14ac:dyDescent="0.25">
      <c r="A33">
        <v>2041</v>
      </c>
      <c r="B33">
        <v>28</v>
      </c>
      <c r="C33">
        <v>17</v>
      </c>
      <c r="D33">
        <v>19</v>
      </c>
      <c r="E33">
        <v>0</v>
      </c>
      <c r="F33">
        <v>1</v>
      </c>
      <c r="G33">
        <v>41</v>
      </c>
      <c r="H33">
        <v>2</v>
      </c>
      <c r="I33">
        <v>11</v>
      </c>
      <c r="J33">
        <v>1</v>
      </c>
      <c r="K33">
        <v>5</v>
      </c>
      <c r="L33">
        <v>1</v>
      </c>
      <c r="M33">
        <v>18</v>
      </c>
      <c r="N33">
        <v>44</v>
      </c>
      <c r="O33">
        <v>40</v>
      </c>
      <c r="P33">
        <v>20</v>
      </c>
      <c r="Q33">
        <v>19</v>
      </c>
      <c r="R33">
        <v>30</v>
      </c>
      <c r="S33">
        <v>5</v>
      </c>
      <c r="T33">
        <v>4</v>
      </c>
      <c r="U33">
        <v>44</v>
      </c>
      <c r="V33">
        <v>10</v>
      </c>
      <c r="W33">
        <v>11</v>
      </c>
      <c r="X33">
        <v>1</v>
      </c>
      <c r="Y33">
        <v>35</v>
      </c>
      <c r="Z33">
        <v>39</v>
      </c>
      <c r="AA33">
        <v>1</v>
      </c>
      <c r="AB33">
        <v>9</v>
      </c>
      <c r="AC33">
        <v>31</v>
      </c>
      <c r="AD33">
        <v>8</v>
      </c>
      <c r="AE33">
        <v>7</v>
      </c>
    </row>
    <row r="34" spans="1:31" x14ac:dyDescent="0.25">
      <c r="A34">
        <v>2042</v>
      </c>
      <c r="B34">
        <v>30</v>
      </c>
      <c r="C34">
        <v>17</v>
      </c>
      <c r="D34">
        <v>20</v>
      </c>
      <c r="E34">
        <v>0</v>
      </c>
      <c r="F34">
        <v>1</v>
      </c>
      <c r="G34">
        <v>41</v>
      </c>
      <c r="H34">
        <v>2</v>
      </c>
      <c r="I34">
        <v>12</v>
      </c>
      <c r="J34">
        <v>1</v>
      </c>
      <c r="K34">
        <v>6</v>
      </c>
      <c r="L34">
        <v>1</v>
      </c>
      <c r="M34">
        <v>19</v>
      </c>
      <c r="N34">
        <v>44</v>
      </c>
      <c r="O34">
        <v>44</v>
      </c>
      <c r="P34">
        <v>21</v>
      </c>
      <c r="Q34">
        <v>19</v>
      </c>
      <c r="R34">
        <v>33</v>
      </c>
      <c r="S34">
        <v>5</v>
      </c>
      <c r="T34">
        <v>4</v>
      </c>
      <c r="U34">
        <v>48</v>
      </c>
      <c r="V34">
        <v>10</v>
      </c>
      <c r="W34">
        <v>13</v>
      </c>
      <c r="X34">
        <v>1</v>
      </c>
      <c r="Y34">
        <v>35</v>
      </c>
      <c r="Z34">
        <v>39</v>
      </c>
      <c r="AA34">
        <v>1</v>
      </c>
      <c r="AB34">
        <v>10</v>
      </c>
      <c r="AC34">
        <v>31</v>
      </c>
      <c r="AD34">
        <v>8</v>
      </c>
      <c r="AE34">
        <v>9</v>
      </c>
    </row>
    <row r="35" spans="1:31" x14ac:dyDescent="0.25">
      <c r="A35">
        <v>2043</v>
      </c>
      <c r="B35">
        <v>32</v>
      </c>
      <c r="C35">
        <v>17</v>
      </c>
      <c r="D35">
        <v>20</v>
      </c>
      <c r="E35">
        <v>0</v>
      </c>
      <c r="F35">
        <v>1</v>
      </c>
      <c r="G35">
        <v>42</v>
      </c>
      <c r="H35">
        <v>2</v>
      </c>
      <c r="I35">
        <v>12</v>
      </c>
      <c r="J35">
        <v>1</v>
      </c>
      <c r="K35">
        <v>7</v>
      </c>
      <c r="L35">
        <v>1</v>
      </c>
      <c r="M35">
        <v>20</v>
      </c>
      <c r="N35">
        <v>44</v>
      </c>
      <c r="O35">
        <v>44</v>
      </c>
      <c r="P35">
        <v>23</v>
      </c>
      <c r="Q35">
        <v>19</v>
      </c>
      <c r="R35">
        <v>34</v>
      </c>
      <c r="S35">
        <v>5</v>
      </c>
      <c r="T35">
        <v>4</v>
      </c>
      <c r="U35">
        <v>49</v>
      </c>
      <c r="V35">
        <v>11</v>
      </c>
      <c r="W35">
        <v>13</v>
      </c>
      <c r="X35">
        <v>1</v>
      </c>
      <c r="Y35">
        <v>36</v>
      </c>
      <c r="Z35">
        <v>40</v>
      </c>
      <c r="AA35">
        <v>1</v>
      </c>
      <c r="AB35">
        <v>10</v>
      </c>
      <c r="AC35">
        <v>32</v>
      </c>
      <c r="AD35">
        <v>10</v>
      </c>
      <c r="AE35">
        <v>9</v>
      </c>
    </row>
    <row r="36" spans="1:31" x14ac:dyDescent="0.25">
      <c r="A36">
        <v>2044</v>
      </c>
      <c r="B36">
        <v>33</v>
      </c>
      <c r="C36">
        <v>21</v>
      </c>
      <c r="D36">
        <v>20</v>
      </c>
      <c r="E36">
        <v>0</v>
      </c>
      <c r="F36">
        <v>1</v>
      </c>
      <c r="G36">
        <v>43</v>
      </c>
      <c r="H36">
        <v>2</v>
      </c>
      <c r="I36">
        <v>12</v>
      </c>
      <c r="J36">
        <v>1</v>
      </c>
      <c r="K36">
        <v>7</v>
      </c>
      <c r="L36">
        <v>1</v>
      </c>
      <c r="M36">
        <v>20</v>
      </c>
      <c r="N36">
        <v>45</v>
      </c>
      <c r="O36">
        <v>45</v>
      </c>
      <c r="P36">
        <v>25</v>
      </c>
      <c r="Q36">
        <v>20</v>
      </c>
      <c r="R36">
        <v>36</v>
      </c>
      <c r="S36">
        <v>5</v>
      </c>
      <c r="T36">
        <v>4</v>
      </c>
      <c r="U36">
        <v>49</v>
      </c>
      <c r="V36">
        <v>12</v>
      </c>
      <c r="W36">
        <v>17</v>
      </c>
      <c r="X36">
        <v>1</v>
      </c>
      <c r="Y36">
        <v>38</v>
      </c>
      <c r="Z36">
        <v>40</v>
      </c>
      <c r="AA36">
        <v>1</v>
      </c>
      <c r="AB36">
        <v>10</v>
      </c>
      <c r="AC36">
        <v>34</v>
      </c>
      <c r="AD36">
        <v>11</v>
      </c>
      <c r="AE36">
        <v>9</v>
      </c>
    </row>
    <row r="37" spans="1:31" x14ac:dyDescent="0.25">
      <c r="A37">
        <v>2045</v>
      </c>
      <c r="B37">
        <v>34</v>
      </c>
      <c r="C37">
        <v>21</v>
      </c>
      <c r="D37">
        <v>20</v>
      </c>
      <c r="E37">
        <v>0</v>
      </c>
      <c r="F37">
        <v>1</v>
      </c>
      <c r="G37">
        <v>43</v>
      </c>
      <c r="H37">
        <v>2</v>
      </c>
      <c r="I37">
        <v>12</v>
      </c>
      <c r="J37">
        <v>1</v>
      </c>
      <c r="K37">
        <v>7</v>
      </c>
      <c r="L37">
        <v>1</v>
      </c>
      <c r="M37">
        <v>20</v>
      </c>
      <c r="N37">
        <v>46</v>
      </c>
      <c r="O37">
        <v>45</v>
      </c>
      <c r="P37">
        <v>26</v>
      </c>
      <c r="Q37">
        <v>20</v>
      </c>
      <c r="R37">
        <v>37</v>
      </c>
      <c r="S37">
        <v>5</v>
      </c>
      <c r="T37">
        <v>5</v>
      </c>
      <c r="U37">
        <v>49</v>
      </c>
      <c r="V37">
        <v>13</v>
      </c>
      <c r="W37">
        <v>18</v>
      </c>
      <c r="X37">
        <v>1</v>
      </c>
      <c r="Y37">
        <v>39</v>
      </c>
      <c r="Z37">
        <v>41</v>
      </c>
      <c r="AA37">
        <v>1</v>
      </c>
      <c r="AB37">
        <v>10</v>
      </c>
      <c r="AC37">
        <v>35</v>
      </c>
      <c r="AD37">
        <v>13</v>
      </c>
      <c r="AE37">
        <v>9</v>
      </c>
    </row>
    <row r="38" spans="1:31" x14ac:dyDescent="0.25">
      <c r="A38">
        <v>2046</v>
      </c>
      <c r="B38">
        <v>34</v>
      </c>
      <c r="C38">
        <v>21</v>
      </c>
      <c r="D38">
        <v>21</v>
      </c>
      <c r="E38">
        <v>0</v>
      </c>
      <c r="F38">
        <v>1</v>
      </c>
      <c r="G38">
        <v>43</v>
      </c>
      <c r="H38">
        <v>2</v>
      </c>
      <c r="I38">
        <v>13</v>
      </c>
      <c r="J38">
        <v>1</v>
      </c>
      <c r="K38">
        <v>8</v>
      </c>
      <c r="L38">
        <v>1</v>
      </c>
      <c r="M38">
        <v>22</v>
      </c>
      <c r="N38">
        <v>46</v>
      </c>
      <c r="O38">
        <v>46</v>
      </c>
      <c r="P38">
        <v>26</v>
      </c>
      <c r="Q38">
        <v>20</v>
      </c>
      <c r="R38">
        <v>39</v>
      </c>
      <c r="S38">
        <v>5</v>
      </c>
      <c r="T38">
        <v>6</v>
      </c>
      <c r="U38">
        <v>49</v>
      </c>
      <c r="V38">
        <v>17</v>
      </c>
      <c r="W38">
        <v>19</v>
      </c>
      <c r="X38">
        <v>1</v>
      </c>
      <c r="Y38">
        <v>39</v>
      </c>
      <c r="Z38">
        <v>41</v>
      </c>
      <c r="AA38">
        <v>1</v>
      </c>
      <c r="AB38">
        <v>10</v>
      </c>
      <c r="AC38">
        <v>38</v>
      </c>
      <c r="AD38">
        <v>14</v>
      </c>
      <c r="AE38">
        <v>11</v>
      </c>
    </row>
    <row r="39" spans="1:31" x14ac:dyDescent="0.25">
      <c r="A39">
        <v>2047</v>
      </c>
      <c r="B39">
        <v>34</v>
      </c>
      <c r="C39">
        <v>22</v>
      </c>
      <c r="D39">
        <v>23</v>
      </c>
      <c r="E39">
        <v>0</v>
      </c>
      <c r="F39">
        <v>1</v>
      </c>
      <c r="G39">
        <v>43</v>
      </c>
      <c r="H39">
        <v>2</v>
      </c>
      <c r="I39">
        <v>13</v>
      </c>
      <c r="J39">
        <v>1</v>
      </c>
      <c r="K39">
        <v>8</v>
      </c>
      <c r="L39">
        <v>1</v>
      </c>
      <c r="M39">
        <v>25</v>
      </c>
      <c r="N39">
        <v>46</v>
      </c>
      <c r="O39">
        <v>46</v>
      </c>
      <c r="P39">
        <v>28</v>
      </c>
      <c r="Q39">
        <v>22</v>
      </c>
      <c r="R39">
        <v>41</v>
      </c>
      <c r="S39">
        <v>5</v>
      </c>
      <c r="T39">
        <v>7</v>
      </c>
      <c r="U39">
        <v>49</v>
      </c>
      <c r="V39">
        <v>17</v>
      </c>
      <c r="W39">
        <v>21</v>
      </c>
      <c r="X39">
        <v>1</v>
      </c>
      <c r="Y39">
        <v>40</v>
      </c>
      <c r="Z39">
        <v>41</v>
      </c>
      <c r="AA39">
        <v>1</v>
      </c>
      <c r="AB39">
        <v>10</v>
      </c>
      <c r="AC39">
        <v>39</v>
      </c>
      <c r="AD39">
        <v>15</v>
      </c>
      <c r="AE39">
        <v>12</v>
      </c>
    </row>
    <row r="40" spans="1:31" x14ac:dyDescent="0.25">
      <c r="A40">
        <v>2048</v>
      </c>
      <c r="B40">
        <v>36</v>
      </c>
      <c r="C40">
        <v>22</v>
      </c>
      <c r="D40">
        <v>24</v>
      </c>
      <c r="E40">
        <v>0</v>
      </c>
      <c r="F40">
        <v>1</v>
      </c>
      <c r="G40">
        <v>43</v>
      </c>
      <c r="H40">
        <v>2</v>
      </c>
      <c r="I40">
        <v>14</v>
      </c>
      <c r="J40">
        <v>1</v>
      </c>
      <c r="K40">
        <v>8</v>
      </c>
      <c r="L40">
        <v>1</v>
      </c>
      <c r="M40">
        <v>27</v>
      </c>
      <c r="N40">
        <v>48</v>
      </c>
      <c r="O40">
        <v>48</v>
      </c>
      <c r="P40">
        <v>28</v>
      </c>
      <c r="Q40">
        <v>24</v>
      </c>
      <c r="R40">
        <v>44</v>
      </c>
      <c r="S40">
        <v>5</v>
      </c>
      <c r="T40">
        <v>7</v>
      </c>
      <c r="U40">
        <v>49</v>
      </c>
      <c r="V40">
        <v>19</v>
      </c>
      <c r="W40">
        <v>22</v>
      </c>
      <c r="X40">
        <v>1</v>
      </c>
      <c r="Y40">
        <v>40</v>
      </c>
      <c r="Z40">
        <v>42</v>
      </c>
      <c r="AA40">
        <v>1</v>
      </c>
      <c r="AB40">
        <v>10</v>
      </c>
      <c r="AC40">
        <v>41</v>
      </c>
      <c r="AD40">
        <v>15</v>
      </c>
      <c r="AE40">
        <v>14</v>
      </c>
    </row>
    <row r="41" spans="1:31" x14ac:dyDescent="0.25">
      <c r="A41">
        <v>2049</v>
      </c>
      <c r="B41">
        <v>37</v>
      </c>
      <c r="C41">
        <v>22</v>
      </c>
      <c r="D41">
        <v>25</v>
      </c>
      <c r="E41">
        <v>0</v>
      </c>
      <c r="F41">
        <v>1</v>
      </c>
      <c r="G41">
        <v>44</v>
      </c>
      <c r="H41">
        <v>3</v>
      </c>
      <c r="I41">
        <v>15</v>
      </c>
      <c r="J41">
        <v>1</v>
      </c>
      <c r="K41">
        <v>8</v>
      </c>
      <c r="L41">
        <v>1</v>
      </c>
      <c r="M41">
        <v>27</v>
      </c>
      <c r="N41">
        <v>48</v>
      </c>
      <c r="O41">
        <v>48</v>
      </c>
      <c r="P41">
        <v>28</v>
      </c>
      <c r="Q41">
        <v>24</v>
      </c>
      <c r="R41">
        <v>44</v>
      </c>
      <c r="S41">
        <v>6</v>
      </c>
      <c r="T41">
        <v>7</v>
      </c>
      <c r="U41">
        <v>49</v>
      </c>
      <c r="V41">
        <v>20</v>
      </c>
      <c r="W41">
        <v>22</v>
      </c>
      <c r="X41">
        <v>1</v>
      </c>
      <c r="Y41">
        <v>40</v>
      </c>
      <c r="Z41">
        <v>42</v>
      </c>
      <c r="AA41">
        <v>1</v>
      </c>
      <c r="AB41">
        <v>10</v>
      </c>
      <c r="AC41">
        <v>42</v>
      </c>
      <c r="AD41">
        <v>15</v>
      </c>
      <c r="AE41">
        <v>15</v>
      </c>
    </row>
    <row r="42" spans="1:31" x14ac:dyDescent="0.25">
      <c r="A42">
        <v>2050</v>
      </c>
      <c r="B42">
        <v>39</v>
      </c>
      <c r="C42">
        <v>24</v>
      </c>
      <c r="D42">
        <v>25</v>
      </c>
      <c r="E42">
        <v>0</v>
      </c>
      <c r="F42">
        <v>1</v>
      </c>
      <c r="G42">
        <v>45</v>
      </c>
      <c r="H42">
        <v>3</v>
      </c>
      <c r="I42">
        <v>17</v>
      </c>
      <c r="J42">
        <v>1</v>
      </c>
      <c r="K42">
        <v>8</v>
      </c>
      <c r="L42">
        <v>1</v>
      </c>
      <c r="M42">
        <v>27</v>
      </c>
      <c r="N42">
        <v>48</v>
      </c>
      <c r="O42">
        <v>49</v>
      </c>
      <c r="P42">
        <v>28</v>
      </c>
      <c r="Q42">
        <v>25</v>
      </c>
      <c r="R42">
        <v>44</v>
      </c>
      <c r="S42">
        <v>6</v>
      </c>
      <c r="T42">
        <v>7</v>
      </c>
      <c r="U42">
        <v>49</v>
      </c>
      <c r="V42">
        <v>20</v>
      </c>
      <c r="W42">
        <v>22</v>
      </c>
      <c r="X42">
        <v>1</v>
      </c>
      <c r="Y42">
        <v>40</v>
      </c>
      <c r="Z42">
        <v>43</v>
      </c>
      <c r="AA42">
        <v>1</v>
      </c>
      <c r="AB42">
        <v>12</v>
      </c>
      <c r="AC42">
        <v>42</v>
      </c>
      <c r="AD42">
        <v>16</v>
      </c>
      <c r="AE42">
        <v>16</v>
      </c>
    </row>
    <row r="43" spans="1:31" x14ac:dyDescent="0.25">
      <c r="A43">
        <v>2051</v>
      </c>
      <c r="B43">
        <v>41</v>
      </c>
      <c r="C43">
        <v>25</v>
      </c>
      <c r="D43">
        <v>25</v>
      </c>
      <c r="E43">
        <v>0</v>
      </c>
      <c r="F43">
        <v>1</v>
      </c>
      <c r="G43">
        <v>45</v>
      </c>
      <c r="H43">
        <v>3</v>
      </c>
      <c r="I43">
        <v>18</v>
      </c>
      <c r="J43">
        <v>1</v>
      </c>
      <c r="K43">
        <v>8</v>
      </c>
      <c r="L43">
        <v>1</v>
      </c>
      <c r="M43">
        <v>28</v>
      </c>
      <c r="N43">
        <v>48</v>
      </c>
      <c r="O43">
        <v>50</v>
      </c>
      <c r="P43">
        <v>28</v>
      </c>
      <c r="Q43">
        <v>28</v>
      </c>
      <c r="R43">
        <v>44</v>
      </c>
      <c r="S43">
        <v>6</v>
      </c>
      <c r="T43">
        <v>7</v>
      </c>
      <c r="U43">
        <v>49</v>
      </c>
      <c r="V43">
        <v>21</v>
      </c>
      <c r="W43">
        <v>23</v>
      </c>
      <c r="X43">
        <v>1</v>
      </c>
      <c r="Y43">
        <v>40</v>
      </c>
      <c r="Z43">
        <v>43</v>
      </c>
      <c r="AA43">
        <v>1</v>
      </c>
      <c r="AB43">
        <v>12</v>
      </c>
      <c r="AC43">
        <v>42</v>
      </c>
      <c r="AD43">
        <v>16</v>
      </c>
      <c r="AE43">
        <v>16</v>
      </c>
    </row>
    <row r="44" spans="1:31" x14ac:dyDescent="0.25">
      <c r="A44">
        <v>2052</v>
      </c>
      <c r="B44">
        <v>41</v>
      </c>
      <c r="C44">
        <v>26</v>
      </c>
      <c r="D44">
        <v>26</v>
      </c>
      <c r="E44">
        <v>0</v>
      </c>
      <c r="F44">
        <v>1</v>
      </c>
      <c r="G44">
        <v>46</v>
      </c>
      <c r="H44">
        <v>3</v>
      </c>
      <c r="I44">
        <v>19</v>
      </c>
      <c r="J44">
        <v>1</v>
      </c>
      <c r="K44">
        <v>8</v>
      </c>
      <c r="L44">
        <v>1</v>
      </c>
      <c r="M44">
        <v>28</v>
      </c>
      <c r="N44">
        <v>48</v>
      </c>
      <c r="O44">
        <v>50</v>
      </c>
      <c r="P44">
        <v>29</v>
      </c>
      <c r="Q44">
        <v>30</v>
      </c>
      <c r="R44">
        <v>44</v>
      </c>
      <c r="S44">
        <v>6</v>
      </c>
      <c r="T44">
        <v>7</v>
      </c>
      <c r="U44">
        <v>50</v>
      </c>
      <c r="V44">
        <v>21</v>
      </c>
      <c r="W44">
        <v>24</v>
      </c>
      <c r="X44">
        <v>1</v>
      </c>
      <c r="Y44">
        <v>41</v>
      </c>
      <c r="Z44">
        <v>44</v>
      </c>
      <c r="AA44">
        <v>1</v>
      </c>
      <c r="AB44">
        <v>14</v>
      </c>
      <c r="AC44">
        <v>43</v>
      </c>
      <c r="AD44">
        <v>17</v>
      </c>
      <c r="AE44">
        <v>17</v>
      </c>
    </row>
    <row r="45" spans="1:31" x14ac:dyDescent="0.25">
      <c r="A45">
        <v>2053</v>
      </c>
      <c r="B45">
        <v>42</v>
      </c>
      <c r="C45">
        <v>26</v>
      </c>
      <c r="D45">
        <v>28</v>
      </c>
      <c r="E45">
        <v>0</v>
      </c>
      <c r="F45">
        <v>1</v>
      </c>
      <c r="G45">
        <v>46</v>
      </c>
      <c r="H45">
        <v>3</v>
      </c>
      <c r="I45">
        <v>20</v>
      </c>
      <c r="J45">
        <v>1</v>
      </c>
      <c r="K45">
        <v>9</v>
      </c>
      <c r="L45">
        <v>1</v>
      </c>
      <c r="M45">
        <v>30</v>
      </c>
      <c r="N45">
        <v>48</v>
      </c>
      <c r="O45">
        <v>50</v>
      </c>
      <c r="P45">
        <v>29</v>
      </c>
      <c r="Q45">
        <v>30</v>
      </c>
      <c r="R45">
        <v>44</v>
      </c>
      <c r="S45">
        <v>7</v>
      </c>
      <c r="T45">
        <v>7</v>
      </c>
      <c r="U45">
        <v>50</v>
      </c>
      <c r="V45">
        <v>22</v>
      </c>
      <c r="W45">
        <v>25</v>
      </c>
      <c r="X45">
        <v>1</v>
      </c>
      <c r="Y45">
        <v>43</v>
      </c>
      <c r="Z45">
        <v>45</v>
      </c>
      <c r="AA45">
        <v>1</v>
      </c>
      <c r="AB45">
        <v>16</v>
      </c>
      <c r="AC45">
        <v>44</v>
      </c>
      <c r="AD45">
        <v>18</v>
      </c>
      <c r="AE45">
        <v>18</v>
      </c>
    </row>
    <row r="46" spans="1:31" x14ac:dyDescent="0.25">
      <c r="A46">
        <v>2054</v>
      </c>
      <c r="B46">
        <v>43</v>
      </c>
      <c r="C46">
        <v>28</v>
      </c>
      <c r="D46">
        <v>29</v>
      </c>
      <c r="E46">
        <v>0</v>
      </c>
      <c r="F46">
        <v>1</v>
      </c>
      <c r="G46">
        <v>46</v>
      </c>
      <c r="H46">
        <v>3</v>
      </c>
      <c r="I46">
        <v>21</v>
      </c>
      <c r="J46">
        <v>1</v>
      </c>
      <c r="K46">
        <v>10</v>
      </c>
      <c r="L46">
        <v>1</v>
      </c>
      <c r="M46">
        <v>31</v>
      </c>
      <c r="N46">
        <v>49</v>
      </c>
      <c r="O46">
        <v>51</v>
      </c>
      <c r="P46">
        <v>30</v>
      </c>
      <c r="Q46">
        <v>32</v>
      </c>
      <c r="R46">
        <v>45</v>
      </c>
      <c r="S46">
        <v>7</v>
      </c>
      <c r="T46">
        <v>7</v>
      </c>
      <c r="U46">
        <v>50</v>
      </c>
      <c r="V46">
        <v>25</v>
      </c>
      <c r="W46">
        <v>26</v>
      </c>
      <c r="X46">
        <v>1</v>
      </c>
      <c r="Y46">
        <v>43</v>
      </c>
      <c r="Z46">
        <v>45</v>
      </c>
      <c r="AA46">
        <v>1</v>
      </c>
      <c r="AB46">
        <v>16</v>
      </c>
      <c r="AC46">
        <v>44</v>
      </c>
      <c r="AD46">
        <v>18</v>
      </c>
      <c r="AE46">
        <v>20</v>
      </c>
    </row>
    <row r="47" spans="1:31" x14ac:dyDescent="0.25">
      <c r="A47">
        <v>2055</v>
      </c>
      <c r="B47">
        <v>45</v>
      </c>
      <c r="C47">
        <v>30</v>
      </c>
      <c r="D47">
        <v>29</v>
      </c>
      <c r="E47">
        <v>0</v>
      </c>
      <c r="F47">
        <v>1</v>
      </c>
      <c r="G47">
        <v>46</v>
      </c>
      <c r="H47">
        <v>3</v>
      </c>
      <c r="I47">
        <v>21</v>
      </c>
      <c r="J47">
        <v>1</v>
      </c>
      <c r="K47">
        <v>11</v>
      </c>
      <c r="L47">
        <v>1</v>
      </c>
      <c r="M47">
        <v>31</v>
      </c>
      <c r="N47">
        <v>49</v>
      </c>
      <c r="O47">
        <v>51</v>
      </c>
      <c r="P47">
        <v>31</v>
      </c>
      <c r="Q47">
        <v>34</v>
      </c>
      <c r="R47">
        <v>45</v>
      </c>
      <c r="S47">
        <v>8</v>
      </c>
      <c r="T47">
        <v>7</v>
      </c>
      <c r="U47">
        <v>50</v>
      </c>
      <c r="V47">
        <v>26</v>
      </c>
      <c r="W47">
        <v>28</v>
      </c>
      <c r="X47">
        <v>1</v>
      </c>
      <c r="Y47">
        <v>44</v>
      </c>
      <c r="Z47">
        <v>45</v>
      </c>
      <c r="AA47">
        <v>1</v>
      </c>
      <c r="AB47">
        <v>17</v>
      </c>
      <c r="AC47">
        <v>44</v>
      </c>
      <c r="AD47">
        <v>19</v>
      </c>
      <c r="AE47">
        <v>22</v>
      </c>
    </row>
    <row r="48" spans="1:31" x14ac:dyDescent="0.25">
      <c r="A48">
        <v>2056</v>
      </c>
      <c r="B48">
        <v>46</v>
      </c>
      <c r="C48">
        <v>31</v>
      </c>
      <c r="D48">
        <v>30</v>
      </c>
      <c r="E48">
        <v>0</v>
      </c>
      <c r="F48">
        <v>1</v>
      </c>
      <c r="G48">
        <v>46</v>
      </c>
      <c r="H48">
        <v>3</v>
      </c>
      <c r="I48">
        <v>21</v>
      </c>
      <c r="J48">
        <v>2</v>
      </c>
      <c r="K48">
        <v>11</v>
      </c>
      <c r="L48">
        <v>1</v>
      </c>
      <c r="M48">
        <v>31</v>
      </c>
      <c r="N48">
        <v>49</v>
      </c>
      <c r="O48">
        <v>51</v>
      </c>
      <c r="P48">
        <v>32</v>
      </c>
      <c r="Q48">
        <v>34</v>
      </c>
      <c r="R48">
        <v>46</v>
      </c>
      <c r="S48">
        <v>8</v>
      </c>
      <c r="T48">
        <v>8</v>
      </c>
      <c r="U48">
        <v>50</v>
      </c>
      <c r="V48">
        <v>27</v>
      </c>
      <c r="W48">
        <v>30</v>
      </c>
      <c r="X48">
        <v>1</v>
      </c>
      <c r="Y48">
        <v>44</v>
      </c>
      <c r="Z48">
        <v>45</v>
      </c>
      <c r="AA48">
        <v>1</v>
      </c>
      <c r="AB48">
        <v>18</v>
      </c>
      <c r="AC48">
        <v>45</v>
      </c>
      <c r="AD48">
        <v>20</v>
      </c>
      <c r="AE48">
        <v>25</v>
      </c>
    </row>
    <row r="49" spans="1:31" x14ac:dyDescent="0.25">
      <c r="A49">
        <v>2057</v>
      </c>
      <c r="B49">
        <v>46</v>
      </c>
      <c r="C49">
        <v>32</v>
      </c>
      <c r="D49">
        <v>30</v>
      </c>
      <c r="E49">
        <v>0</v>
      </c>
      <c r="F49">
        <v>1</v>
      </c>
      <c r="G49">
        <v>48</v>
      </c>
      <c r="H49">
        <v>3</v>
      </c>
      <c r="I49">
        <v>21</v>
      </c>
      <c r="J49">
        <v>2</v>
      </c>
      <c r="K49">
        <v>12</v>
      </c>
      <c r="L49">
        <v>1</v>
      </c>
      <c r="M49">
        <v>31</v>
      </c>
      <c r="N49">
        <v>49</v>
      </c>
      <c r="O49">
        <v>52</v>
      </c>
      <c r="P49">
        <v>32</v>
      </c>
      <c r="Q49">
        <v>36</v>
      </c>
      <c r="R49">
        <v>46</v>
      </c>
      <c r="S49">
        <v>10</v>
      </c>
      <c r="T49">
        <v>9</v>
      </c>
      <c r="U49">
        <v>51</v>
      </c>
      <c r="V49">
        <v>28</v>
      </c>
      <c r="W49">
        <v>31</v>
      </c>
      <c r="X49">
        <v>1</v>
      </c>
      <c r="Y49">
        <v>45</v>
      </c>
      <c r="Z49">
        <v>46</v>
      </c>
      <c r="AA49">
        <v>1</v>
      </c>
      <c r="AB49">
        <v>18</v>
      </c>
      <c r="AC49">
        <v>45</v>
      </c>
      <c r="AD49">
        <v>21</v>
      </c>
      <c r="AE49">
        <v>28</v>
      </c>
    </row>
    <row r="50" spans="1:31" x14ac:dyDescent="0.25">
      <c r="A50">
        <v>2058</v>
      </c>
      <c r="B50">
        <v>46</v>
      </c>
      <c r="C50">
        <v>32</v>
      </c>
      <c r="D50">
        <v>31</v>
      </c>
      <c r="E50">
        <v>0</v>
      </c>
      <c r="F50">
        <v>1</v>
      </c>
      <c r="G50">
        <v>50</v>
      </c>
      <c r="H50">
        <v>3</v>
      </c>
      <c r="I50">
        <v>22</v>
      </c>
      <c r="J50">
        <v>2</v>
      </c>
      <c r="K50">
        <v>12</v>
      </c>
      <c r="L50">
        <v>1</v>
      </c>
      <c r="M50">
        <v>31</v>
      </c>
      <c r="N50">
        <v>49</v>
      </c>
      <c r="O50">
        <v>52</v>
      </c>
      <c r="P50">
        <v>32</v>
      </c>
      <c r="Q50">
        <v>36</v>
      </c>
      <c r="R50">
        <v>46</v>
      </c>
      <c r="S50">
        <v>10</v>
      </c>
      <c r="T50">
        <v>9</v>
      </c>
      <c r="U50">
        <v>51</v>
      </c>
      <c r="V50">
        <v>29</v>
      </c>
      <c r="W50">
        <v>31</v>
      </c>
      <c r="X50">
        <v>1</v>
      </c>
      <c r="Y50">
        <v>46</v>
      </c>
      <c r="Z50">
        <v>46</v>
      </c>
      <c r="AA50">
        <v>1</v>
      </c>
      <c r="AB50">
        <v>18</v>
      </c>
      <c r="AC50">
        <v>46</v>
      </c>
      <c r="AD50">
        <v>23</v>
      </c>
      <c r="AE50">
        <v>28</v>
      </c>
    </row>
    <row r="51" spans="1:31" x14ac:dyDescent="0.25">
      <c r="A51">
        <v>2059</v>
      </c>
      <c r="B51">
        <v>46</v>
      </c>
      <c r="C51">
        <v>33</v>
      </c>
      <c r="D51">
        <v>32</v>
      </c>
      <c r="E51">
        <v>0</v>
      </c>
      <c r="F51">
        <v>1</v>
      </c>
      <c r="G51">
        <v>50</v>
      </c>
      <c r="H51">
        <v>3</v>
      </c>
      <c r="I51">
        <v>25</v>
      </c>
      <c r="J51">
        <v>2</v>
      </c>
      <c r="K51">
        <v>12</v>
      </c>
      <c r="L51">
        <v>1</v>
      </c>
      <c r="M51">
        <v>31</v>
      </c>
      <c r="N51">
        <v>49</v>
      </c>
      <c r="O51">
        <v>52</v>
      </c>
      <c r="P51">
        <v>32</v>
      </c>
      <c r="Q51">
        <v>38</v>
      </c>
      <c r="R51">
        <v>46</v>
      </c>
      <c r="S51">
        <v>10</v>
      </c>
      <c r="T51">
        <v>10</v>
      </c>
      <c r="U51">
        <v>51</v>
      </c>
      <c r="V51">
        <v>29</v>
      </c>
      <c r="W51">
        <v>31</v>
      </c>
      <c r="X51">
        <v>2</v>
      </c>
      <c r="Y51">
        <v>46</v>
      </c>
      <c r="Z51">
        <v>47</v>
      </c>
      <c r="AA51">
        <v>1</v>
      </c>
      <c r="AB51">
        <v>18</v>
      </c>
      <c r="AC51">
        <v>47</v>
      </c>
      <c r="AD51">
        <v>23</v>
      </c>
      <c r="AE51">
        <v>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E51"/>
  <sheetViews>
    <sheetView workbookViewId="0">
      <selection activeCell="B1" sqref="B1:AE1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2010</v>
      </c>
      <c r="B2">
        <v>12</v>
      </c>
      <c r="C2">
        <v>3</v>
      </c>
      <c r="D2">
        <v>5</v>
      </c>
      <c r="E2">
        <v>0</v>
      </c>
      <c r="F2">
        <v>1</v>
      </c>
      <c r="G2">
        <v>21</v>
      </c>
      <c r="H2">
        <v>1</v>
      </c>
      <c r="I2">
        <v>3</v>
      </c>
      <c r="J2">
        <v>1</v>
      </c>
      <c r="K2">
        <v>3</v>
      </c>
      <c r="L2">
        <v>1</v>
      </c>
      <c r="M2">
        <v>2</v>
      </c>
      <c r="N2">
        <v>20</v>
      </c>
      <c r="O2">
        <v>19</v>
      </c>
      <c r="P2">
        <v>4</v>
      </c>
      <c r="Q2">
        <v>5</v>
      </c>
      <c r="R2">
        <v>5</v>
      </c>
      <c r="S2">
        <v>2</v>
      </c>
      <c r="T2">
        <v>2</v>
      </c>
      <c r="U2">
        <v>21</v>
      </c>
      <c r="V2">
        <v>2</v>
      </c>
      <c r="W2">
        <v>2</v>
      </c>
      <c r="X2">
        <v>1</v>
      </c>
      <c r="Y2">
        <v>18</v>
      </c>
      <c r="Z2">
        <v>17</v>
      </c>
      <c r="AA2">
        <v>1</v>
      </c>
      <c r="AB2">
        <v>1</v>
      </c>
      <c r="AC2">
        <v>8</v>
      </c>
      <c r="AD2">
        <v>3</v>
      </c>
      <c r="AE2">
        <v>1</v>
      </c>
    </row>
    <row r="3" spans="1:31" x14ac:dyDescent="0.25">
      <c r="A3">
        <v>2011</v>
      </c>
      <c r="B3">
        <v>15</v>
      </c>
      <c r="C3">
        <v>3</v>
      </c>
      <c r="D3">
        <v>6</v>
      </c>
      <c r="E3">
        <v>0</v>
      </c>
      <c r="F3">
        <v>1</v>
      </c>
      <c r="G3">
        <v>23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21</v>
      </c>
      <c r="O3">
        <v>21</v>
      </c>
      <c r="P3">
        <v>5</v>
      </c>
      <c r="Q3">
        <v>5</v>
      </c>
      <c r="R3">
        <v>7</v>
      </c>
      <c r="S3">
        <v>2</v>
      </c>
      <c r="T3">
        <v>2</v>
      </c>
      <c r="U3">
        <v>22</v>
      </c>
      <c r="V3">
        <v>2</v>
      </c>
      <c r="W3">
        <v>2</v>
      </c>
      <c r="X3">
        <v>1</v>
      </c>
      <c r="Y3">
        <v>20</v>
      </c>
      <c r="Z3">
        <v>21</v>
      </c>
      <c r="AA3">
        <v>1</v>
      </c>
      <c r="AB3">
        <v>2</v>
      </c>
      <c r="AC3">
        <v>10</v>
      </c>
      <c r="AD3">
        <v>3</v>
      </c>
      <c r="AE3">
        <v>1</v>
      </c>
    </row>
    <row r="4" spans="1:31" x14ac:dyDescent="0.25">
      <c r="A4">
        <v>2012</v>
      </c>
      <c r="B4">
        <v>17</v>
      </c>
      <c r="C4">
        <v>3</v>
      </c>
      <c r="D4">
        <v>6</v>
      </c>
      <c r="E4">
        <v>0</v>
      </c>
      <c r="F4">
        <v>1</v>
      </c>
      <c r="G4">
        <v>26</v>
      </c>
      <c r="H4">
        <v>1</v>
      </c>
      <c r="I4">
        <v>3</v>
      </c>
      <c r="J4">
        <v>1</v>
      </c>
      <c r="K4">
        <v>3</v>
      </c>
      <c r="L4">
        <v>1</v>
      </c>
      <c r="M4">
        <v>4</v>
      </c>
      <c r="N4">
        <v>24</v>
      </c>
      <c r="O4">
        <v>23</v>
      </c>
      <c r="P4">
        <v>6</v>
      </c>
      <c r="Q4">
        <v>5</v>
      </c>
      <c r="R4">
        <v>9</v>
      </c>
      <c r="S4">
        <v>2</v>
      </c>
      <c r="T4">
        <v>2</v>
      </c>
      <c r="U4">
        <v>27</v>
      </c>
      <c r="V4">
        <v>2</v>
      </c>
      <c r="W4">
        <v>2</v>
      </c>
      <c r="X4">
        <v>1</v>
      </c>
      <c r="Y4">
        <v>22</v>
      </c>
      <c r="Z4">
        <v>23</v>
      </c>
      <c r="AA4">
        <v>1</v>
      </c>
      <c r="AB4">
        <v>2</v>
      </c>
      <c r="AC4">
        <v>12</v>
      </c>
      <c r="AD4">
        <v>3</v>
      </c>
      <c r="AE4">
        <v>2</v>
      </c>
    </row>
    <row r="5" spans="1:31" x14ac:dyDescent="0.25">
      <c r="A5">
        <v>2013</v>
      </c>
      <c r="B5">
        <v>19</v>
      </c>
      <c r="C5">
        <v>4</v>
      </c>
      <c r="D5">
        <v>8</v>
      </c>
      <c r="E5">
        <v>0</v>
      </c>
      <c r="F5">
        <v>1</v>
      </c>
      <c r="G5">
        <v>29</v>
      </c>
      <c r="H5">
        <v>1</v>
      </c>
      <c r="I5">
        <v>4</v>
      </c>
      <c r="J5">
        <v>1</v>
      </c>
      <c r="K5">
        <v>3</v>
      </c>
      <c r="L5">
        <v>1</v>
      </c>
      <c r="M5">
        <v>5</v>
      </c>
      <c r="N5">
        <v>26</v>
      </c>
      <c r="O5">
        <v>27</v>
      </c>
      <c r="P5">
        <v>7</v>
      </c>
      <c r="Q5">
        <v>6</v>
      </c>
      <c r="R5">
        <v>10</v>
      </c>
      <c r="S5">
        <v>2</v>
      </c>
      <c r="T5">
        <v>3</v>
      </c>
      <c r="U5">
        <v>32</v>
      </c>
      <c r="V5">
        <v>2</v>
      </c>
      <c r="W5">
        <v>2</v>
      </c>
      <c r="X5">
        <v>1</v>
      </c>
      <c r="Y5">
        <v>22</v>
      </c>
      <c r="Z5">
        <v>26</v>
      </c>
      <c r="AA5">
        <v>1</v>
      </c>
      <c r="AB5">
        <v>2</v>
      </c>
      <c r="AC5">
        <v>15</v>
      </c>
      <c r="AD5">
        <v>3</v>
      </c>
      <c r="AE5">
        <v>2</v>
      </c>
    </row>
    <row r="6" spans="1:31" x14ac:dyDescent="0.25">
      <c r="A6">
        <v>2014</v>
      </c>
      <c r="B6">
        <v>21</v>
      </c>
      <c r="C6">
        <v>6</v>
      </c>
      <c r="D6">
        <v>8</v>
      </c>
      <c r="E6">
        <v>0</v>
      </c>
      <c r="F6">
        <v>1</v>
      </c>
      <c r="G6">
        <v>33</v>
      </c>
      <c r="H6">
        <v>1</v>
      </c>
      <c r="I6">
        <v>4</v>
      </c>
      <c r="J6">
        <v>1</v>
      </c>
      <c r="K6">
        <v>3</v>
      </c>
      <c r="L6">
        <v>1</v>
      </c>
      <c r="M6">
        <v>6</v>
      </c>
      <c r="N6">
        <v>30</v>
      </c>
      <c r="O6">
        <v>31</v>
      </c>
      <c r="P6">
        <v>8</v>
      </c>
      <c r="Q6">
        <v>7</v>
      </c>
      <c r="R6">
        <v>12</v>
      </c>
      <c r="S6">
        <v>2</v>
      </c>
      <c r="T6">
        <v>3</v>
      </c>
      <c r="U6">
        <v>35</v>
      </c>
      <c r="V6">
        <v>3</v>
      </c>
      <c r="W6">
        <v>2</v>
      </c>
      <c r="X6">
        <v>1</v>
      </c>
      <c r="Y6">
        <v>23</v>
      </c>
      <c r="Z6">
        <v>28</v>
      </c>
      <c r="AA6">
        <v>1</v>
      </c>
      <c r="AB6">
        <v>2</v>
      </c>
      <c r="AC6">
        <v>19</v>
      </c>
      <c r="AD6">
        <v>3</v>
      </c>
      <c r="AE6">
        <v>2</v>
      </c>
    </row>
    <row r="7" spans="1:31" x14ac:dyDescent="0.25">
      <c r="A7">
        <v>2015</v>
      </c>
      <c r="B7">
        <v>25</v>
      </c>
      <c r="C7">
        <v>7</v>
      </c>
      <c r="D7">
        <v>9</v>
      </c>
      <c r="E7">
        <v>0</v>
      </c>
      <c r="F7">
        <v>1</v>
      </c>
      <c r="G7">
        <v>36</v>
      </c>
      <c r="H7">
        <v>1</v>
      </c>
      <c r="I7">
        <v>4</v>
      </c>
      <c r="J7">
        <v>1</v>
      </c>
      <c r="K7">
        <v>3</v>
      </c>
      <c r="L7">
        <v>1</v>
      </c>
      <c r="M7">
        <v>7</v>
      </c>
      <c r="N7">
        <v>34</v>
      </c>
      <c r="O7">
        <v>35</v>
      </c>
      <c r="P7">
        <v>9</v>
      </c>
      <c r="Q7">
        <v>7</v>
      </c>
      <c r="R7">
        <v>15</v>
      </c>
      <c r="S7">
        <v>2</v>
      </c>
      <c r="T7">
        <v>3</v>
      </c>
      <c r="U7">
        <v>39</v>
      </c>
      <c r="V7">
        <v>3</v>
      </c>
      <c r="W7">
        <v>3</v>
      </c>
      <c r="X7">
        <v>1</v>
      </c>
      <c r="Y7">
        <v>24</v>
      </c>
      <c r="Z7">
        <v>31</v>
      </c>
      <c r="AA7">
        <v>1</v>
      </c>
      <c r="AB7">
        <v>3</v>
      </c>
      <c r="AC7">
        <v>22</v>
      </c>
      <c r="AD7">
        <v>3</v>
      </c>
      <c r="AE7">
        <v>3</v>
      </c>
    </row>
    <row r="8" spans="1:31" x14ac:dyDescent="0.25">
      <c r="A8">
        <v>2016</v>
      </c>
      <c r="B8">
        <v>26</v>
      </c>
      <c r="C8">
        <v>8</v>
      </c>
      <c r="D8">
        <v>10</v>
      </c>
      <c r="E8">
        <v>0</v>
      </c>
      <c r="F8">
        <v>1</v>
      </c>
      <c r="G8">
        <v>38</v>
      </c>
      <c r="H8">
        <v>1</v>
      </c>
      <c r="I8">
        <v>5</v>
      </c>
      <c r="J8">
        <v>1</v>
      </c>
      <c r="K8">
        <v>3</v>
      </c>
      <c r="L8">
        <v>1</v>
      </c>
      <c r="M8">
        <v>8</v>
      </c>
      <c r="N8">
        <v>37</v>
      </c>
      <c r="O8">
        <v>40</v>
      </c>
      <c r="P8">
        <v>10</v>
      </c>
      <c r="Q8">
        <v>8</v>
      </c>
      <c r="R8">
        <v>18</v>
      </c>
      <c r="S8">
        <v>2</v>
      </c>
      <c r="T8">
        <v>3</v>
      </c>
      <c r="U8">
        <v>44</v>
      </c>
      <c r="V8">
        <v>3</v>
      </c>
      <c r="W8">
        <v>4</v>
      </c>
      <c r="X8">
        <v>1</v>
      </c>
      <c r="Y8">
        <v>26</v>
      </c>
      <c r="Z8">
        <v>34</v>
      </c>
      <c r="AA8">
        <v>1</v>
      </c>
      <c r="AB8">
        <v>3</v>
      </c>
      <c r="AC8">
        <v>25</v>
      </c>
      <c r="AD8">
        <v>3</v>
      </c>
      <c r="AE8">
        <v>3</v>
      </c>
    </row>
    <row r="9" spans="1:31" x14ac:dyDescent="0.25">
      <c r="A9">
        <v>2017</v>
      </c>
      <c r="B9">
        <v>28</v>
      </c>
      <c r="C9">
        <v>9</v>
      </c>
      <c r="D9">
        <v>11</v>
      </c>
      <c r="E9">
        <v>0</v>
      </c>
      <c r="F9">
        <v>1</v>
      </c>
      <c r="G9">
        <v>43</v>
      </c>
      <c r="H9">
        <v>1</v>
      </c>
      <c r="I9">
        <v>5</v>
      </c>
      <c r="J9">
        <v>1</v>
      </c>
      <c r="K9">
        <v>3</v>
      </c>
      <c r="L9">
        <v>1</v>
      </c>
      <c r="M9">
        <v>9</v>
      </c>
      <c r="N9">
        <v>39</v>
      </c>
      <c r="O9">
        <v>46</v>
      </c>
      <c r="P9">
        <v>11</v>
      </c>
      <c r="Q9">
        <v>9</v>
      </c>
      <c r="R9">
        <v>20</v>
      </c>
      <c r="S9">
        <v>2</v>
      </c>
      <c r="T9">
        <v>3</v>
      </c>
      <c r="U9">
        <v>50</v>
      </c>
      <c r="V9">
        <v>4</v>
      </c>
      <c r="W9">
        <v>5</v>
      </c>
      <c r="X9">
        <v>1</v>
      </c>
      <c r="Y9">
        <v>28</v>
      </c>
      <c r="Z9">
        <v>39</v>
      </c>
      <c r="AA9">
        <v>1</v>
      </c>
      <c r="AB9">
        <v>3</v>
      </c>
      <c r="AC9">
        <v>29</v>
      </c>
      <c r="AD9">
        <v>4</v>
      </c>
      <c r="AE9">
        <v>4</v>
      </c>
    </row>
    <row r="10" spans="1:31" x14ac:dyDescent="0.25">
      <c r="A10">
        <v>2018</v>
      </c>
      <c r="B10">
        <v>30</v>
      </c>
      <c r="C10">
        <v>9</v>
      </c>
      <c r="D10">
        <v>12</v>
      </c>
      <c r="E10">
        <v>0</v>
      </c>
      <c r="F10">
        <v>1</v>
      </c>
      <c r="G10">
        <v>45</v>
      </c>
      <c r="H10">
        <v>1</v>
      </c>
      <c r="I10">
        <v>6</v>
      </c>
      <c r="J10">
        <v>1</v>
      </c>
      <c r="K10">
        <v>3</v>
      </c>
      <c r="L10">
        <v>1</v>
      </c>
      <c r="M10">
        <v>10</v>
      </c>
      <c r="N10">
        <v>42</v>
      </c>
      <c r="O10">
        <v>51</v>
      </c>
      <c r="P10">
        <v>12</v>
      </c>
      <c r="Q10">
        <v>10</v>
      </c>
      <c r="R10">
        <v>21</v>
      </c>
      <c r="S10">
        <v>2</v>
      </c>
      <c r="T10">
        <v>3</v>
      </c>
      <c r="U10">
        <v>53</v>
      </c>
      <c r="V10">
        <v>5</v>
      </c>
      <c r="W10">
        <v>6</v>
      </c>
      <c r="X10">
        <v>1</v>
      </c>
      <c r="Y10">
        <v>31</v>
      </c>
      <c r="Z10">
        <v>42</v>
      </c>
      <c r="AA10">
        <v>1</v>
      </c>
      <c r="AB10">
        <v>3</v>
      </c>
      <c r="AC10">
        <v>32</v>
      </c>
      <c r="AD10">
        <v>4</v>
      </c>
      <c r="AE10">
        <v>4</v>
      </c>
    </row>
    <row r="11" spans="1:31" x14ac:dyDescent="0.25">
      <c r="A11">
        <v>2019</v>
      </c>
      <c r="B11">
        <v>32</v>
      </c>
      <c r="C11">
        <v>10</v>
      </c>
      <c r="D11">
        <v>15</v>
      </c>
      <c r="E11">
        <v>0</v>
      </c>
      <c r="F11">
        <v>1</v>
      </c>
      <c r="G11">
        <v>50</v>
      </c>
      <c r="H11">
        <v>1</v>
      </c>
      <c r="I11">
        <v>6</v>
      </c>
      <c r="J11">
        <v>1</v>
      </c>
      <c r="K11">
        <v>3</v>
      </c>
      <c r="L11">
        <v>1</v>
      </c>
      <c r="M11">
        <v>11</v>
      </c>
      <c r="N11">
        <v>46</v>
      </c>
      <c r="O11">
        <v>55</v>
      </c>
      <c r="P11">
        <v>13</v>
      </c>
      <c r="Q11">
        <v>10</v>
      </c>
      <c r="R11">
        <v>23</v>
      </c>
      <c r="S11">
        <v>2</v>
      </c>
      <c r="T11">
        <v>3</v>
      </c>
      <c r="U11">
        <v>57</v>
      </c>
      <c r="V11">
        <v>6</v>
      </c>
      <c r="W11">
        <v>7</v>
      </c>
      <c r="X11">
        <v>1</v>
      </c>
      <c r="Y11">
        <v>33</v>
      </c>
      <c r="Z11">
        <v>45</v>
      </c>
      <c r="AA11">
        <v>1</v>
      </c>
      <c r="AB11">
        <v>3</v>
      </c>
      <c r="AC11">
        <v>34</v>
      </c>
      <c r="AD11">
        <v>4</v>
      </c>
      <c r="AE11">
        <v>5</v>
      </c>
    </row>
    <row r="12" spans="1:31" x14ac:dyDescent="0.25">
      <c r="A12">
        <v>2020</v>
      </c>
      <c r="B12">
        <v>34</v>
      </c>
      <c r="C12">
        <v>11</v>
      </c>
      <c r="D12">
        <v>16</v>
      </c>
      <c r="E12">
        <v>0</v>
      </c>
      <c r="F12">
        <v>1</v>
      </c>
      <c r="G12">
        <v>53</v>
      </c>
      <c r="H12">
        <v>1</v>
      </c>
      <c r="I12">
        <v>8</v>
      </c>
      <c r="J12">
        <v>1</v>
      </c>
      <c r="K12">
        <v>3</v>
      </c>
      <c r="L12">
        <v>1</v>
      </c>
      <c r="M12">
        <v>13</v>
      </c>
      <c r="N12">
        <v>47</v>
      </c>
      <c r="O12">
        <v>59</v>
      </c>
      <c r="P12">
        <v>14</v>
      </c>
      <c r="Q12">
        <v>11</v>
      </c>
      <c r="R12">
        <v>24</v>
      </c>
      <c r="S12">
        <v>2</v>
      </c>
      <c r="T12">
        <v>3</v>
      </c>
      <c r="U12">
        <v>60</v>
      </c>
      <c r="V12">
        <v>7</v>
      </c>
      <c r="W12">
        <v>8</v>
      </c>
      <c r="X12">
        <v>1</v>
      </c>
      <c r="Y12">
        <v>36</v>
      </c>
      <c r="Z12">
        <v>50</v>
      </c>
      <c r="AA12">
        <v>1</v>
      </c>
      <c r="AB12">
        <v>3</v>
      </c>
      <c r="AC12">
        <v>38</v>
      </c>
      <c r="AD12">
        <v>4</v>
      </c>
      <c r="AE12">
        <v>6</v>
      </c>
    </row>
    <row r="13" spans="1:31" x14ac:dyDescent="0.25">
      <c r="A13">
        <v>2021</v>
      </c>
      <c r="B13">
        <v>36</v>
      </c>
      <c r="C13">
        <v>13</v>
      </c>
      <c r="D13">
        <v>18</v>
      </c>
      <c r="E13">
        <v>0</v>
      </c>
      <c r="F13">
        <v>1</v>
      </c>
      <c r="G13">
        <v>56</v>
      </c>
      <c r="H13">
        <v>1</v>
      </c>
      <c r="I13">
        <v>8</v>
      </c>
      <c r="J13">
        <v>1</v>
      </c>
      <c r="K13">
        <v>3</v>
      </c>
      <c r="L13">
        <v>1</v>
      </c>
      <c r="M13">
        <v>14</v>
      </c>
      <c r="N13">
        <v>52</v>
      </c>
      <c r="O13">
        <v>64</v>
      </c>
      <c r="P13">
        <v>15</v>
      </c>
      <c r="Q13">
        <v>11</v>
      </c>
      <c r="R13">
        <v>26</v>
      </c>
      <c r="S13">
        <v>2</v>
      </c>
      <c r="T13">
        <v>3</v>
      </c>
      <c r="U13">
        <v>65</v>
      </c>
      <c r="V13">
        <v>8</v>
      </c>
      <c r="W13">
        <v>9</v>
      </c>
      <c r="X13">
        <v>1</v>
      </c>
      <c r="Y13">
        <v>37</v>
      </c>
      <c r="Z13">
        <v>54</v>
      </c>
      <c r="AA13">
        <v>1</v>
      </c>
      <c r="AB13">
        <v>3</v>
      </c>
      <c r="AC13">
        <v>40</v>
      </c>
      <c r="AD13">
        <v>4</v>
      </c>
      <c r="AE13">
        <v>7</v>
      </c>
    </row>
    <row r="14" spans="1:31" x14ac:dyDescent="0.25">
      <c r="A14">
        <v>2022</v>
      </c>
      <c r="B14">
        <v>38</v>
      </c>
      <c r="C14">
        <v>13</v>
      </c>
      <c r="D14">
        <v>18</v>
      </c>
      <c r="E14">
        <v>0</v>
      </c>
      <c r="F14">
        <v>1</v>
      </c>
      <c r="G14">
        <v>59</v>
      </c>
      <c r="H14">
        <v>1</v>
      </c>
      <c r="I14">
        <v>8</v>
      </c>
      <c r="J14">
        <v>1</v>
      </c>
      <c r="K14">
        <v>3</v>
      </c>
      <c r="L14">
        <v>1</v>
      </c>
      <c r="M14">
        <v>15</v>
      </c>
      <c r="N14">
        <v>55</v>
      </c>
      <c r="O14">
        <v>68</v>
      </c>
      <c r="P14">
        <v>17</v>
      </c>
      <c r="Q14">
        <v>13</v>
      </c>
      <c r="R14">
        <v>31</v>
      </c>
      <c r="S14">
        <v>3</v>
      </c>
      <c r="T14">
        <v>3</v>
      </c>
      <c r="U14">
        <v>73</v>
      </c>
      <c r="V14">
        <v>9</v>
      </c>
      <c r="W14">
        <v>10</v>
      </c>
      <c r="X14">
        <v>1</v>
      </c>
      <c r="Y14">
        <v>38</v>
      </c>
      <c r="Z14">
        <v>58</v>
      </c>
      <c r="AA14">
        <v>1</v>
      </c>
      <c r="AB14">
        <v>3</v>
      </c>
      <c r="AC14">
        <v>44</v>
      </c>
      <c r="AD14">
        <v>4</v>
      </c>
      <c r="AE14">
        <v>8</v>
      </c>
    </row>
    <row r="15" spans="1:31" x14ac:dyDescent="0.25">
      <c r="A15">
        <v>2023</v>
      </c>
      <c r="B15">
        <v>42</v>
      </c>
      <c r="C15">
        <v>14</v>
      </c>
      <c r="D15">
        <v>18</v>
      </c>
      <c r="E15">
        <v>0</v>
      </c>
      <c r="F15">
        <v>1</v>
      </c>
      <c r="G15">
        <v>62</v>
      </c>
      <c r="H15">
        <v>1</v>
      </c>
      <c r="I15">
        <v>10</v>
      </c>
      <c r="J15">
        <v>1</v>
      </c>
      <c r="K15">
        <v>3</v>
      </c>
      <c r="L15">
        <v>1</v>
      </c>
      <c r="M15">
        <v>16</v>
      </c>
      <c r="N15">
        <v>59</v>
      </c>
      <c r="O15">
        <v>73</v>
      </c>
      <c r="P15">
        <v>18</v>
      </c>
      <c r="Q15">
        <v>14</v>
      </c>
      <c r="R15">
        <v>36</v>
      </c>
      <c r="S15">
        <v>3</v>
      </c>
      <c r="T15">
        <v>3</v>
      </c>
      <c r="U15">
        <v>77</v>
      </c>
      <c r="V15">
        <v>10</v>
      </c>
      <c r="W15">
        <v>11</v>
      </c>
      <c r="X15">
        <v>1</v>
      </c>
      <c r="Y15">
        <v>41</v>
      </c>
      <c r="Z15">
        <v>61</v>
      </c>
      <c r="AA15">
        <v>1</v>
      </c>
      <c r="AB15">
        <v>3</v>
      </c>
      <c r="AC15">
        <v>47</v>
      </c>
      <c r="AD15">
        <v>4</v>
      </c>
      <c r="AE15">
        <v>9</v>
      </c>
    </row>
    <row r="16" spans="1:31" x14ac:dyDescent="0.25">
      <c r="A16">
        <v>2024</v>
      </c>
      <c r="B16">
        <v>45</v>
      </c>
      <c r="C16">
        <v>15</v>
      </c>
      <c r="D16">
        <v>19</v>
      </c>
      <c r="E16">
        <v>0</v>
      </c>
      <c r="F16">
        <v>1</v>
      </c>
      <c r="G16">
        <v>66</v>
      </c>
      <c r="H16">
        <v>1</v>
      </c>
      <c r="I16">
        <v>11</v>
      </c>
      <c r="J16">
        <v>1</v>
      </c>
      <c r="K16">
        <v>3</v>
      </c>
      <c r="L16">
        <v>1</v>
      </c>
      <c r="M16">
        <v>17</v>
      </c>
      <c r="N16">
        <v>63</v>
      </c>
      <c r="O16">
        <v>80</v>
      </c>
      <c r="P16">
        <v>20</v>
      </c>
      <c r="Q16">
        <v>17</v>
      </c>
      <c r="R16">
        <v>41</v>
      </c>
      <c r="S16">
        <v>3</v>
      </c>
      <c r="T16">
        <v>3</v>
      </c>
      <c r="U16">
        <v>82</v>
      </c>
      <c r="V16">
        <v>11</v>
      </c>
      <c r="W16">
        <v>12</v>
      </c>
      <c r="X16">
        <v>1</v>
      </c>
      <c r="Y16">
        <v>45</v>
      </c>
      <c r="Z16">
        <v>63</v>
      </c>
      <c r="AA16">
        <v>1</v>
      </c>
      <c r="AB16">
        <v>3</v>
      </c>
      <c r="AC16">
        <v>50</v>
      </c>
      <c r="AD16">
        <v>4</v>
      </c>
      <c r="AE16">
        <v>10</v>
      </c>
    </row>
    <row r="17" spans="1:31" x14ac:dyDescent="0.25">
      <c r="A17">
        <v>2025</v>
      </c>
      <c r="B17">
        <v>47</v>
      </c>
      <c r="C17">
        <v>16</v>
      </c>
      <c r="D17">
        <v>19</v>
      </c>
      <c r="E17">
        <v>0</v>
      </c>
      <c r="F17">
        <v>1</v>
      </c>
      <c r="G17">
        <v>71</v>
      </c>
      <c r="H17">
        <v>1</v>
      </c>
      <c r="I17">
        <v>12</v>
      </c>
      <c r="J17">
        <v>1</v>
      </c>
      <c r="K17">
        <v>3</v>
      </c>
      <c r="L17">
        <v>1</v>
      </c>
      <c r="M17">
        <v>18</v>
      </c>
      <c r="N17">
        <v>68</v>
      </c>
      <c r="O17">
        <v>83</v>
      </c>
      <c r="P17">
        <v>22</v>
      </c>
      <c r="Q17">
        <v>17</v>
      </c>
      <c r="R17">
        <v>45</v>
      </c>
      <c r="S17">
        <v>3</v>
      </c>
      <c r="T17">
        <v>3</v>
      </c>
      <c r="U17">
        <v>86</v>
      </c>
      <c r="V17">
        <v>12</v>
      </c>
      <c r="W17">
        <v>13</v>
      </c>
      <c r="X17">
        <v>1</v>
      </c>
      <c r="Y17">
        <v>47</v>
      </c>
      <c r="Z17">
        <v>69</v>
      </c>
      <c r="AA17">
        <v>1</v>
      </c>
      <c r="AB17">
        <v>3</v>
      </c>
      <c r="AC17">
        <v>54</v>
      </c>
      <c r="AD17">
        <v>4</v>
      </c>
      <c r="AE17">
        <v>11</v>
      </c>
    </row>
    <row r="18" spans="1:31" x14ac:dyDescent="0.25">
      <c r="A18">
        <v>2026</v>
      </c>
      <c r="B18">
        <v>49</v>
      </c>
      <c r="C18">
        <v>18</v>
      </c>
      <c r="D18">
        <v>19</v>
      </c>
      <c r="E18">
        <v>0</v>
      </c>
      <c r="F18">
        <v>1</v>
      </c>
      <c r="G18">
        <v>73</v>
      </c>
      <c r="H18">
        <v>1</v>
      </c>
      <c r="I18">
        <v>13</v>
      </c>
      <c r="J18">
        <v>1</v>
      </c>
      <c r="K18">
        <v>4</v>
      </c>
      <c r="L18">
        <v>1</v>
      </c>
      <c r="M18">
        <v>21</v>
      </c>
      <c r="N18">
        <v>71</v>
      </c>
      <c r="O18">
        <v>89</v>
      </c>
      <c r="P18">
        <v>24</v>
      </c>
      <c r="Q18">
        <v>20</v>
      </c>
      <c r="R18">
        <v>50</v>
      </c>
      <c r="S18">
        <v>3</v>
      </c>
      <c r="T18">
        <v>3</v>
      </c>
      <c r="U18">
        <v>92</v>
      </c>
      <c r="V18">
        <v>14</v>
      </c>
      <c r="W18">
        <v>14</v>
      </c>
      <c r="X18">
        <v>1</v>
      </c>
      <c r="Y18">
        <v>49</v>
      </c>
      <c r="Z18">
        <v>72</v>
      </c>
      <c r="AA18">
        <v>1</v>
      </c>
      <c r="AB18">
        <v>3</v>
      </c>
      <c r="AC18">
        <v>59</v>
      </c>
      <c r="AD18">
        <v>5</v>
      </c>
      <c r="AE18">
        <v>12</v>
      </c>
    </row>
    <row r="19" spans="1:31" x14ac:dyDescent="0.25">
      <c r="A19">
        <v>2027</v>
      </c>
      <c r="B19">
        <v>52</v>
      </c>
      <c r="C19">
        <v>21</v>
      </c>
      <c r="D19">
        <v>19</v>
      </c>
      <c r="E19">
        <v>0</v>
      </c>
      <c r="F19">
        <v>1</v>
      </c>
      <c r="G19">
        <v>74</v>
      </c>
      <c r="H19">
        <v>1</v>
      </c>
      <c r="I19">
        <v>14</v>
      </c>
      <c r="J19">
        <v>1</v>
      </c>
      <c r="K19">
        <v>4</v>
      </c>
      <c r="L19">
        <v>1</v>
      </c>
      <c r="M19">
        <v>24</v>
      </c>
      <c r="N19">
        <v>75</v>
      </c>
      <c r="O19">
        <v>92</v>
      </c>
      <c r="P19">
        <v>27</v>
      </c>
      <c r="Q19">
        <v>20</v>
      </c>
      <c r="R19">
        <v>53</v>
      </c>
      <c r="S19">
        <v>3</v>
      </c>
      <c r="T19">
        <v>3</v>
      </c>
      <c r="U19">
        <v>98</v>
      </c>
      <c r="V19">
        <v>15</v>
      </c>
      <c r="W19">
        <v>15</v>
      </c>
      <c r="X19">
        <v>1</v>
      </c>
      <c r="Y19">
        <v>53</v>
      </c>
      <c r="Z19">
        <v>78</v>
      </c>
      <c r="AA19">
        <v>1</v>
      </c>
      <c r="AB19">
        <v>3</v>
      </c>
      <c r="AC19">
        <v>62</v>
      </c>
      <c r="AD19">
        <v>5</v>
      </c>
      <c r="AE19">
        <v>13</v>
      </c>
    </row>
    <row r="20" spans="1:31" x14ac:dyDescent="0.25">
      <c r="A20">
        <v>2028</v>
      </c>
      <c r="B20">
        <v>55</v>
      </c>
      <c r="C20">
        <v>24</v>
      </c>
      <c r="D20">
        <v>20</v>
      </c>
      <c r="E20">
        <v>0</v>
      </c>
      <c r="F20">
        <v>1</v>
      </c>
      <c r="G20">
        <v>80</v>
      </c>
      <c r="H20">
        <v>1</v>
      </c>
      <c r="I20">
        <v>14</v>
      </c>
      <c r="J20">
        <v>1</v>
      </c>
      <c r="K20">
        <v>4</v>
      </c>
      <c r="L20">
        <v>1</v>
      </c>
      <c r="M20">
        <v>25</v>
      </c>
      <c r="N20">
        <v>79</v>
      </c>
      <c r="O20">
        <v>96</v>
      </c>
      <c r="P20">
        <v>28</v>
      </c>
      <c r="Q20">
        <v>22</v>
      </c>
      <c r="R20">
        <v>58</v>
      </c>
      <c r="S20">
        <v>3</v>
      </c>
      <c r="T20">
        <v>3</v>
      </c>
      <c r="U20">
        <v>104</v>
      </c>
      <c r="V20">
        <v>16</v>
      </c>
      <c r="W20">
        <v>16</v>
      </c>
      <c r="X20">
        <v>1</v>
      </c>
      <c r="Y20">
        <v>54</v>
      </c>
      <c r="Z20">
        <v>81</v>
      </c>
      <c r="AA20">
        <v>1</v>
      </c>
      <c r="AB20">
        <v>3</v>
      </c>
      <c r="AC20">
        <v>67</v>
      </c>
      <c r="AD20">
        <v>5</v>
      </c>
      <c r="AE20">
        <v>14</v>
      </c>
    </row>
    <row r="21" spans="1:31" x14ac:dyDescent="0.25">
      <c r="A21">
        <v>2029</v>
      </c>
      <c r="B21">
        <v>58</v>
      </c>
      <c r="C21">
        <v>26</v>
      </c>
      <c r="D21">
        <v>23</v>
      </c>
      <c r="E21">
        <v>0</v>
      </c>
      <c r="F21">
        <v>1</v>
      </c>
      <c r="G21">
        <v>87</v>
      </c>
      <c r="H21">
        <v>1</v>
      </c>
      <c r="I21">
        <v>15</v>
      </c>
      <c r="J21">
        <v>1</v>
      </c>
      <c r="K21">
        <v>4</v>
      </c>
      <c r="L21">
        <v>1</v>
      </c>
      <c r="M21">
        <v>26</v>
      </c>
      <c r="N21">
        <v>84</v>
      </c>
      <c r="O21">
        <v>102</v>
      </c>
      <c r="P21">
        <v>29</v>
      </c>
      <c r="Q21">
        <v>23</v>
      </c>
      <c r="R21">
        <v>61</v>
      </c>
      <c r="S21">
        <v>3</v>
      </c>
      <c r="T21">
        <v>3</v>
      </c>
      <c r="U21">
        <v>109</v>
      </c>
      <c r="V21">
        <v>17</v>
      </c>
      <c r="W21">
        <v>17</v>
      </c>
      <c r="X21">
        <v>1</v>
      </c>
      <c r="Y21">
        <v>57</v>
      </c>
      <c r="Z21">
        <v>85</v>
      </c>
      <c r="AA21">
        <v>1</v>
      </c>
      <c r="AB21">
        <v>4</v>
      </c>
      <c r="AC21">
        <v>73</v>
      </c>
      <c r="AD21">
        <v>6</v>
      </c>
      <c r="AE21">
        <v>15</v>
      </c>
    </row>
    <row r="22" spans="1:31" x14ac:dyDescent="0.25">
      <c r="A22">
        <v>2030</v>
      </c>
      <c r="B22">
        <v>61</v>
      </c>
      <c r="C22">
        <v>29</v>
      </c>
      <c r="D22">
        <v>24</v>
      </c>
      <c r="E22">
        <v>0</v>
      </c>
      <c r="F22">
        <v>1</v>
      </c>
      <c r="G22">
        <v>90</v>
      </c>
      <c r="H22">
        <v>1</v>
      </c>
      <c r="I22">
        <v>17</v>
      </c>
      <c r="J22">
        <v>1</v>
      </c>
      <c r="K22">
        <v>4</v>
      </c>
      <c r="L22">
        <v>1</v>
      </c>
      <c r="M22">
        <v>28</v>
      </c>
      <c r="N22">
        <v>89</v>
      </c>
      <c r="O22">
        <v>109</v>
      </c>
      <c r="P22">
        <v>31</v>
      </c>
      <c r="Q22">
        <v>25</v>
      </c>
      <c r="R22">
        <v>67</v>
      </c>
      <c r="S22">
        <v>3</v>
      </c>
      <c r="T22">
        <v>3</v>
      </c>
      <c r="U22">
        <v>115</v>
      </c>
      <c r="V22">
        <v>18</v>
      </c>
      <c r="W22">
        <v>18</v>
      </c>
      <c r="X22">
        <v>1</v>
      </c>
      <c r="Y22">
        <v>61</v>
      </c>
      <c r="Z22">
        <v>89</v>
      </c>
      <c r="AA22">
        <v>1</v>
      </c>
      <c r="AB22">
        <v>4</v>
      </c>
      <c r="AC22">
        <v>75</v>
      </c>
      <c r="AD22">
        <v>6</v>
      </c>
      <c r="AE22">
        <v>16</v>
      </c>
    </row>
    <row r="23" spans="1:31" x14ac:dyDescent="0.25">
      <c r="A23">
        <v>2031</v>
      </c>
      <c r="B23">
        <v>63</v>
      </c>
      <c r="C23">
        <v>33</v>
      </c>
      <c r="D23">
        <v>26</v>
      </c>
      <c r="E23">
        <v>0</v>
      </c>
      <c r="F23">
        <v>1</v>
      </c>
      <c r="G23">
        <v>93</v>
      </c>
      <c r="H23">
        <v>1</v>
      </c>
      <c r="I23">
        <v>20</v>
      </c>
      <c r="J23">
        <v>1</v>
      </c>
      <c r="K23">
        <v>4</v>
      </c>
      <c r="L23">
        <v>1</v>
      </c>
      <c r="M23">
        <v>30</v>
      </c>
      <c r="N23">
        <v>94</v>
      </c>
      <c r="O23">
        <v>116</v>
      </c>
      <c r="P23">
        <v>32</v>
      </c>
      <c r="Q23">
        <v>25</v>
      </c>
      <c r="R23">
        <v>71</v>
      </c>
      <c r="S23">
        <v>3</v>
      </c>
      <c r="T23">
        <v>3</v>
      </c>
      <c r="U23">
        <v>119</v>
      </c>
      <c r="V23">
        <v>19</v>
      </c>
      <c r="W23">
        <v>19</v>
      </c>
      <c r="X23">
        <v>1</v>
      </c>
      <c r="Y23">
        <v>63</v>
      </c>
      <c r="Z23">
        <v>92</v>
      </c>
      <c r="AA23">
        <v>1</v>
      </c>
      <c r="AB23">
        <v>4</v>
      </c>
      <c r="AC23">
        <v>78</v>
      </c>
      <c r="AD23">
        <v>7</v>
      </c>
      <c r="AE23">
        <v>17</v>
      </c>
    </row>
    <row r="24" spans="1:31" x14ac:dyDescent="0.25">
      <c r="A24">
        <v>2032</v>
      </c>
      <c r="B24">
        <v>66</v>
      </c>
      <c r="C24">
        <v>35</v>
      </c>
      <c r="D24">
        <v>29</v>
      </c>
      <c r="E24">
        <v>0</v>
      </c>
      <c r="F24">
        <v>1</v>
      </c>
      <c r="G24">
        <v>96</v>
      </c>
      <c r="H24">
        <v>1</v>
      </c>
      <c r="I24">
        <v>22</v>
      </c>
      <c r="J24">
        <v>1</v>
      </c>
      <c r="K24">
        <v>4</v>
      </c>
      <c r="L24">
        <v>1</v>
      </c>
      <c r="M24">
        <v>32</v>
      </c>
      <c r="N24">
        <v>101</v>
      </c>
      <c r="O24">
        <v>121</v>
      </c>
      <c r="P24">
        <v>35</v>
      </c>
      <c r="Q24">
        <v>25</v>
      </c>
      <c r="R24">
        <v>75</v>
      </c>
      <c r="S24">
        <v>3</v>
      </c>
      <c r="T24">
        <v>3</v>
      </c>
      <c r="U24">
        <v>124</v>
      </c>
      <c r="V24">
        <v>20</v>
      </c>
      <c r="W24">
        <v>21</v>
      </c>
      <c r="X24">
        <v>1</v>
      </c>
      <c r="Y24">
        <v>64</v>
      </c>
      <c r="Z24">
        <v>96</v>
      </c>
      <c r="AA24">
        <v>1</v>
      </c>
      <c r="AB24">
        <v>5</v>
      </c>
      <c r="AC24">
        <v>81</v>
      </c>
      <c r="AD24">
        <v>8</v>
      </c>
      <c r="AE24">
        <v>18</v>
      </c>
    </row>
    <row r="25" spans="1:31" x14ac:dyDescent="0.25">
      <c r="A25">
        <v>2033</v>
      </c>
      <c r="B25">
        <v>72</v>
      </c>
      <c r="C25">
        <v>38</v>
      </c>
      <c r="D25">
        <v>31</v>
      </c>
      <c r="E25">
        <v>0</v>
      </c>
      <c r="F25">
        <v>1</v>
      </c>
      <c r="G25">
        <v>100</v>
      </c>
      <c r="H25">
        <v>1</v>
      </c>
      <c r="I25">
        <v>23</v>
      </c>
      <c r="J25">
        <v>1</v>
      </c>
      <c r="K25">
        <v>5</v>
      </c>
      <c r="L25">
        <v>1</v>
      </c>
      <c r="M25">
        <v>34</v>
      </c>
      <c r="N25">
        <v>104</v>
      </c>
      <c r="O25">
        <v>127</v>
      </c>
      <c r="P25">
        <v>38</v>
      </c>
      <c r="Q25">
        <v>28</v>
      </c>
      <c r="R25">
        <v>83</v>
      </c>
      <c r="S25">
        <v>3</v>
      </c>
      <c r="T25">
        <v>3</v>
      </c>
      <c r="U25">
        <v>130</v>
      </c>
      <c r="V25">
        <v>22</v>
      </c>
      <c r="W25">
        <v>23</v>
      </c>
      <c r="X25">
        <v>1</v>
      </c>
      <c r="Y25">
        <v>66</v>
      </c>
      <c r="Z25">
        <v>99</v>
      </c>
      <c r="AA25">
        <v>1</v>
      </c>
      <c r="AB25">
        <v>6</v>
      </c>
      <c r="AC25">
        <v>88</v>
      </c>
      <c r="AD25">
        <v>9</v>
      </c>
      <c r="AE25">
        <v>19</v>
      </c>
    </row>
    <row r="26" spans="1:31" x14ac:dyDescent="0.25">
      <c r="A26">
        <v>2034</v>
      </c>
      <c r="B26">
        <v>75</v>
      </c>
      <c r="C26">
        <v>41</v>
      </c>
      <c r="D26">
        <v>33</v>
      </c>
      <c r="E26">
        <v>0</v>
      </c>
      <c r="F26">
        <v>1</v>
      </c>
      <c r="G26">
        <v>103</v>
      </c>
      <c r="H26">
        <v>1</v>
      </c>
      <c r="I26">
        <v>25</v>
      </c>
      <c r="J26">
        <v>1</v>
      </c>
      <c r="K26">
        <v>6</v>
      </c>
      <c r="L26">
        <v>1</v>
      </c>
      <c r="M26">
        <v>37</v>
      </c>
      <c r="N26">
        <v>106</v>
      </c>
      <c r="O26">
        <v>134</v>
      </c>
      <c r="P26">
        <v>41</v>
      </c>
      <c r="Q26">
        <v>29</v>
      </c>
      <c r="R26">
        <v>89</v>
      </c>
      <c r="S26">
        <v>3</v>
      </c>
      <c r="T26">
        <v>3</v>
      </c>
      <c r="U26">
        <v>133</v>
      </c>
      <c r="V26">
        <v>23</v>
      </c>
      <c r="W26">
        <v>24</v>
      </c>
      <c r="X26">
        <v>1</v>
      </c>
      <c r="Y26">
        <v>68</v>
      </c>
      <c r="Z26">
        <v>101</v>
      </c>
      <c r="AA26">
        <v>1</v>
      </c>
      <c r="AB26">
        <v>7</v>
      </c>
      <c r="AC26">
        <v>96</v>
      </c>
      <c r="AD26">
        <v>9</v>
      </c>
      <c r="AE26">
        <v>22</v>
      </c>
    </row>
    <row r="27" spans="1:31" x14ac:dyDescent="0.25">
      <c r="A27">
        <v>2035</v>
      </c>
      <c r="B27">
        <v>78</v>
      </c>
      <c r="C27">
        <v>45</v>
      </c>
      <c r="D27">
        <v>35</v>
      </c>
      <c r="E27">
        <v>0</v>
      </c>
      <c r="F27">
        <v>1</v>
      </c>
      <c r="G27">
        <v>107</v>
      </c>
      <c r="H27">
        <v>2</v>
      </c>
      <c r="I27">
        <v>27</v>
      </c>
      <c r="J27">
        <v>1</v>
      </c>
      <c r="K27">
        <v>6</v>
      </c>
      <c r="L27">
        <v>1</v>
      </c>
      <c r="M27">
        <v>38</v>
      </c>
      <c r="N27">
        <v>108</v>
      </c>
      <c r="O27">
        <v>141</v>
      </c>
      <c r="P27">
        <v>43</v>
      </c>
      <c r="Q27">
        <v>32</v>
      </c>
      <c r="R27">
        <v>96</v>
      </c>
      <c r="S27">
        <v>3</v>
      </c>
      <c r="T27">
        <v>3</v>
      </c>
      <c r="U27">
        <v>139</v>
      </c>
      <c r="V27">
        <v>25</v>
      </c>
      <c r="W27">
        <v>25</v>
      </c>
      <c r="X27">
        <v>1</v>
      </c>
      <c r="Y27">
        <v>69</v>
      </c>
      <c r="Z27">
        <v>105</v>
      </c>
      <c r="AA27">
        <v>1</v>
      </c>
      <c r="AB27">
        <v>7</v>
      </c>
      <c r="AC27">
        <v>99</v>
      </c>
      <c r="AD27">
        <v>11</v>
      </c>
      <c r="AE27">
        <v>23</v>
      </c>
    </row>
    <row r="28" spans="1:31" x14ac:dyDescent="0.25">
      <c r="A28">
        <v>2036</v>
      </c>
      <c r="B28">
        <v>84</v>
      </c>
      <c r="C28">
        <v>50</v>
      </c>
      <c r="D28">
        <v>38</v>
      </c>
      <c r="E28">
        <v>0</v>
      </c>
      <c r="F28">
        <v>1</v>
      </c>
      <c r="G28">
        <v>109</v>
      </c>
      <c r="H28">
        <v>2</v>
      </c>
      <c r="I28">
        <v>28</v>
      </c>
      <c r="J28">
        <v>1</v>
      </c>
      <c r="K28">
        <v>6</v>
      </c>
      <c r="L28">
        <v>1</v>
      </c>
      <c r="M28">
        <v>40</v>
      </c>
      <c r="N28">
        <v>112</v>
      </c>
      <c r="O28">
        <v>149</v>
      </c>
      <c r="P28">
        <v>47</v>
      </c>
      <c r="Q28">
        <v>35</v>
      </c>
      <c r="R28">
        <v>102</v>
      </c>
      <c r="S28">
        <v>3</v>
      </c>
      <c r="T28">
        <v>3</v>
      </c>
      <c r="U28">
        <v>146</v>
      </c>
      <c r="V28">
        <v>28</v>
      </c>
      <c r="W28">
        <v>28</v>
      </c>
      <c r="X28">
        <v>1</v>
      </c>
      <c r="Y28">
        <v>70</v>
      </c>
      <c r="Z28">
        <v>109</v>
      </c>
      <c r="AA28">
        <v>1</v>
      </c>
      <c r="AB28">
        <v>7</v>
      </c>
      <c r="AC28">
        <v>105</v>
      </c>
      <c r="AD28">
        <v>11</v>
      </c>
      <c r="AE28">
        <v>24</v>
      </c>
    </row>
    <row r="29" spans="1:31" x14ac:dyDescent="0.25">
      <c r="A29">
        <v>2037</v>
      </c>
      <c r="B29">
        <v>89</v>
      </c>
      <c r="C29">
        <v>55</v>
      </c>
      <c r="D29">
        <v>42</v>
      </c>
      <c r="E29">
        <v>0</v>
      </c>
      <c r="F29">
        <v>1</v>
      </c>
      <c r="G29">
        <v>114</v>
      </c>
      <c r="H29">
        <v>2</v>
      </c>
      <c r="I29">
        <v>31</v>
      </c>
      <c r="J29">
        <v>1</v>
      </c>
      <c r="K29">
        <v>8</v>
      </c>
      <c r="L29">
        <v>1</v>
      </c>
      <c r="M29">
        <v>42</v>
      </c>
      <c r="N29">
        <v>117</v>
      </c>
      <c r="O29">
        <v>154</v>
      </c>
      <c r="P29">
        <v>48</v>
      </c>
      <c r="Q29">
        <v>38</v>
      </c>
      <c r="R29">
        <v>109</v>
      </c>
      <c r="S29">
        <v>4</v>
      </c>
      <c r="T29">
        <v>3</v>
      </c>
      <c r="U29">
        <v>152</v>
      </c>
      <c r="V29">
        <v>30</v>
      </c>
      <c r="W29">
        <v>29</v>
      </c>
      <c r="X29">
        <v>1</v>
      </c>
      <c r="Y29">
        <v>71</v>
      </c>
      <c r="Z29">
        <v>113</v>
      </c>
      <c r="AA29">
        <v>1</v>
      </c>
      <c r="AB29">
        <v>7</v>
      </c>
      <c r="AC29">
        <v>111</v>
      </c>
      <c r="AD29">
        <v>11</v>
      </c>
      <c r="AE29">
        <v>26</v>
      </c>
    </row>
    <row r="30" spans="1:31" x14ac:dyDescent="0.25">
      <c r="A30">
        <v>2038</v>
      </c>
      <c r="B30">
        <v>92</v>
      </c>
      <c r="C30">
        <v>60</v>
      </c>
      <c r="D30">
        <v>44</v>
      </c>
      <c r="E30">
        <v>0</v>
      </c>
      <c r="F30">
        <v>1</v>
      </c>
      <c r="G30">
        <v>120</v>
      </c>
      <c r="H30">
        <v>2</v>
      </c>
      <c r="I30">
        <v>33</v>
      </c>
      <c r="J30">
        <v>1</v>
      </c>
      <c r="K30">
        <v>8</v>
      </c>
      <c r="L30">
        <v>1</v>
      </c>
      <c r="M30">
        <v>44</v>
      </c>
      <c r="N30">
        <v>123</v>
      </c>
      <c r="O30">
        <v>161</v>
      </c>
      <c r="P30">
        <v>51</v>
      </c>
      <c r="Q30">
        <v>38</v>
      </c>
      <c r="R30">
        <v>112</v>
      </c>
      <c r="S30">
        <v>5</v>
      </c>
      <c r="T30">
        <v>3</v>
      </c>
      <c r="U30">
        <v>158</v>
      </c>
      <c r="V30">
        <v>31</v>
      </c>
      <c r="W30">
        <v>31</v>
      </c>
      <c r="X30">
        <v>1</v>
      </c>
      <c r="Y30">
        <v>75</v>
      </c>
      <c r="Z30">
        <v>116</v>
      </c>
      <c r="AA30">
        <v>1</v>
      </c>
      <c r="AB30">
        <v>7</v>
      </c>
      <c r="AC30">
        <v>117</v>
      </c>
      <c r="AD30">
        <v>13</v>
      </c>
      <c r="AE30">
        <v>28</v>
      </c>
    </row>
    <row r="31" spans="1:31" x14ac:dyDescent="0.25">
      <c r="A31">
        <v>2039</v>
      </c>
      <c r="B31">
        <v>96</v>
      </c>
      <c r="C31">
        <v>66</v>
      </c>
      <c r="D31">
        <v>46</v>
      </c>
      <c r="E31">
        <v>0</v>
      </c>
      <c r="F31">
        <v>1</v>
      </c>
      <c r="G31">
        <v>124</v>
      </c>
      <c r="H31">
        <v>2</v>
      </c>
      <c r="I31">
        <v>34</v>
      </c>
      <c r="J31">
        <v>1</v>
      </c>
      <c r="K31">
        <v>8</v>
      </c>
      <c r="L31">
        <v>1</v>
      </c>
      <c r="M31">
        <v>47</v>
      </c>
      <c r="N31">
        <v>129</v>
      </c>
      <c r="O31">
        <v>167</v>
      </c>
      <c r="P31">
        <v>52</v>
      </c>
      <c r="Q31">
        <v>39</v>
      </c>
      <c r="R31">
        <v>116</v>
      </c>
      <c r="S31">
        <v>5</v>
      </c>
      <c r="T31">
        <v>3</v>
      </c>
      <c r="U31">
        <v>165</v>
      </c>
      <c r="V31">
        <v>32</v>
      </c>
      <c r="W31">
        <v>32</v>
      </c>
      <c r="X31">
        <v>1</v>
      </c>
      <c r="Y31">
        <v>80</v>
      </c>
      <c r="Z31">
        <v>119</v>
      </c>
      <c r="AA31">
        <v>1</v>
      </c>
      <c r="AB31">
        <v>7</v>
      </c>
      <c r="AC31">
        <v>123</v>
      </c>
      <c r="AD31">
        <v>13</v>
      </c>
      <c r="AE31">
        <v>30</v>
      </c>
    </row>
    <row r="32" spans="1:31" x14ac:dyDescent="0.25">
      <c r="A32">
        <v>2040</v>
      </c>
      <c r="B32">
        <v>99</v>
      </c>
      <c r="C32">
        <v>68</v>
      </c>
      <c r="D32">
        <v>51</v>
      </c>
      <c r="E32">
        <v>0</v>
      </c>
      <c r="F32">
        <v>1</v>
      </c>
      <c r="G32">
        <v>132</v>
      </c>
      <c r="H32">
        <v>2</v>
      </c>
      <c r="I32">
        <v>36</v>
      </c>
      <c r="J32">
        <v>1</v>
      </c>
      <c r="K32">
        <v>8</v>
      </c>
      <c r="L32">
        <v>1</v>
      </c>
      <c r="M32">
        <v>48</v>
      </c>
      <c r="N32">
        <v>134</v>
      </c>
      <c r="O32">
        <v>174</v>
      </c>
      <c r="P32">
        <v>55</v>
      </c>
      <c r="Q32">
        <v>42</v>
      </c>
      <c r="R32">
        <v>122</v>
      </c>
      <c r="S32">
        <v>5</v>
      </c>
      <c r="T32">
        <v>3</v>
      </c>
      <c r="U32">
        <v>172</v>
      </c>
      <c r="V32">
        <v>35</v>
      </c>
      <c r="W32">
        <v>35</v>
      </c>
      <c r="X32">
        <v>1</v>
      </c>
      <c r="Y32">
        <v>89</v>
      </c>
      <c r="Z32">
        <v>121</v>
      </c>
      <c r="AA32">
        <v>1</v>
      </c>
      <c r="AB32">
        <v>8</v>
      </c>
      <c r="AC32">
        <v>129</v>
      </c>
      <c r="AD32">
        <v>15</v>
      </c>
      <c r="AE32">
        <v>31</v>
      </c>
    </row>
    <row r="33" spans="1:31" x14ac:dyDescent="0.25">
      <c r="A33">
        <v>2041</v>
      </c>
      <c r="B33">
        <v>103</v>
      </c>
      <c r="C33">
        <v>72</v>
      </c>
      <c r="D33">
        <v>53</v>
      </c>
      <c r="E33">
        <v>0</v>
      </c>
      <c r="F33">
        <v>1</v>
      </c>
      <c r="G33">
        <v>141</v>
      </c>
      <c r="H33">
        <v>2</v>
      </c>
      <c r="I33">
        <v>37</v>
      </c>
      <c r="J33">
        <v>1</v>
      </c>
      <c r="K33">
        <v>9</v>
      </c>
      <c r="L33">
        <v>1</v>
      </c>
      <c r="M33">
        <v>51</v>
      </c>
      <c r="N33">
        <v>141</v>
      </c>
      <c r="O33">
        <v>182</v>
      </c>
      <c r="P33">
        <v>58</v>
      </c>
      <c r="Q33">
        <v>46</v>
      </c>
      <c r="R33">
        <v>125</v>
      </c>
      <c r="S33">
        <v>5</v>
      </c>
      <c r="T33">
        <v>3</v>
      </c>
      <c r="U33">
        <v>182</v>
      </c>
      <c r="V33">
        <v>37</v>
      </c>
      <c r="W33">
        <v>37</v>
      </c>
      <c r="X33">
        <v>1</v>
      </c>
      <c r="Y33">
        <v>95</v>
      </c>
      <c r="Z33">
        <v>127</v>
      </c>
      <c r="AA33">
        <v>1</v>
      </c>
      <c r="AB33">
        <v>9</v>
      </c>
      <c r="AC33">
        <v>132</v>
      </c>
      <c r="AD33">
        <v>20</v>
      </c>
      <c r="AE33">
        <v>34</v>
      </c>
    </row>
    <row r="34" spans="1:31" x14ac:dyDescent="0.25">
      <c r="A34">
        <v>2042</v>
      </c>
      <c r="B34">
        <v>108</v>
      </c>
      <c r="C34">
        <v>74</v>
      </c>
      <c r="D34">
        <v>58</v>
      </c>
      <c r="E34">
        <v>0</v>
      </c>
      <c r="F34">
        <v>1</v>
      </c>
      <c r="G34">
        <v>147</v>
      </c>
      <c r="H34">
        <v>2</v>
      </c>
      <c r="I34">
        <v>41</v>
      </c>
      <c r="J34">
        <v>1</v>
      </c>
      <c r="K34">
        <v>11</v>
      </c>
      <c r="L34">
        <v>1</v>
      </c>
      <c r="M34">
        <v>52</v>
      </c>
      <c r="N34">
        <v>144</v>
      </c>
      <c r="O34">
        <v>190</v>
      </c>
      <c r="P34">
        <v>60</v>
      </c>
      <c r="Q34">
        <v>48</v>
      </c>
      <c r="R34">
        <v>133</v>
      </c>
      <c r="S34">
        <v>5</v>
      </c>
      <c r="T34">
        <v>3</v>
      </c>
      <c r="U34">
        <v>190</v>
      </c>
      <c r="V34">
        <v>39</v>
      </c>
      <c r="W34">
        <v>40</v>
      </c>
      <c r="X34">
        <v>1</v>
      </c>
      <c r="Y34">
        <v>101</v>
      </c>
      <c r="Z34">
        <v>132</v>
      </c>
      <c r="AA34">
        <v>1</v>
      </c>
      <c r="AB34">
        <v>10</v>
      </c>
      <c r="AC34">
        <v>139</v>
      </c>
      <c r="AD34">
        <v>21</v>
      </c>
      <c r="AE34">
        <v>37</v>
      </c>
    </row>
    <row r="35" spans="1:31" x14ac:dyDescent="0.25">
      <c r="A35">
        <v>2043</v>
      </c>
      <c r="B35">
        <v>118</v>
      </c>
      <c r="C35">
        <v>78</v>
      </c>
      <c r="D35">
        <v>61</v>
      </c>
      <c r="E35">
        <v>0</v>
      </c>
      <c r="F35">
        <v>1</v>
      </c>
      <c r="G35">
        <v>155</v>
      </c>
      <c r="H35">
        <v>2</v>
      </c>
      <c r="I35">
        <v>42</v>
      </c>
      <c r="J35">
        <v>1</v>
      </c>
      <c r="K35">
        <v>12</v>
      </c>
      <c r="L35">
        <v>1</v>
      </c>
      <c r="M35">
        <v>53</v>
      </c>
      <c r="N35">
        <v>147</v>
      </c>
      <c r="O35">
        <v>196</v>
      </c>
      <c r="P35">
        <v>65</v>
      </c>
      <c r="Q35">
        <v>50</v>
      </c>
      <c r="R35">
        <v>136</v>
      </c>
      <c r="S35">
        <v>5</v>
      </c>
      <c r="T35">
        <v>3</v>
      </c>
      <c r="U35">
        <v>198</v>
      </c>
      <c r="V35">
        <v>40</v>
      </c>
      <c r="W35">
        <v>41</v>
      </c>
      <c r="X35">
        <v>1</v>
      </c>
      <c r="Y35">
        <v>106</v>
      </c>
      <c r="Z35">
        <v>138</v>
      </c>
      <c r="AA35">
        <v>1</v>
      </c>
      <c r="AB35">
        <v>12</v>
      </c>
      <c r="AC35">
        <v>145</v>
      </c>
      <c r="AD35">
        <v>21</v>
      </c>
      <c r="AE35">
        <v>38</v>
      </c>
    </row>
    <row r="36" spans="1:31" x14ac:dyDescent="0.25">
      <c r="A36">
        <v>2044</v>
      </c>
      <c r="B36">
        <v>122</v>
      </c>
      <c r="C36">
        <v>85</v>
      </c>
      <c r="D36">
        <v>64</v>
      </c>
      <c r="E36">
        <v>0</v>
      </c>
      <c r="F36">
        <v>1</v>
      </c>
      <c r="G36">
        <v>162</v>
      </c>
      <c r="H36">
        <v>2</v>
      </c>
      <c r="I36">
        <v>44</v>
      </c>
      <c r="J36">
        <v>1</v>
      </c>
      <c r="K36">
        <v>13</v>
      </c>
      <c r="L36">
        <v>1</v>
      </c>
      <c r="M36">
        <v>54</v>
      </c>
      <c r="N36">
        <v>151</v>
      </c>
      <c r="O36">
        <v>205</v>
      </c>
      <c r="P36">
        <v>68</v>
      </c>
      <c r="Q36">
        <v>52</v>
      </c>
      <c r="R36">
        <v>141</v>
      </c>
      <c r="S36">
        <v>5</v>
      </c>
      <c r="T36">
        <v>3</v>
      </c>
      <c r="U36">
        <v>207</v>
      </c>
      <c r="V36">
        <v>41</v>
      </c>
      <c r="W36">
        <v>43</v>
      </c>
      <c r="X36">
        <v>1</v>
      </c>
      <c r="Y36">
        <v>112</v>
      </c>
      <c r="Z36">
        <v>142</v>
      </c>
      <c r="AA36">
        <v>1</v>
      </c>
      <c r="AB36">
        <v>12</v>
      </c>
      <c r="AC36">
        <v>152</v>
      </c>
      <c r="AD36">
        <v>24</v>
      </c>
      <c r="AE36">
        <v>39</v>
      </c>
    </row>
    <row r="37" spans="1:31" x14ac:dyDescent="0.25">
      <c r="A37">
        <v>2045</v>
      </c>
      <c r="B37">
        <v>126</v>
      </c>
      <c r="C37">
        <v>88</v>
      </c>
      <c r="D37">
        <v>67</v>
      </c>
      <c r="E37">
        <v>0</v>
      </c>
      <c r="F37">
        <v>1</v>
      </c>
      <c r="G37">
        <v>169</v>
      </c>
      <c r="H37">
        <v>2</v>
      </c>
      <c r="I37">
        <v>45</v>
      </c>
      <c r="J37">
        <v>1</v>
      </c>
      <c r="K37">
        <v>13</v>
      </c>
      <c r="L37">
        <v>1</v>
      </c>
      <c r="M37">
        <v>56</v>
      </c>
      <c r="N37">
        <v>156</v>
      </c>
      <c r="O37">
        <v>215</v>
      </c>
      <c r="P37">
        <v>70</v>
      </c>
      <c r="Q37">
        <v>56</v>
      </c>
      <c r="R37">
        <v>146</v>
      </c>
      <c r="S37">
        <v>5</v>
      </c>
      <c r="T37">
        <v>4</v>
      </c>
      <c r="U37">
        <v>217</v>
      </c>
      <c r="V37">
        <v>43</v>
      </c>
      <c r="W37">
        <v>44</v>
      </c>
      <c r="X37">
        <v>1</v>
      </c>
      <c r="Y37">
        <v>118</v>
      </c>
      <c r="Z37">
        <v>148</v>
      </c>
      <c r="AA37">
        <v>1</v>
      </c>
      <c r="AB37">
        <v>13</v>
      </c>
      <c r="AC37">
        <v>160</v>
      </c>
      <c r="AD37">
        <v>26</v>
      </c>
      <c r="AE37">
        <v>41</v>
      </c>
    </row>
    <row r="38" spans="1:31" x14ac:dyDescent="0.25">
      <c r="A38">
        <v>2046</v>
      </c>
      <c r="B38">
        <v>132</v>
      </c>
      <c r="C38">
        <v>93</v>
      </c>
      <c r="D38">
        <v>70</v>
      </c>
      <c r="E38">
        <v>0</v>
      </c>
      <c r="F38">
        <v>1</v>
      </c>
      <c r="G38">
        <v>177</v>
      </c>
      <c r="H38">
        <v>2</v>
      </c>
      <c r="I38">
        <v>49</v>
      </c>
      <c r="J38">
        <v>1</v>
      </c>
      <c r="K38">
        <v>13</v>
      </c>
      <c r="L38">
        <v>1</v>
      </c>
      <c r="M38">
        <v>57</v>
      </c>
      <c r="N38">
        <v>162</v>
      </c>
      <c r="O38">
        <v>223</v>
      </c>
      <c r="P38">
        <v>74</v>
      </c>
      <c r="Q38">
        <v>59</v>
      </c>
      <c r="R38">
        <v>153</v>
      </c>
      <c r="S38">
        <v>5</v>
      </c>
      <c r="T38">
        <v>4</v>
      </c>
      <c r="U38">
        <v>226</v>
      </c>
      <c r="V38">
        <v>44</v>
      </c>
      <c r="W38">
        <v>47</v>
      </c>
      <c r="X38">
        <v>1</v>
      </c>
      <c r="Y38">
        <v>124</v>
      </c>
      <c r="Z38">
        <v>153</v>
      </c>
      <c r="AA38">
        <v>1</v>
      </c>
      <c r="AB38">
        <v>13</v>
      </c>
      <c r="AC38">
        <v>171</v>
      </c>
      <c r="AD38">
        <v>29</v>
      </c>
      <c r="AE38">
        <v>42</v>
      </c>
    </row>
    <row r="39" spans="1:31" x14ac:dyDescent="0.25">
      <c r="A39">
        <v>2047</v>
      </c>
      <c r="B39">
        <v>136</v>
      </c>
      <c r="C39">
        <v>97</v>
      </c>
      <c r="D39">
        <v>73</v>
      </c>
      <c r="E39">
        <v>0</v>
      </c>
      <c r="F39">
        <v>1</v>
      </c>
      <c r="G39">
        <v>184</v>
      </c>
      <c r="H39">
        <v>2</v>
      </c>
      <c r="I39">
        <v>51</v>
      </c>
      <c r="J39">
        <v>1</v>
      </c>
      <c r="K39">
        <v>13</v>
      </c>
      <c r="L39">
        <v>1</v>
      </c>
      <c r="M39">
        <v>59</v>
      </c>
      <c r="N39">
        <v>167</v>
      </c>
      <c r="O39">
        <v>230</v>
      </c>
      <c r="P39">
        <v>78</v>
      </c>
      <c r="Q39">
        <v>63</v>
      </c>
      <c r="R39">
        <v>159</v>
      </c>
      <c r="S39">
        <v>5</v>
      </c>
      <c r="T39">
        <v>5</v>
      </c>
      <c r="U39">
        <v>236</v>
      </c>
      <c r="V39">
        <v>45</v>
      </c>
      <c r="W39">
        <v>48</v>
      </c>
      <c r="X39">
        <v>1</v>
      </c>
      <c r="Y39">
        <v>131</v>
      </c>
      <c r="Z39">
        <v>160</v>
      </c>
      <c r="AA39">
        <v>1</v>
      </c>
      <c r="AB39">
        <v>13</v>
      </c>
      <c r="AC39">
        <v>176</v>
      </c>
      <c r="AD39">
        <v>32</v>
      </c>
      <c r="AE39">
        <v>43</v>
      </c>
    </row>
    <row r="40" spans="1:31" x14ac:dyDescent="0.25">
      <c r="A40">
        <v>2048</v>
      </c>
      <c r="B40">
        <v>143</v>
      </c>
      <c r="C40">
        <v>101</v>
      </c>
      <c r="D40">
        <v>81</v>
      </c>
      <c r="E40">
        <v>0</v>
      </c>
      <c r="F40">
        <v>1</v>
      </c>
      <c r="G40">
        <v>193</v>
      </c>
      <c r="H40">
        <v>2</v>
      </c>
      <c r="I40">
        <v>55</v>
      </c>
      <c r="J40">
        <v>1</v>
      </c>
      <c r="K40">
        <v>14</v>
      </c>
      <c r="L40">
        <v>2</v>
      </c>
      <c r="M40">
        <v>60</v>
      </c>
      <c r="N40">
        <v>176</v>
      </c>
      <c r="O40">
        <v>240</v>
      </c>
      <c r="P40">
        <v>82</v>
      </c>
      <c r="Q40">
        <v>68</v>
      </c>
      <c r="R40">
        <v>166</v>
      </c>
      <c r="S40">
        <v>6</v>
      </c>
      <c r="T40">
        <v>6</v>
      </c>
      <c r="U40">
        <v>248</v>
      </c>
      <c r="V40">
        <v>46</v>
      </c>
      <c r="W40">
        <v>50</v>
      </c>
      <c r="X40">
        <v>2</v>
      </c>
      <c r="Y40">
        <v>143</v>
      </c>
      <c r="Z40">
        <v>173</v>
      </c>
      <c r="AA40">
        <v>1</v>
      </c>
      <c r="AB40">
        <v>15</v>
      </c>
      <c r="AC40">
        <v>182</v>
      </c>
      <c r="AD40">
        <v>36</v>
      </c>
      <c r="AE40">
        <v>44</v>
      </c>
    </row>
    <row r="41" spans="1:31" x14ac:dyDescent="0.25">
      <c r="A41">
        <v>2049</v>
      </c>
      <c r="B41">
        <v>152</v>
      </c>
      <c r="C41">
        <v>106</v>
      </c>
      <c r="D41">
        <v>89</v>
      </c>
      <c r="E41">
        <v>0</v>
      </c>
      <c r="F41">
        <v>1</v>
      </c>
      <c r="G41">
        <v>204</v>
      </c>
      <c r="H41">
        <v>3</v>
      </c>
      <c r="I41">
        <v>60</v>
      </c>
      <c r="J41">
        <v>1</v>
      </c>
      <c r="K41">
        <v>16</v>
      </c>
      <c r="L41">
        <v>3</v>
      </c>
      <c r="M41">
        <v>61</v>
      </c>
      <c r="N41">
        <v>183</v>
      </c>
      <c r="O41">
        <v>251</v>
      </c>
      <c r="P41">
        <v>85</v>
      </c>
      <c r="Q41">
        <v>72</v>
      </c>
      <c r="R41">
        <v>175</v>
      </c>
      <c r="S41">
        <v>8</v>
      </c>
      <c r="T41">
        <v>6</v>
      </c>
      <c r="U41">
        <v>262</v>
      </c>
      <c r="V41">
        <v>47</v>
      </c>
      <c r="W41">
        <v>52</v>
      </c>
      <c r="X41">
        <v>3</v>
      </c>
      <c r="Y41">
        <v>154</v>
      </c>
      <c r="Z41">
        <v>186</v>
      </c>
      <c r="AA41">
        <v>1</v>
      </c>
      <c r="AB41">
        <v>16</v>
      </c>
      <c r="AC41">
        <v>189</v>
      </c>
      <c r="AD41">
        <v>43</v>
      </c>
      <c r="AE41">
        <v>46</v>
      </c>
    </row>
    <row r="42" spans="1:31" x14ac:dyDescent="0.25">
      <c r="A42">
        <v>2050</v>
      </c>
      <c r="B42">
        <v>157</v>
      </c>
      <c r="C42">
        <v>112</v>
      </c>
      <c r="D42">
        <v>95</v>
      </c>
      <c r="E42">
        <v>0</v>
      </c>
      <c r="F42">
        <v>1</v>
      </c>
      <c r="G42">
        <v>217</v>
      </c>
      <c r="H42">
        <v>3</v>
      </c>
      <c r="I42">
        <v>67</v>
      </c>
      <c r="J42">
        <v>1</v>
      </c>
      <c r="K42">
        <v>17</v>
      </c>
      <c r="L42">
        <v>4</v>
      </c>
      <c r="M42">
        <v>62</v>
      </c>
      <c r="N42">
        <v>192</v>
      </c>
      <c r="O42">
        <v>263</v>
      </c>
      <c r="P42">
        <v>89</v>
      </c>
      <c r="Q42">
        <v>77</v>
      </c>
      <c r="R42">
        <v>184</v>
      </c>
      <c r="S42">
        <v>9</v>
      </c>
      <c r="T42">
        <v>7</v>
      </c>
      <c r="U42">
        <v>275</v>
      </c>
      <c r="V42">
        <v>48</v>
      </c>
      <c r="W42">
        <v>53</v>
      </c>
      <c r="X42">
        <v>4</v>
      </c>
      <c r="Y42">
        <v>167</v>
      </c>
      <c r="Z42">
        <v>198</v>
      </c>
      <c r="AA42">
        <v>1</v>
      </c>
      <c r="AB42">
        <v>19</v>
      </c>
      <c r="AC42">
        <v>198</v>
      </c>
      <c r="AD42">
        <v>47</v>
      </c>
      <c r="AE42">
        <v>47</v>
      </c>
    </row>
    <row r="43" spans="1:31" x14ac:dyDescent="0.25">
      <c r="A43">
        <v>2051</v>
      </c>
      <c r="B43">
        <v>163</v>
      </c>
      <c r="C43">
        <v>116</v>
      </c>
      <c r="D43">
        <v>103</v>
      </c>
      <c r="E43">
        <v>0</v>
      </c>
      <c r="F43">
        <v>1</v>
      </c>
      <c r="G43">
        <v>228</v>
      </c>
      <c r="H43">
        <v>3</v>
      </c>
      <c r="I43">
        <v>71</v>
      </c>
      <c r="J43">
        <v>1</v>
      </c>
      <c r="K43">
        <v>19</v>
      </c>
      <c r="L43">
        <v>5</v>
      </c>
      <c r="M43">
        <v>65</v>
      </c>
      <c r="N43">
        <v>200</v>
      </c>
      <c r="O43">
        <v>274</v>
      </c>
      <c r="P43">
        <v>92</v>
      </c>
      <c r="Q43">
        <v>81</v>
      </c>
      <c r="R43">
        <v>192</v>
      </c>
      <c r="S43">
        <v>10</v>
      </c>
      <c r="T43">
        <v>7</v>
      </c>
      <c r="U43">
        <v>289</v>
      </c>
      <c r="V43">
        <v>49</v>
      </c>
      <c r="W43">
        <v>54</v>
      </c>
      <c r="X43">
        <v>5</v>
      </c>
      <c r="Y43">
        <v>179</v>
      </c>
      <c r="Z43">
        <v>209</v>
      </c>
      <c r="AA43">
        <v>1</v>
      </c>
      <c r="AB43">
        <v>20</v>
      </c>
      <c r="AC43">
        <v>206</v>
      </c>
      <c r="AD43">
        <v>53</v>
      </c>
      <c r="AE43">
        <v>49</v>
      </c>
    </row>
    <row r="44" spans="1:31" x14ac:dyDescent="0.25">
      <c r="A44">
        <v>2052</v>
      </c>
      <c r="B44">
        <v>170</v>
      </c>
      <c r="C44">
        <v>121</v>
      </c>
      <c r="D44">
        <v>110</v>
      </c>
      <c r="E44">
        <v>0</v>
      </c>
      <c r="F44">
        <v>1</v>
      </c>
      <c r="G44">
        <v>239</v>
      </c>
      <c r="H44">
        <v>3</v>
      </c>
      <c r="I44">
        <v>76</v>
      </c>
      <c r="J44">
        <v>1</v>
      </c>
      <c r="K44">
        <v>21</v>
      </c>
      <c r="L44">
        <v>6</v>
      </c>
      <c r="M44">
        <v>70</v>
      </c>
      <c r="N44">
        <v>207</v>
      </c>
      <c r="O44">
        <v>285</v>
      </c>
      <c r="P44">
        <v>95</v>
      </c>
      <c r="Q44">
        <v>86</v>
      </c>
      <c r="R44">
        <v>200</v>
      </c>
      <c r="S44">
        <v>11</v>
      </c>
      <c r="T44">
        <v>8</v>
      </c>
      <c r="U44">
        <v>306</v>
      </c>
      <c r="V44">
        <v>52</v>
      </c>
      <c r="W44">
        <v>56</v>
      </c>
      <c r="X44">
        <v>6</v>
      </c>
      <c r="Y44">
        <v>194</v>
      </c>
      <c r="Z44">
        <v>221</v>
      </c>
      <c r="AA44">
        <v>1</v>
      </c>
      <c r="AB44">
        <v>22</v>
      </c>
      <c r="AC44">
        <v>216</v>
      </c>
      <c r="AD44">
        <v>60</v>
      </c>
      <c r="AE44">
        <v>50</v>
      </c>
    </row>
    <row r="45" spans="1:31" x14ac:dyDescent="0.25">
      <c r="A45">
        <v>2053</v>
      </c>
      <c r="B45">
        <v>176</v>
      </c>
      <c r="C45">
        <v>126</v>
      </c>
      <c r="D45">
        <v>118</v>
      </c>
      <c r="E45">
        <v>0</v>
      </c>
      <c r="F45">
        <v>1</v>
      </c>
      <c r="G45">
        <v>250</v>
      </c>
      <c r="H45">
        <v>3</v>
      </c>
      <c r="I45">
        <v>81</v>
      </c>
      <c r="J45">
        <v>1</v>
      </c>
      <c r="K45">
        <v>22</v>
      </c>
      <c r="L45">
        <v>7</v>
      </c>
      <c r="M45">
        <v>73</v>
      </c>
      <c r="N45">
        <v>217</v>
      </c>
      <c r="O45">
        <v>301</v>
      </c>
      <c r="P45">
        <v>99</v>
      </c>
      <c r="Q45">
        <v>90</v>
      </c>
      <c r="R45">
        <v>208</v>
      </c>
      <c r="S45">
        <v>13</v>
      </c>
      <c r="T45">
        <v>10</v>
      </c>
      <c r="U45">
        <v>316</v>
      </c>
      <c r="V45">
        <v>54</v>
      </c>
      <c r="W45">
        <v>57</v>
      </c>
      <c r="X45">
        <v>7</v>
      </c>
      <c r="Y45">
        <v>204</v>
      </c>
      <c r="Z45">
        <v>233</v>
      </c>
      <c r="AA45">
        <v>1</v>
      </c>
      <c r="AB45">
        <v>25</v>
      </c>
      <c r="AC45">
        <v>226</v>
      </c>
      <c r="AD45">
        <v>64</v>
      </c>
      <c r="AE45">
        <v>52</v>
      </c>
    </row>
    <row r="46" spans="1:31" x14ac:dyDescent="0.25">
      <c r="A46">
        <v>2054</v>
      </c>
      <c r="B46">
        <v>186</v>
      </c>
      <c r="C46">
        <v>131</v>
      </c>
      <c r="D46">
        <v>125</v>
      </c>
      <c r="E46">
        <v>0</v>
      </c>
      <c r="F46">
        <v>1</v>
      </c>
      <c r="G46">
        <v>261</v>
      </c>
      <c r="H46">
        <v>3</v>
      </c>
      <c r="I46">
        <v>87</v>
      </c>
      <c r="J46">
        <v>1</v>
      </c>
      <c r="K46">
        <v>25</v>
      </c>
      <c r="L46">
        <v>8</v>
      </c>
      <c r="M46">
        <v>76</v>
      </c>
      <c r="N46">
        <v>228</v>
      </c>
      <c r="O46">
        <v>312</v>
      </c>
      <c r="P46">
        <v>103</v>
      </c>
      <c r="Q46">
        <v>94</v>
      </c>
      <c r="R46">
        <v>218</v>
      </c>
      <c r="S46">
        <v>14</v>
      </c>
      <c r="T46">
        <v>11</v>
      </c>
      <c r="U46">
        <v>333</v>
      </c>
      <c r="V46">
        <v>55</v>
      </c>
      <c r="W46">
        <v>60</v>
      </c>
      <c r="X46">
        <v>8</v>
      </c>
      <c r="Y46">
        <v>215</v>
      </c>
      <c r="Z46">
        <v>245</v>
      </c>
      <c r="AA46">
        <v>1</v>
      </c>
      <c r="AB46">
        <v>28</v>
      </c>
      <c r="AC46">
        <v>235</v>
      </c>
      <c r="AD46">
        <v>72</v>
      </c>
      <c r="AE46">
        <v>54</v>
      </c>
    </row>
    <row r="47" spans="1:31" x14ac:dyDescent="0.25">
      <c r="A47">
        <v>2055</v>
      </c>
      <c r="B47">
        <v>193</v>
      </c>
      <c r="C47">
        <v>136</v>
      </c>
      <c r="D47">
        <v>131</v>
      </c>
      <c r="E47">
        <v>0</v>
      </c>
      <c r="F47">
        <v>1</v>
      </c>
      <c r="G47">
        <v>273</v>
      </c>
      <c r="H47">
        <v>3</v>
      </c>
      <c r="I47">
        <v>91</v>
      </c>
      <c r="J47">
        <v>1</v>
      </c>
      <c r="K47">
        <v>26</v>
      </c>
      <c r="L47">
        <v>9</v>
      </c>
      <c r="M47">
        <v>80</v>
      </c>
      <c r="N47">
        <v>237</v>
      </c>
      <c r="O47">
        <v>328</v>
      </c>
      <c r="P47">
        <v>106</v>
      </c>
      <c r="Q47">
        <v>99</v>
      </c>
      <c r="R47">
        <v>229</v>
      </c>
      <c r="S47">
        <v>15</v>
      </c>
      <c r="T47">
        <v>12</v>
      </c>
      <c r="U47">
        <v>346</v>
      </c>
      <c r="V47">
        <v>56</v>
      </c>
      <c r="W47">
        <v>61</v>
      </c>
      <c r="X47">
        <v>9</v>
      </c>
      <c r="Y47">
        <v>225</v>
      </c>
      <c r="Z47">
        <v>258</v>
      </c>
      <c r="AA47">
        <v>1</v>
      </c>
      <c r="AB47">
        <v>31</v>
      </c>
      <c r="AC47">
        <v>246</v>
      </c>
      <c r="AD47">
        <v>79</v>
      </c>
      <c r="AE47">
        <v>55</v>
      </c>
    </row>
    <row r="48" spans="1:31" x14ac:dyDescent="0.25">
      <c r="A48">
        <v>2056</v>
      </c>
      <c r="B48">
        <v>201</v>
      </c>
      <c r="C48">
        <v>143</v>
      </c>
      <c r="D48">
        <v>138</v>
      </c>
      <c r="E48">
        <v>0</v>
      </c>
      <c r="F48">
        <v>1</v>
      </c>
      <c r="G48">
        <v>287</v>
      </c>
      <c r="H48">
        <v>3</v>
      </c>
      <c r="I48">
        <v>95</v>
      </c>
      <c r="J48">
        <v>2</v>
      </c>
      <c r="K48">
        <v>28</v>
      </c>
      <c r="L48">
        <v>10</v>
      </c>
      <c r="M48">
        <v>81</v>
      </c>
      <c r="N48">
        <v>249</v>
      </c>
      <c r="O48">
        <v>341</v>
      </c>
      <c r="P48">
        <v>108</v>
      </c>
      <c r="Q48">
        <v>105</v>
      </c>
      <c r="R48">
        <v>238</v>
      </c>
      <c r="S48">
        <v>16</v>
      </c>
      <c r="T48">
        <v>15</v>
      </c>
      <c r="U48">
        <v>362</v>
      </c>
      <c r="V48">
        <v>57</v>
      </c>
      <c r="W48">
        <v>62</v>
      </c>
      <c r="X48">
        <v>10</v>
      </c>
      <c r="Y48">
        <v>242</v>
      </c>
      <c r="Z48">
        <v>269</v>
      </c>
      <c r="AA48">
        <v>1</v>
      </c>
      <c r="AB48">
        <v>34</v>
      </c>
      <c r="AC48">
        <v>256</v>
      </c>
      <c r="AD48">
        <v>84</v>
      </c>
      <c r="AE48">
        <v>56</v>
      </c>
    </row>
    <row r="49" spans="1:31" x14ac:dyDescent="0.25">
      <c r="A49">
        <v>2057</v>
      </c>
      <c r="B49">
        <v>209</v>
      </c>
      <c r="C49">
        <v>147</v>
      </c>
      <c r="D49">
        <v>145</v>
      </c>
      <c r="E49">
        <v>0</v>
      </c>
      <c r="F49">
        <v>1</v>
      </c>
      <c r="G49">
        <v>301</v>
      </c>
      <c r="H49">
        <v>3</v>
      </c>
      <c r="I49">
        <v>98</v>
      </c>
      <c r="J49">
        <v>2</v>
      </c>
      <c r="K49">
        <v>28</v>
      </c>
      <c r="L49">
        <v>11</v>
      </c>
      <c r="M49">
        <v>84</v>
      </c>
      <c r="N49">
        <v>263</v>
      </c>
      <c r="O49">
        <v>355</v>
      </c>
      <c r="P49">
        <v>111</v>
      </c>
      <c r="Q49">
        <v>110</v>
      </c>
      <c r="R49">
        <v>248</v>
      </c>
      <c r="S49">
        <v>19</v>
      </c>
      <c r="T49">
        <v>17</v>
      </c>
      <c r="U49">
        <v>379</v>
      </c>
      <c r="V49">
        <v>58</v>
      </c>
      <c r="W49">
        <v>63</v>
      </c>
      <c r="X49">
        <v>11</v>
      </c>
      <c r="Y49">
        <v>252</v>
      </c>
      <c r="Z49">
        <v>281</v>
      </c>
      <c r="AA49">
        <v>1</v>
      </c>
      <c r="AB49">
        <v>38</v>
      </c>
      <c r="AC49">
        <v>268</v>
      </c>
      <c r="AD49">
        <v>90</v>
      </c>
      <c r="AE49">
        <v>58</v>
      </c>
    </row>
    <row r="50" spans="1:31" x14ac:dyDescent="0.25">
      <c r="A50">
        <v>2058</v>
      </c>
      <c r="B50">
        <v>219</v>
      </c>
      <c r="C50">
        <v>151</v>
      </c>
      <c r="D50">
        <v>153</v>
      </c>
      <c r="E50">
        <v>0</v>
      </c>
      <c r="F50">
        <v>1</v>
      </c>
      <c r="G50">
        <v>316</v>
      </c>
      <c r="H50">
        <v>3</v>
      </c>
      <c r="I50">
        <v>103</v>
      </c>
      <c r="J50">
        <v>2</v>
      </c>
      <c r="K50">
        <v>30</v>
      </c>
      <c r="L50">
        <v>12</v>
      </c>
      <c r="M50">
        <v>87</v>
      </c>
      <c r="N50">
        <v>274</v>
      </c>
      <c r="O50">
        <v>367</v>
      </c>
      <c r="P50">
        <v>115</v>
      </c>
      <c r="Q50">
        <v>116</v>
      </c>
      <c r="R50">
        <v>258</v>
      </c>
      <c r="S50">
        <v>20</v>
      </c>
      <c r="T50">
        <v>19</v>
      </c>
      <c r="U50">
        <v>394</v>
      </c>
      <c r="V50">
        <v>60</v>
      </c>
      <c r="W50">
        <v>65</v>
      </c>
      <c r="X50">
        <v>12</v>
      </c>
      <c r="Y50">
        <v>262</v>
      </c>
      <c r="Z50">
        <v>294</v>
      </c>
      <c r="AA50">
        <v>1</v>
      </c>
      <c r="AB50">
        <v>41</v>
      </c>
      <c r="AC50">
        <v>281</v>
      </c>
      <c r="AD50">
        <v>99</v>
      </c>
      <c r="AE50">
        <v>59</v>
      </c>
    </row>
    <row r="51" spans="1:31" x14ac:dyDescent="0.25">
      <c r="A51">
        <v>2059</v>
      </c>
      <c r="B51">
        <v>226</v>
      </c>
      <c r="C51">
        <v>157</v>
      </c>
      <c r="D51">
        <v>162</v>
      </c>
      <c r="E51">
        <v>0</v>
      </c>
      <c r="F51">
        <v>1</v>
      </c>
      <c r="G51">
        <v>330</v>
      </c>
      <c r="H51">
        <v>3</v>
      </c>
      <c r="I51">
        <v>107</v>
      </c>
      <c r="J51">
        <v>2</v>
      </c>
      <c r="K51">
        <v>31</v>
      </c>
      <c r="L51">
        <v>13</v>
      </c>
      <c r="M51">
        <v>92</v>
      </c>
      <c r="N51">
        <v>287</v>
      </c>
      <c r="O51">
        <v>384</v>
      </c>
      <c r="P51">
        <v>119</v>
      </c>
      <c r="Q51">
        <v>120</v>
      </c>
      <c r="R51">
        <v>268</v>
      </c>
      <c r="S51">
        <v>21</v>
      </c>
      <c r="T51">
        <v>22</v>
      </c>
      <c r="U51">
        <v>409</v>
      </c>
      <c r="V51">
        <v>62</v>
      </c>
      <c r="W51">
        <v>67</v>
      </c>
      <c r="X51">
        <v>14</v>
      </c>
      <c r="Y51">
        <v>274</v>
      </c>
      <c r="Z51">
        <v>308</v>
      </c>
      <c r="AA51">
        <v>1</v>
      </c>
      <c r="AB51">
        <v>46</v>
      </c>
      <c r="AC51">
        <v>292</v>
      </c>
      <c r="AD51">
        <v>107</v>
      </c>
      <c r="AE5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E51"/>
  <sheetViews>
    <sheetView workbookViewId="0">
      <selection activeCell="B1" sqref="B1:AE1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2010</v>
      </c>
      <c r="B2">
        <v>0</v>
      </c>
      <c r="C2">
        <v>1</v>
      </c>
      <c r="D2">
        <v>10</v>
      </c>
      <c r="E2">
        <v>0</v>
      </c>
      <c r="F2">
        <v>16</v>
      </c>
      <c r="G2">
        <v>2</v>
      </c>
      <c r="H2">
        <v>10</v>
      </c>
      <c r="I2">
        <v>9</v>
      </c>
      <c r="J2">
        <v>10</v>
      </c>
      <c r="K2">
        <v>1</v>
      </c>
      <c r="L2">
        <v>1</v>
      </c>
      <c r="M2">
        <v>1</v>
      </c>
      <c r="N2">
        <v>10</v>
      </c>
      <c r="O2">
        <v>9</v>
      </c>
      <c r="P2">
        <v>4</v>
      </c>
      <c r="Q2">
        <v>1</v>
      </c>
      <c r="R2">
        <v>12</v>
      </c>
      <c r="S2">
        <v>0</v>
      </c>
      <c r="T2">
        <v>14</v>
      </c>
      <c r="U2">
        <v>1</v>
      </c>
      <c r="V2">
        <v>2</v>
      </c>
      <c r="W2">
        <v>12</v>
      </c>
      <c r="X2">
        <v>1</v>
      </c>
      <c r="Y2">
        <v>13</v>
      </c>
      <c r="Z2">
        <v>6</v>
      </c>
      <c r="AA2">
        <v>4</v>
      </c>
      <c r="AB2">
        <v>7</v>
      </c>
      <c r="AC2">
        <v>7</v>
      </c>
      <c r="AD2">
        <v>1</v>
      </c>
      <c r="AE2">
        <v>7</v>
      </c>
    </row>
    <row r="3" spans="1:31" x14ac:dyDescent="0.25">
      <c r="A3">
        <v>2011</v>
      </c>
      <c r="B3">
        <v>0</v>
      </c>
      <c r="C3">
        <v>1</v>
      </c>
      <c r="D3">
        <v>10</v>
      </c>
      <c r="E3">
        <v>0</v>
      </c>
      <c r="F3">
        <v>17</v>
      </c>
      <c r="G3">
        <v>3</v>
      </c>
      <c r="H3">
        <v>12</v>
      </c>
      <c r="I3">
        <v>11</v>
      </c>
      <c r="J3">
        <v>13</v>
      </c>
      <c r="K3">
        <v>1</v>
      </c>
      <c r="L3">
        <v>1</v>
      </c>
      <c r="M3">
        <v>1</v>
      </c>
      <c r="N3">
        <v>10</v>
      </c>
      <c r="O3">
        <v>10</v>
      </c>
      <c r="P3">
        <v>4</v>
      </c>
      <c r="Q3">
        <v>1</v>
      </c>
      <c r="R3">
        <v>14</v>
      </c>
      <c r="S3">
        <v>0</v>
      </c>
      <c r="T3">
        <v>15</v>
      </c>
      <c r="U3">
        <v>1</v>
      </c>
      <c r="V3">
        <v>2</v>
      </c>
      <c r="W3">
        <v>14</v>
      </c>
      <c r="X3">
        <v>1</v>
      </c>
      <c r="Y3">
        <v>14</v>
      </c>
      <c r="Z3">
        <v>8</v>
      </c>
      <c r="AA3">
        <v>4</v>
      </c>
      <c r="AB3">
        <v>8</v>
      </c>
      <c r="AC3">
        <v>8</v>
      </c>
      <c r="AD3">
        <v>1</v>
      </c>
      <c r="AE3">
        <v>7</v>
      </c>
    </row>
    <row r="4" spans="1:31" x14ac:dyDescent="0.25">
      <c r="A4">
        <v>2012</v>
      </c>
      <c r="B4">
        <v>0</v>
      </c>
      <c r="C4">
        <v>1</v>
      </c>
      <c r="D4">
        <v>11</v>
      </c>
      <c r="E4">
        <v>0</v>
      </c>
      <c r="F4">
        <v>22</v>
      </c>
      <c r="G4">
        <v>3</v>
      </c>
      <c r="H4">
        <v>12</v>
      </c>
      <c r="I4">
        <v>12</v>
      </c>
      <c r="J4">
        <v>16</v>
      </c>
      <c r="K4">
        <v>1</v>
      </c>
      <c r="L4">
        <v>1</v>
      </c>
      <c r="M4">
        <v>1</v>
      </c>
      <c r="N4">
        <v>10</v>
      </c>
      <c r="O4">
        <v>13</v>
      </c>
      <c r="P4">
        <v>4</v>
      </c>
      <c r="Q4">
        <v>1</v>
      </c>
      <c r="R4">
        <v>16</v>
      </c>
      <c r="S4">
        <v>0</v>
      </c>
      <c r="T4">
        <v>20</v>
      </c>
      <c r="U4">
        <v>1</v>
      </c>
      <c r="V4">
        <v>5</v>
      </c>
      <c r="W4">
        <v>15</v>
      </c>
      <c r="X4">
        <v>1</v>
      </c>
      <c r="Y4">
        <v>18</v>
      </c>
      <c r="Z4">
        <v>10</v>
      </c>
      <c r="AA4">
        <v>5</v>
      </c>
      <c r="AB4">
        <v>9</v>
      </c>
      <c r="AC4">
        <v>10</v>
      </c>
      <c r="AD4">
        <v>1</v>
      </c>
      <c r="AE4">
        <v>7</v>
      </c>
    </row>
    <row r="5" spans="1:31" x14ac:dyDescent="0.25">
      <c r="A5">
        <v>2013</v>
      </c>
      <c r="B5">
        <v>0</v>
      </c>
      <c r="C5">
        <v>1</v>
      </c>
      <c r="D5">
        <v>12</v>
      </c>
      <c r="E5">
        <v>0</v>
      </c>
      <c r="F5">
        <v>24</v>
      </c>
      <c r="G5">
        <v>5</v>
      </c>
      <c r="H5">
        <v>13</v>
      </c>
      <c r="I5">
        <v>13</v>
      </c>
      <c r="J5">
        <v>17</v>
      </c>
      <c r="K5">
        <v>1</v>
      </c>
      <c r="L5">
        <v>1</v>
      </c>
      <c r="M5">
        <v>1</v>
      </c>
      <c r="N5">
        <v>13</v>
      </c>
      <c r="O5">
        <v>15</v>
      </c>
      <c r="P5">
        <v>5</v>
      </c>
      <c r="Q5">
        <v>1</v>
      </c>
      <c r="R5">
        <v>19</v>
      </c>
      <c r="S5">
        <v>0</v>
      </c>
      <c r="T5">
        <v>24</v>
      </c>
      <c r="U5">
        <v>1</v>
      </c>
      <c r="V5">
        <v>6</v>
      </c>
      <c r="W5">
        <v>21</v>
      </c>
      <c r="X5">
        <v>1</v>
      </c>
      <c r="Y5">
        <v>22</v>
      </c>
      <c r="Z5">
        <v>11</v>
      </c>
      <c r="AA5">
        <v>5</v>
      </c>
      <c r="AB5">
        <v>12</v>
      </c>
      <c r="AC5">
        <v>11</v>
      </c>
      <c r="AD5">
        <v>1</v>
      </c>
      <c r="AE5">
        <v>10</v>
      </c>
    </row>
    <row r="6" spans="1:31" x14ac:dyDescent="0.25">
      <c r="A6">
        <v>2014</v>
      </c>
      <c r="B6">
        <v>0</v>
      </c>
      <c r="C6">
        <v>1</v>
      </c>
      <c r="D6">
        <v>12</v>
      </c>
      <c r="E6">
        <v>0</v>
      </c>
      <c r="F6">
        <v>28</v>
      </c>
      <c r="G6">
        <v>5</v>
      </c>
      <c r="H6">
        <v>16</v>
      </c>
      <c r="I6">
        <v>15</v>
      </c>
      <c r="J6">
        <v>21</v>
      </c>
      <c r="K6">
        <v>1</v>
      </c>
      <c r="L6">
        <v>1</v>
      </c>
      <c r="M6">
        <v>1</v>
      </c>
      <c r="N6">
        <v>17</v>
      </c>
      <c r="O6">
        <v>18</v>
      </c>
      <c r="P6">
        <v>7</v>
      </c>
      <c r="Q6">
        <v>1</v>
      </c>
      <c r="R6">
        <v>21</v>
      </c>
      <c r="S6">
        <v>0</v>
      </c>
      <c r="T6">
        <v>26</v>
      </c>
      <c r="U6">
        <v>1</v>
      </c>
      <c r="V6">
        <v>8</v>
      </c>
      <c r="W6">
        <v>26</v>
      </c>
      <c r="X6">
        <v>2</v>
      </c>
      <c r="Y6">
        <v>25</v>
      </c>
      <c r="Z6">
        <v>11</v>
      </c>
      <c r="AA6">
        <v>9</v>
      </c>
      <c r="AB6">
        <v>16</v>
      </c>
      <c r="AC6">
        <v>12</v>
      </c>
      <c r="AD6">
        <v>2</v>
      </c>
      <c r="AE6">
        <v>12</v>
      </c>
    </row>
    <row r="7" spans="1:31" x14ac:dyDescent="0.25">
      <c r="A7">
        <v>2015</v>
      </c>
      <c r="B7">
        <v>0</v>
      </c>
      <c r="C7">
        <v>1</v>
      </c>
      <c r="D7">
        <v>13</v>
      </c>
      <c r="E7">
        <v>0</v>
      </c>
      <c r="F7">
        <v>31</v>
      </c>
      <c r="G7">
        <v>8</v>
      </c>
      <c r="H7">
        <v>19</v>
      </c>
      <c r="I7">
        <v>16</v>
      </c>
      <c r="J7">
        <v>23</v>
      </c>
      <c r="K7">
        <v>1</v>
      </c>
      <c r="L7">
        <v>1</v>
      </c>
      <c r="M7">
        <v>1</v>
      </c>
      <c r="N7">
        <v>17</v>
      </c>
      <c r="O7">
        <v>20</v>
      </c>
      <c r="P7">
        <v>8</v>
      </c>
      <c r="Q7">
        <v>1</v>
      </c>
      <c r="R7">
        <v>28</v>
      </c>
      <c r="S7">
        <v>0</v>
      </c>
      <c r="T7">
        <v>26</v>
      </c>
      <c r="U7">
        <v>1</v>
      </c>
      <c r="V7">
        <v>8</v>
      </c>
      <c r="W7">
        <v>30</v>
      </c>
      <c r="X7">
        <v>2</v>
      </c>
      <c r="Y7">
        <v>31</v>
      </c>
      <c r="Z7">
        <v>11</v>
      </c>
      <c r="AA7">
        <v>12</v>
      </c>
      <c r="AB7">
        <v>19</v>
      </c>
      <c r="AC7">
        <v>17</v>
      </c>
      <c r="AD7">
        <v>4</v>
      </c>
      <c r="AE7">
        <v>14</v>
      </c>
    </row>
    <row r="8" spans="1:31" x14ac:dyDescent="0.25">
      <c r="A8">
        <v>2016</v>
      </c>
      <c r="B8">
        <v>0</v>
      </c>
      <c r="C8">
        <v>1</v>
      </c>
      <c r="D8">
        <v>15</v>
      </c>
      <c r="E8">
        <v>0</v>
      </c>
      <c r="F8">
        <v>33</v>
      </c>
      <c r="G8">
        <v>12</v>
      </c>
      <c r="H8">
        <v>20</v>
      </c>
      <c r="I8">
        <v>19</v>
      </c>
      <c r="J8">
        <v>25</v>
      </c>
      <c r="K8">
        <v>1</v>
      </c>
      <c r="L8">
        <v>1</v>
      </c>
      <c r="M8">
        <v>1</v>
      </c>
      <c r="N8">
        <v>19</v>
      </c>
      <c r="O8">
        <v>22</v>
      </c>
      <c r="P8">
        <v>8</v>
      </c>
      <c r="Q8">
        <v>2</v>
      </c>
      <c r="R8">
        <v>29</v>
      </c>
      <c r="S8">
        <v>0</v>
      </c>
      <c r="T8">
        <v>28</v>
      </c>
      <c r="U8">
        <v>1</v>
      </c>
      <c r="V8">
        <v>9</v>
      </c>
      <c r="W8">
        <v>33</v>
      </c>
      <c r="X8">
        <v>2</v>
      </c>
      <c r="Y8">
        <v>35</v>
      </c>
      <c r="Z8">
        <v>14</v>
      </c>
      <c r="AA8">
        <v>14</v>
      </c>
      <c r="AB8">
        <v>20</v>
      </c>
      <c r="AC8">
        <v>18</v>
      </c>
      <c r="AD8">
        <v>4</v>
      </c>
      <c r="AE8">
        <v>17</v>
      </c>
    </row>
    <row r="9" spans="1:31" x14ac:dyDescent="0.25">
      <c r="A9">
        <v>2017</v>
      </c>
      <c r="B9">
        <v>0</v>
      </c>
      <c r="C9">
        <v>1</v>
      </c>
      <c r="D9">
        <v>18</v>
      </c>
      <c r="E9">
        <v>0</v>
      </c>
      <c r="F9">
        <v>37</v>
      </c>
      <c r="G9">
        <v>16</v>
      </c>
      <c r="H9">
        <v>27</v>
      </c>
      <c r="I9">
        <v>21</v>
      </c>
      <c r="J9">
        <v>30</v>
      </c>
      <c r="K9">
        <v>1</v>
      </c>
      <c r="L9">
        <v>1</v>
      </c>
      <c r="M9">
        <v>1</v>
      </c>
      <c r="N9">
        <v>21</v>
      </c>
      <c r="O9">
        <v>24</v>
      </c>
      <c r="P9">
        <v>8</v>
      </c>
      <c r="Q9">
        <v>3</v>
      </c>
      <c r="R9">
        <v>34</v>
      </c>
      <c r="S9">
        <v>0</v>
      </c>
      <c r="T9">
        <v>31</v>
      </c>
      <c r="U9">
        <v>1</v>
      </c>
      <c r="V9">
        <v>11</v>
      </c>
      <c r="W9">
        <v>37</v>
      </c>
      <c r="X9">
        <v>2</v>
      </c>
      <c r="Y9">
        <v>38</v>
      </c>
      <c r="Z9">
        <v>15</v>
      </c>
      <c r="AA9">
        <v>15</v>
      </c>
      <c r="AB9">
        <v>22</v>
      </c>
      <c r="AC9">
        <v>21</v>
      </c>
      <c r="AD9">
        <v>4</v>
      </c>
      <c r="AE9">
        <v>19</v>
      </c>
    </row>
    <row r="10" spans="1:31" x14ac:dyDescent="0.25">
      <c r="A10">
        <v>2018</v>
      </c>
      <c r="B10">
        <v>0</v>
      </c>
      <c r="C10">
        <v>1</v>
      </c>
      <c r="D10">
        <v>20</v>
      </c>
      <c r="E10">
        <v>0</v>
      </c>
      <c r="F10">
        <v>41</v>
      </c>
      <c r="G10">
        <v>18</v>
      </c>
      <c r="H10">
        <v>29</v>
      </c>
      <c r="I10">
        <v>23</v>
      </c>
      <c r="J10">
        <v>34</v>
      </c>
      <c r="K10">
        <v>1</v>
      </c>
      <c r="L10">
        <v>2</v>
      </c>
      <c r="M10">
        <v>1</v>
      </c>
      <c r="N10">
        <v>25</v>
      </c>
      <c r="O10">
        <v>26</v>
      </c>
      <c r="P10">
        <v>9</v>
      </c>
      <c r="Q10">
        <v>4</v>
      </c>
      <c r="R10">
        <v>36</v>
      </c>
      <c r="S10">
        <v>0</v>
      </c>
      <c r="T10">
        <v>32</v>
      </c>
      <c r="U10">
        <v>1</v>
      </c>
      <c r="V10">
        <v>15</v>
      </c>
      <c r="W10">
        <v>38</v>
      </c>
      <c r="X10">
        <v>2</v>
      </c>
      <c r="Y10">
        <v>39</v>
      </c>
      <c r="Z10">
        <v>19</v>
      </c>
      <c r="AA10">
        <v>18</v>
      </c>
      <c r="AB10">
        <v>22</v>
      </c>
      <c r="AC10">
        <v>23</v>
      </c>
      <c r="AD10">
        <v>6</v>
      </c>
      <c r="AE10">
        <v>23</v>
      </c>
    </row>
    <row r="11" spans="1:31" x14ac:dyDescent="0.25">
      <c r="A11">
        <v>2019</v>
      </c>
      <c r="B11">
        <v>0</v>
      </c>
      <c r="C11">
        <v>1</v>
      </c>
      <c r="D11">
        <v>24</v>
      </c>
      <c r="E11">
        <v>0</v>
      </c>
      <c r="F11">
        <v>43</v>
      </c>
      <c r="G11">
        <v>20</v>
      </c>
      <c r="H11">
        <v>33</v>
      </c>
      <c r="I11">
        <v>30</v>
      </c>
      <c r="J11">
        <v>35</v>
      </c>
      <c r="K11">
        <v>1</v>
      </c>
      <c r="L11">
        <v>2</v>
      </c>
      <c r="M11">
        <v>1</v>
      </c>
      <c r="N11">
        <v>26</v>
      </c>
      <c r="O11">
        <v>27</v>
      </c>
      <c r="P11">
        <v>11</v>
      </c>
      <c r="Q11">
        <v>5</v>
      </c>
      <c r="R11">
        <v>40</v>
      </c>
      <c r="S11">
        <v>0</v>
      </c>
      <c r="T11">
        <v>37</v>
      </c>
      <c r="U11">
        <v>2</v>
      </c>
      <c r="V11">
        <v>19</v>
      </c>
      <c r="W11">
        <v>41</v>
      </c>
      <c r="X11">
        <v>3</v>
      </c>
      <c r="Y11">
        <v>41</v>
      </c>
      <c r="Z11">
        <v>23</v>
      </c>
      <c r="AA11">
        <v>19</v>
      </c>
      <c r="AB11">
        <v>28</v>
      </c>
      <c r="AC11">
        <v>24</v>
      </c>
      <c r="AD11">
        <v>7</v>
      </c>
      <c r="AE11">
        <v>28</v>
      </c>
    </row>
    <row r="12" spans="1:31" x14ac:dyDescent="0.25">
      <c r="A12">
        <v>2020</v>
      </c>
      <c r="B12">
        <v>0</v>
      </c>
      <c r="C12">
        <v>1</v>
      </c>
      <c r="D12">
        <v>25</v>
      </c>
      <c r="E12">
        <v>0</v>
      </c>
      <c r="F12">
        <v>46</v>
      </c>
      <c r="G12">
        <v>22</v>
      </c>
      <c r="H12">
        <v>37</v>
      </c>
      <c r="I12">
        <v>35</v>
      </c>
      <c r="J12">
        <v>36</v>
      </c>
      <c r="K12">
        <v>2</v>
      </c>
      <c r="L12">
        <v>2</v>
      </c>
      <c r="M12">
        <v>1</v>
      </c>
      <c r="N12">
        <v>30</v>
      </c>
      <c r="O12">
        <v>32</v>
      </c>
      <c r="P12">
        <v>11</v>
      </c>
      <c r="Q12">
        <v>8</v>
      </c>
      <c r="R12">
        <v>42</v>
      </c>
      <c r="S12">
        <v>0</v>
      </c>
      <c r="T12">
        <v>40</v>
      </c>
      <c r="U12">
        <v>2</v>
      </c>
      <c r="V12">
        <v>22</v>
      </c>
      <c r="W12">
        <v>44</v>
      </c>
      <c r="X12">
        <v>4</v>
      </c>
      <c r="Y12">
        <v>45</v>
      </c>
      <c r="Z12">
        <v>27</v>
      </c>
      <c r="AA12">
        <v>24</v>
      </c>
      <c r="AB12">
        <v>34</v>
      </c>
      <c r="AC12">
        <v>26</v>
      </c>
      <c r="AD12">
        <v>10</v>
      </c>
      <c r="AE12">
        <v>35</v>
      </c>
    </row>
    <row r="13" spans="1:31" x14ac:dyDescent="0.25">
      <c r="A13">
        <v>2021</v>
      </c>
      <c r="B13">
        <v>0</v>
      </c>
      <c r="C13">
        <v>1</v>
      </c>
      <c r="D13">
        <v>26</v>
      </c>
      <c r="E13">
        <v>0</v>
      </c>
      <c r="F13">
        <v>46</v>
      </c>
      <c r="G13">
        <v>25</v>
      </c>
      <c r="H13">
        <v>38</v>
      </c>
      <c r="I13">
        <v>35</v>
      </c>
      <c r="J13">
        <v>39</v>
      </c>
      <c r="K13">
        <v>2</v>
      </c>
      <c r="L13">
        <v>2</v>
      </c>
      <c r="M13">
        <v>1</v>
      </c>
      <c r="N13">
        <v>35</v>
      </c>
      <c r="O13">
        <v>35</v>
      </c>
      <c r="P13">
        <v>14</v>
      </c>
      <c r="Q13">
        <v>8</v>
      </c>
      <c r="R13">
        <v>43</v>
      </c>
      <c r="S13">
        <v>0</v>
      </c>
      <c r="T13">
        <v>41</v>
      </c>
      <c r="U13">
        <v>2</v>
      </c>
      <c r="V13">
        <v>24</v>
      </c>
      <c r="W13">
        <v>46</v>
      </c>
      <c r="X13">
        <v>5</v>
      </c>
      <c r="Y13">
        <v>48</v>
      </c>
      <c r="Z13">
        <v>34</v>
      </c>
      <c r="AA13">
        <v>29</v>
      </c>
      <c r="AB13">
        <v>35</v>
      </c>
      <c r="AC13">
        <v>31</v>
      </c>
      <c r="AD13">
        <v>14</v>
      </c>
      <c r="AE13">
        <v>35</v>
      </c>
    </row>
    <row r="14" spans="1:31" x14ac:dyDescent="0.25">
      <c r="A14">
        <v>2022</v>
      </c>
      <c r="B14">
        <v>0</v>
      </c>
      <c r="C14">
        <v>1</v>
      </c>
      <c r="D14">
        <v>27</v>
      </c>
      <c r="E14">
        <v>0</v>
      </c>
      <c r="F14">
        <v>47</v>
      </c>
      <c r="G14">
        <v>27</v>
      </c>
      <c r="H14">
        <v>42</v>
      </c>
      <c r="I14">
        <v>36</v>
      </c>
      <c r="J14">
        <v>40</v>
      </c>
      <c r="K14">
        <v>3</v>
      </c>
      <c r="L14">
        <v>2</v>
      </c>
      <c r="M14">
        <v>1</v>
      </c>
      <c r="N14">
        <v>36</v>
      </c>
      <c r="O14">
        <v>37</v>
      </c>
      <c r="P14">
        <v>15</v>
      </c>
      <c r="Q14">
        <v>8</v>
      </c>
      <c r="R14">
        <v>43</v>
      </c>
      <c r="S14">
        <v>0</v>
      </c>
      <c r="T14">
        <v>44</v>
      </c>
      <c r="U14">
        <v>2</v>
      </c>
      <c r="V14">
        <v>26</v>
      </c>
      <c r="W14">
        <v>46</v>
      </c>
      <c r="X14">
        <v>7</v>
      </c>
      <c r="Y14">
        <v>49</v>
      </c>
      <c r="Z14">
        <v>35</v>
      </c>
      <c r="AA14">
        <v>30</v>
      </c>
      <c r="AB14">
        <v>36</v>
      </c>
      <c r="AC14">
        <v>33</v>
      </c>
      <c r="AD14">
        <v>20</v>
      </c>
      <c r="AE14">
        <v>37</v>
      </c>
    </row>
    <row r="15" spans="1:31" x14ac:dyDescent="0.25">
      <c r="A15">
        <v>2023</v>
      </c>
      <c r="B15">
        <v>0</v>
      </c>
      <c r="C15">
        <v>1</v>
      </c>
      <c r="D15">
        <v>27</v>
      </c>
      <c r="E15">
        <v>0</v>
      </c>
      <c r="F15">
        <v>48</v>
      </c>
      <c r="G15">
        <v>30</v>
      </c>
      <c r="H15">
        <v>44</v>
      </c>
      <c r="I15">
        <v>40</v>
      </c>
      <c r="J15">
        <v>41</v>
      </c>
      <c r="K15">
        <v>3</v>
      </c>
      <c r="L15">
        <v>2</v>
      </c>
      <c r="M15">
        <v>1</v>
      </c>
      <c r="N15">
        <v>40</v>
      </c>
      <c r="O15">
        <v>40</v>
      </c>
      <c r="P15">
        <v>17</v>
      </c>
      <c r="Q15">
        <v>10</v>
      </c>
      <c r="R15">
        <v>45</v>
      </c>
      <c r="S15">
        <v>0</v>
      </c>
      <c r="T15">
        <v>45</v>
      </c>
      <c r="U15">
        <v>2</v>
      </c>
      <c r="V15">
        <v>30</v>
      </c>
      <c r="W15">
        <v>48</v>
      </c>
      <c r="X15">
        <v>8</v>
      </c>
      <c r="Y15">
        <v>49</v>
      </c>
      <c r="Z15">
        <v>41</v>
      </c>
      <c r="AA15">
        <v>33</v>
      </c>
      <c r="AB15">
        <v>38</v>
      </c>
      <c r="AC15">
        <v>34</v>
      </c>
      <c r="AD15">
        <v>23</v>
      </c>
      <c r="AE15">
        <v>37</v>
      </c>
    </row>
    <row r="16" spans="1:31" x14ac:dyDescent="0.25">
      <c r="A16">
        <v>2024</v>
      </c>
      <c r="B16">
        <v>0</v>
      </c>
      <c r="C16">
        <v>2</v>
      </c>
      <c r="D16">
        <v>31</v>
      </c>
      <c r="E16">
        <v>0</v>
      </c>
      <c r="F16">
        <v>50</v>
      </c>
      <c r="G16">
        <v>32</v>
      </c>
      <c r="H16">
        <v>46</v>
      </c>
      <c r="I16">
        <v>43</v>
      </c>
      <c r="J16">
        <v>42</v>
      </c>
      <c r="K16">
        <v>4</v>
      </c>
      <c r="L16">
        <v>3</v>
      </c>
      <c r="M16">
        <v>1</v>
      </c>
      <c r="N16">
        <v>41</v>
      </c>
      <c r="O16">
        <v>42</v>
      </c>
      <c r="P16">
        <v>19</v>
      </c>
      <c r="Q16">
        <v>12</v>
      </c>
      <c r="R16">
        <v>47</v>
      </c>
      <c r="S16">
        <v>0</v>
      </c>
      <c r="T16">
        <v>45</v>
      </c>
      <c r="U16">
        <v>3</v>
      </c>
      <c r="V16">
        <v>32</v>
      </c>
      <c r="W16">
        <v>49</v>
      </c>
      <c r="X16">
        <v>8</v>
      </c>
      <c r="Y16">
        <v>50</v>
      </c>
      <c r="Z16">
        <v>45</v>
      </c>
      <c r="AA16">
        <v>35</v>
      </c>
      <c r="AB16">
        <v>41</v>
      </c>
      <c r="AC16">
        <v>36</v>
      </c>
      <c r="AD16">
        <v>25</v>
      </c>
      <c r="AE16">
        <v>39</v>
      </c>
    </row>
    <row r="17" spans="1:31" x14ac:dyDescent="0.25">
      <c r="A17">
        <v>2025</v>
      </c>
      <c r="B17">
        <v>0</v>
      </c>
      <c r="C17">
        <v>2</v>
      </c>
      <c r="D17">
        <v>32</v>
      </c>
      <c r="E17">
        <v>0</v>
      </c>
      <c r="F17">
        <v>50</v>
      </c>
      <c r="G17">
        <v>34</v>
      </c>
      <c r="H17">
        <v>47</v>
      </c>
      <c r="I17">
        <v>44</v>
      </c>
      <c r="J17">
        <v>43</v>
      </c>
      <c r="K17">
        <v>4</v>
      </c>
      <c r="L17">
        <v>6</v>
      </c>
      <c r="M17">
        <v>2</v>
      </c>
      <c r="N17">
        <v>43</v>
      </c>
      <c r="O17">
        <v>43</v>
      </c>
      <c r="P17">
        <v>20</v>
      </c>
      <c r="Q17">
        <v>13</v>
      </c>
      <c r="R17">
        <v>48</v>
      </c>
      <c r="S17">
        <v>0</v>
      </c>
      <c r="T17">
        <v>47</v>
      </c>
      <c r="U17">
        <v>3</v>
      </c>
      <c r="V17">
        <v>34</v>
      </c>
      <c r="W17">
        <v>50</v>
      </c>
      <c r="X17">
        <v>10</v>
      </c>
      <c r="Y17">
        <v>50</v>
      </c>
      <c r="Z17">
        <v>46</v>
      </c>
      <c r="AA17">
        <v>39</v>
      </c>
      <c r="AB17">
        <v>43</v>
      </c>
      <c r="AC17">
        <v>37</v>
      </c>
      <c r="AD17">
        <v>26</v>
      </c>
      <c r="AE17">
        <v>40</v>
      </c>
    </row>
    <row r="18" spans="1:31" x14ac:dyDescent="0.25">
      <c r="A18">
        <v>2026</v>
      </c>
      <c r="B18">
        <v>0</v>
      </c>
      <c r="C18">
        <v>2</v>
      </c>
      <c r="D18">
        <v>32</v>
      </c>
      <c r="E18">
        <v>0</v>
      </c>
      <c r="F18">
        <v>51</v>
      </c>
      <c r="G18">
        <v>38</v>
      </c>
      <c r="H18">
        <v>47</v>
      </c>
      <c r="I18">
        <v>45</v>
      </c>
      <c r="J18">
        <v>44</v>
      </c>
      <c r="K18">
        <v>5</v>
      </c>
      <c r="L18">
        <v>7</v>
      </c>
      <c r="M18">
        <v>2</v>
      </c>
      <c r="N18">
        <v>45</v>
      </c>
      <c r="O18">
        <v>44</v>
      </c>
      <c r="P18">
        <v>22</v>
      </c>
      <c r="Q18">
        <v>16</v>
      </c>
      <c r="R18">
        <v>49</v>
      </c>
      <c r="S18">
        <v>0</v>
      </c>
      <c r="T18">
        <v>47</v>
      </c>
      <c r="U18">
        <v>3</v>
      </c>
      <c r="V18">
        <v>36</v>
      </c>
      <c r="W18">
        <v>52</v>
      </c>
      <c r="X18">
        <v>10</v>
      </c>
      <c r="Y18">
        <v>50</v>
      </c>
      <c r="Z18">
        <v>47</v>
      </c>
      <c r="AA18">
        <v>40</v>
      </c>
      <c r="AB18">
        <v>44</v>
      </c>
      <c r="AC18">
        <v>42</v>
      </c>
      <c r="AD18">
        <v>30</v>
      </c>
      <c r="AE18">
        <v>42</v>
      </c>
    </row>
    <row r="19" spans="1:31" x14ac:dyDescent="0.25">
      <c r="A19">
        <v>2027</v>
      </c>
      <c r="B19">
        <v>0</v>
      </c>
      <c r="C19">
        <v>3</v>
      </c>
      <c r="D19">
        <v>33</v>
      </c>
      <c r="E19">
        <v>0</v>
      </c>
      <c r="F19">
        <v>51</v>
      </c>
      <c r="G19">
        <v>38</v>
      </c>
      <c r="H19">
        <v>48</v>
      </c>
      <c r="I19">
        <v>48</v>
      </c>
      <c r="J19">
        <v>45</v>
      </c>
      <c r="K19">
        <v>5</v>
      </c>
      <c r="L19">
        <v>7</v>
      </c>
      <c r="M19">
        <v>2</v>
      </c>
      <c r="N19">
        <v>46</v>
      </c>
      <c r="O19">
        <v>44</v>
      </c>
      <c r="P19">
        <v>25</v>
      </c>
      <c r="Q19">
        <v>19</v>
      </c>
      <c r="R19">
        <v>49</v>
      </c>
      <c r="S19">
        <v>0</v>
      </c>
      <c r="T19">
        <v>47</v>
      </c>
      <c r="U19">
        <v>5</v>
      </c>
      <c r="V19">
        <v>38</v>
      </c>
      <c r="W19">
        <v>52</v>
      </c>
      <c r="X19">
        <v>11</v>
      </c>
      <c r="Y19">
        <v>50</v>
      </c>
      <c r="Z19">
        <v>47</v>
      </c>
      <c r="AA19">
        <v>43</v>
      </c>
      <c r="AB19">
        <v>45</v>
      </c>
      <c r="AC19">
        <v>44</v>
      </c>
      <c r="AD19">
        <v>32</v>
      </c>
      <c r="AE19">
        <v>42</v>
      </c>
    </row>
    <row r="20" spans="1:31" x14ac:dyDescent="0.25">
      <c r="A20">
        <v>2028</v>
      </c>
      <c r="B20">
        <v>0</v>
      </c>
      <c r="C20">
        <v>3</v>
      </c>
      <c r="D20">
        <v>35</v>
      </c>
      <c r="E20">
        <v>0</v>
      </c>
      <c r="F20">
        <v>51</v>
      </c>
      <c r="G20">
        <v>40</v>
      </c>
      <c r="H20">
        <v>48</v>
      </c>
      <c r="I20">
        <v>48</v>
      </c>
      <c r="J20">
        <v>46</v>
      </c>
      <c r="K20">
        <v>8</v>
      </c>
      <c r="L20">
        <v>9</v>
      </c>
      <c r="M20">
        <v>2</v>
      </c>
      <c r="N20">
        <v>47</v>
      </c>
      <c r="O20">
        <v>44</v>
      </c>
      <c r="P20">
        <v>27</v>
      </c>
      <c r="Q20">
        <v>21</v>
      </c>
      <c r="R20">
        <v>49</v>
      </c>
      <c r="S20">
        <v>0</v>
      </c>
      <c r="T20">
        <v>47</v>
      </c>
      <c r="U20">
        <v>5</v>
      </c>
      <c r="V20">
        <v>40</v>
      </c>
      <c r="W20">
        <v>52</v>
      </c>
      <c r="X20">
        <v>15</v>
      </c>
      <c r="Y20">
        <v>51</v>
      </c>
      <c r="Z20">
        <v>47</v>
      </c>
      <c r="AA20">
        <v>44</v>
      </c>
      <c r="AB20">
        <v>45</v>
      </c>
      <c r="AC20">
        <v>47</v>
      </c>
      <c r="AD20">
        <v>35</v>
      </c>
      <c r="AE20">
        <v>44</v>
      </c>
    </row>
    <row r="21" spans="1:31" x14ac:dyDescent="0.25">
      <c r="A21">
        <v>2029</v>
      </c>
      <c r="B21">
        <v>0</v>
      </c>
      <c r="C21">
        <v>3</v>
      </c>
      <c r="D21">
        <v>38</v>
      </c>
      <c r="E21">
        <v>0</v>
      </c>
      <c r="F21">
        <v>51</v>
      </c>
      <c r="G21">
        <v>41</v>
      </c>
      <c r="H21">
        <v>48</v>
      </c>
      <c r="I21">
        <v>48</v>
      </c>
      <c r="J21">
        <v>47</v>
      </c>
      <c r="K21">
        <v>8</v>
      </c>
      <c r="L21">
        <v>10</v>
      </c>
      <c r="M21">
        <v>2</v>
      </c>
      <c r="N21">
        <v>49</v>
      </c>
      <c r="O21">
        <v>44</v>
      </c>
      <c r="P21">
        <v>28</v>
      </c>
      <c r="Q21">
        <v>23</v>
      </c>
      <c r="R21">
        <v>50</v>
      </c>
      <c r="S21">
        <v>0</v>
      </c>
      <c r="T21">
        <v>47</v>
      </c>
      <c r="U21">
        <v>8</v>
      </c>
      <c r="V21">
        <v>40</v>
      </c>
      <c r="W21">
        <v>52</v>
      </c>
      <c r="X21">
        <v>15</v>
      </c>
      <c r="Y21">
        <v>51</v>
      </c>
      <c r="Z21">
        <v>47</v>
      </c>
      <c r="AA21">
        <v>44</v>
      </c>
      <c r="AB21">
        <v>46</v>
      </c>
      <c r="AC21">
        <v>49</v>
      </c>
      <c r="AD21">
        <v>36</v>
      </c>
      <c r="AE21">
        <v>45</v>
      </c>
    </row>
    <row r="22" spans="1:31" x14ac:dyDescent="0.25">
      <c r="A22">
        <v>2030</v>
      </c>
      <c r="B22">
        <v>0</v>
      </c>
      <c r="C22">
        <v>4</v>
      </c>
      <c r="D22">
        <v>41</v>
      </c>
      <c r="E22">
        <v>0</v>
      </c>
      <c r="F22">
        <v>51</v>
      </c>
      <c r="G22">
        <v>41</v>
      </c>
      <c r="H22">
        <v>49</v>
      </c>
      <c r="I22">
        <v>48</v>
      </c>
      <c r="J22">
        <v>48</v>
      </c>
      <c r="K22">
        <v>9</v>
      </c>
      <c r="L22">
        <v>13</v>
      </c>
      <c r="M22">
        <v>2</v>
      </c>
      <c r="N22">
        <v>50</v>
      </c>
      <c r="O22">
        <v>45</v>
      </c>
      <c r="P22">
        <v>30</v>
      </c>
      <c r="Q22">
        <v>28</v>
      </c>
      <c r="R22">
        <v>50</v>
      </c>
      <c r="S22">
        <v>0</v>
      </c>
      <c r="T22">
        <v>47</v>
      </c>
      <c r="U22">
        <v>8</v>
      </c>
      <c r="V22">
        <v>43</v>
      </c>
      <c r="W22">
        <v>53</v>
      </c>
      <c r="X22">
        <v>16</v>
      </c>
      <c r="Y22">
        <v>51</v>
      </c>
      <c r="Z22">
        <v>48</v>
      </c>
      <c r="AA22">
        <v>45</v>
      </c>
      <c r="AB22">
        <v>48</v>
      </c>
      <c r="AC22">
        <v>49</v>
      </c>
      <c r="AD22">
        <v>39</v>
      </c>
      <c r="AE22">
        <v>45</v>
      </c>
    </row>
    <row r="23" spans="1:31" x14ac:dyDescent="0.25">
      <c r="A23">
        <v>2031</v>
      </c>
      <c r="B23">
        <v>0</v>
      </c>
      <c r="C23">
        <v>5</v>
      </c>
      <c r="D23">
        <v>45</v>
      </c>
      <c r="E23">
        <v>0</v>
      </c>
      <c r="F23">
        <v>51</v>
      </c>
      <c r="G23">
        <v>42</v>
      </c>
      <c r="H23">
        <v>50</v>
      </c>
      <c r="I23">
        <v>48</v>
      </c>
      <c r="J23">
        <v>48</v>
      </c>
      <c r="K23">
        <v>10</v>
      </c>
      <c r="L23">
        <v>14</v>
      </c>
      <c r="M23">
        <v>2</v>
      </c>
      <c r="N23">
        <v>51</v>
      </c>
      <c r="O23">
        <v>45</v>
      </c>
      <c r="P23">
        <v>30</v>
      </c>
      <c r="Q23">
        <v>31</v>
      </c>
      <c r="R23">
        <v>51</v>
      </c>
      <c r="S23">
        <v>0</v>
      </c>
      <c r="T23">
        <v>48</v>
      </c>
      <c r="U23">
        <v>8</v>
      </c>
      <c r="V23">
        <v>43</v>
      </c>
      <c r="W23">
        <v>53</v>
      </c>
      <c r="X23">
        <v>21</v>
      </c>
      <c r="Y23">
        <v>51</v>
      </c>
      <c r="Z23">
        <v>49</v>
      </c>
      <c r="AA23">
        <v>47</v>
      </c>
      <c r="AB23">
        <v>48</v>
      </c>
      <c r="AC23">
        <v>49</v>
      </c>
      <c r="AD23">
        <v>41</v>
      </c>
      <c r="AE23">
        <v>45</v>
      </c>
    </row>
    <row r="24" spans="1:31" x14ac:dyDescent="0.25">
      <c r="A24">
        <v>2032</v>
      </c>
      <c r="B24">
        <v>0</v>
      </c>
      <c r="C24">
        <v>6</v>
      </c>
      <c r="D24">
        <v>46</v>
      </c>
      <c r="E24">
        <v>0</v>
      </c>
      <c r="F24">
        <v>51</v>
      </c>
      <c r="G24">
        <v>42</v>
      </c>
      <c r="H24">
        <v>51</v>
      </c>
      <c r="I24">
        <v>48</v>
      </c>
      <c r="J24">
        <v>48</v>
      </c>
      <c r="K24">
        <v>11</v>
      </c>
      <c r="L24">
        <v>14</v>
      </c>
      <c r="M24">
        <v>3</v>
      </c>
      <c r="N24">
        <v>53</v>
      </c>
      <c r="O24">
        <v>45</v>
      </c>
      <c r="P24">
        <v>31</v>
      </c>
      <c r="Q24">
        <v>33</v>
      </c>
      <c r="R24">
        <v>51</v>
      </c>
      <c r="S24">
        <v>0</v>
      </c>
      <c r="T24">
        <v>48</v>
      </c>
      <c r="U24">
        <v>11</v>
      </c>
      <c r="V24">
        <v>46</v>
      </c>
      <c r="W24">
        <v>53</v>
      </c>
      <c r="X24">
        <v>24</v>
      </c>
      <c r="Y24">
        <v>51</v>
      </c>
      <c r="Z24">
        <v>49</v>
      </c>
      <c r="AA24">
        <v>47</v>
      </c>
      <c r="AB24">
        <v>49</v>
      </c>
      <c r="AC24">
        <v>49</v>
      </c>
      <c r="AD24">
        <v>42</v>
      </c>
      <c r="AE24">
        <v>47</v>
      </c>
    </row>
    <row r="25" spans="1:31" x14ac:dyDescent="0.25">
      <c r="A25">
        <v>2033</v>
      </c>
      <c r="B25">
        <v>0</v>
      </c>
      <c r="C25">
        <v>7</v>
      </c>
      <c r="D25">
        <v>47</v>
      </c>
      <c r="E25">
        <v>0</v>
      </c>
      <c r="F25">
        <v>51</v>
      </c>
      <c r="G25">
        <v>43</v>
      </c>
      <c r="H25">
        <v>51</v>
      </c>
      <c r="I25">
        <v>48</v>
      </c>
      <c r="J25">
        <v>49</v>
      </c>
      <c r="K25">
        <v>13</v>
      </c>
      <c r="L25">
        <v>16</v>
      </c>
      <c r="M25">
        <v>3</v>
      </c>
      <c r="N25">
        <v>53</v>
      </c>
      <c r="O25">
        <v>47</v>
      </c>
      <c r="P25">
        <v>34</v>
      </c>
      <c r="Q25">
        <v>33</v>
      </c>
      <c r="R25">
        <v>51</v>
      </c>
      <c r="S25">
        <v>0</v>
      </c>
      <c r="T25">
        <v>49</v>
      </c>
      <c r="U25">
        <v>15</v>
      </c>
      <c r="V25">
        <v>46</v>
      </c>
      <c r="W25">
        <v>53</v>
      </c>
      <c r="X25">
        <v>28</v>
      </c>
      <c r="Y25">
        <v>51</v>
      </c>
      <c r="Z25">
        <v>50</v>
      </c>
      <c r="AA25">
        <v>47</v>
      </c>
      <c r="AB25">
        <v>51</v>
      </c>
      <c r="AC25">
        <v>50</v>
      </c>
      <c r="AD25">
        <v>44</v>
      </c>
      <c r="AE25">
        <v>48</v>
      </c>
    </row>
    <row r="26" spans="1:31" x14ac:dyDescent="0.25">
      <c r="A26">
        <v>2034</v>
      </c>
      <c r="B26">
        <v>0</v>
      </c>
      <c r="C26">
        <v>7</v>
      </c>
      <c r="D26">
        <v>47</v>
      </c>
      <c r="E26">
        <v>0</v>
      </c>
      <c r="F26">
        <v>51</v>
      </c>
      <c r="G26">
        <v>45</v>
      </c>
      <c r="H26">
        <v>51</v>
      </c>
      <c r="I26">
        <v>49</v>
      </c>
      <c r="J26">
        <v>49</v>
      </c>
      <c r="K26">
        <v>13</v>
      </c>
      <c r="L26">
        <v>16</v>
      </c>
      <c r="M26">
        <v>3</v>
      </c>
      <c r="N26">
        <v>53</v>
      </c>
      <c r="O26">
        <v>48</v>
      </c>
      <c r="P26">
        <v>38</v>
      </c>
      <c r="Q26">
        <v>36</v>
      </c>
      <c r="R26">
        <v>51</v>
      </c>
      <c r="S26">
        <v>0</v>
      </c>
      <c r="T26">
        <v>50</v>
      </c>
      <c r="U26">
        <v>17</v>
      </c>
      <c r="V26">
        <v>47</v>
      </c>
      <c r="W26">
        <v>53</v>
      </c>
      <c r="X26">
        <v>31</v>
      </c>
      <c r="Y26">
        <v>51</v>
      </c>
      <c r="Z26">
        <v>51</v>
      </c>
      <c r="AA26">
        <v>47</v>
      </c>
      <c r="AB26">
        <v>51</v>
      </c>
      <c r="AC26">
        <v>51</v>
      </c>
      <c r="AD26">
        <v>44</v>
      </c>
      <c r="AE26">
        <v>48</v>
      </c>
    </row>
    <row r="27" spans="1:31" x14ac:dyDescent="0.25">
      <c r="A27">
        <v>2035</v>
      </c>
      <c r="B27">
        <v>0</v>
      </c>
      <c r="C27">
        <v>7</v>
      </c>
      <c r="D27">
        <v>47</v>
      </c>
      <c r="E27">
        <v>0</v>
      </c>
      <c r="F27">
        <v>51</v>
      </c>
      <c r="G27">
        <v>46</v>
      </c>
      <c r="H27">
        <v>51</v>
      </c>
      <c r="I27">
        <v>49</v>
      </c>
      <c r="J27">
        <v>49</v>
      </c>
      <c r="K27">
        <v>16</v>
      </c>
      <c r="L27">
        <v>18</v>
      </c>
      <c r="M27">
        <v>4</v>
      </c>
      <c r="N27">
        <v>53</v>
      </c>
      <c r="O27">
        <v>50</v>
      </c>
      <c r="P27">
        <v>40</v>
      </c>
      <c r="Q27">
        <v>38</v>
      </c>
      <c r="R27">
        <v>51</v>
      </c>
      <c r="S27">
        <v>0</v>
      </c>
      <c r="T27">
        <v>50</v>
      </c>
      <c r="U27">
        <v>20</v>
      </c>
      <c r="V27">
        <v>47</v>
      </c>
      <c r="W27">
        <v>53</v>
      </c>
      <c r="X27">
        <v>32</v>
      </c>
      <c r="Y27">
        <v>51</v>
      </c>
      <c r="Z27">
        <v>51</v>
      </c>
      <c r="AA27">
        <v>48</v>
      </c>
      <c r="AB27">
        <v>51</v>
      </c>
      <c r="AC27">
        <v>52</v>
      </c>
      <c r="AD27">
        <v>47</v>
      </c>
      <c r="AE27">
        <v>49</v>
      </c>
    </row>
    <row r="28" spans="1:31" x14ac:dyDescent="0.25">
      <c r="A28">
        <v>2036</v>
      </c>
      <c r="B28">
        <v>0</v>
      </c>
      <c r="C28">
        <v>8</v>
      </c>
      <c r="D28">
        <v>48</v>
      </c>
      <c r="E28">
        <v>0</v>
      </c>
      <c r="F28">
        <v>52</v>
      </c>
      <c r="G28">
        <v>46</v>
      </c>
      <c r="H28">
        <v>51</v>
      </c>
      <c r="I28">
        <v>49</v>
      </c>
      <c r="J28">
        <v>49</v>
      </c>
      <c r="K28">
        <v>19</v>
      </c>
      <c r="L28">
        <v>21</v>
      </c>
      <c r="M28">
        <v>5</v>
      </c>
      <c r="N28">
        <v>54</v>
      </c>
      <c r="O28">
        <v>52</v>
      </c>
      <c r="P28">
        <v>42</v>
      </c>
      <c r="Q28">
        <v>38</v>
      </c>
      <c r="R28">
        <v>51</v>
      </c>
      <c r="S28">
        <v>0</v>
      </c>
      <c r="T28">
        <v>51</v>
      </c>
      <c r="U28">
        <v>22</v>
      </c>
      <c r="V28">
        <v>47</v>
      </c>
      <c r="W28">
        <v>53</v>
      </c>
      <c r="X28">
        <v>32</v>
      </c>
      <c r="Y28">
        <v>51</v>
      </c>
      <c r="Z28">
        <v>51</v>
      </c>
      <c r="AA28">
        <v>48</v>
      </c>
      <c r="AB28">
        <v>51</v>
      </c>
      <c r="AC28">
        <v>53</v>
      </c>
      <c r="AD28">
        <v>49</v>
      </c>
      <c r="AE28">
        <v>50</v>
      </c>
    </row>
    <row r="29" spans="1:31" x14ac:dyDescent="0.25">
      <c r="A29">
        <v>2037</v>
      </c>
      <c r="B29">
        <v>0</v>
      </c>
      <c r="C29">
        <v>8</v>
      </c>
      <c r="D29">
        <v>49</v>
      </c>
      <c r="E29">
        <v>0</v>
      </c>
      <c r="F29">
        <v>52</v>
      </c>
      <c r="G29">
        <v>47</v>
      </c>
      <c r="H29">
        <v>51</v>
      </c>
      <c r="I29">
        <v>49</v>
      </c>
      <c r="J29">
        <v>49</v>
      </c>
      <c r="K29">
        <v>22</v>
      </c>
      <c r="L29">
        <v>24</v>
      </c>
      <c r="M29">
        <v>5</v>
      </c>
      <c r="N29">
        <v>54</v>
      </c>
      <c r="O29">
        <v>52</v>
      </c>
      <c r="P29">
        <v>42</v>
      </c>
      <c r="Q29">
        <v>39</v>
      </c>
      <c r="R29">
        <v>52</v>
      </c>
      <c r="S29">
        <v>0</v>
      </c>
      <c r="T29">
        <v>51</v>
      </c>
      <c r="U29">
        <v>26</v>
      </c>
      <c r="V29">
        <v>48</v>
      </c>
      <c r="W29">
        <v>53</v>
      </c>
      <c r="X29">
        <v>33</v>
      </c>
      <c r="Y29">
        <v>52</v>
      </c>
      <c r="Z29">
        <v>51</v>
      </c>
      <c r="AA29">
        <v>51</v>
      </c>
      <c r="AB29">
        <v>51</v>
      </c>
      <c r="AC29">
        <v>53</v>
      </c>
      <c r="AD29">
        <v>50</v>
      </c>
      <c r="AE29">
        <v>50</v>
      </c>
    </row>
    <row r="30" spans="1:31" x14ac:dyDescent="0.25">
      <c r="A30">
        <v>2038</v>
      </c>
      <c r="B30">
        <v>0</v>
      </c>
      <c r="C30">
        <v>8</v>
      </c>
      <c r="D30">
        <v>49</v>
      </c>
      <c r="E30">
        <v>0</v>
      </c>
      <c r="F30">
        <v>52</v>
      </c>
      <c r="G30">
        <v>48</v>
      </c>
      <c r="H30">
        <v>51</v>
      </c>
      <c r="I30">
        <v>49</v>
      </c>
      <c r="J30">
        <v>49</v>
      </c>
      <c r="K30">
        <v>23</v>
      </c>
      <c r="L30">
        <v>25</v>
      </c>
      <c r="M30">
        <v>6</v>
      </c>
      <c r="N30">
        <v>54</v>
      </c>
      <c r="O30">
        <v>52</v>
      </c>
      <c r="P30">
        <v>42</v>
      </c>
      <c r="Q30">
        <v>39</v>
      </c>
      <c r="R30">
        <v>53</v>
      </c>
      <c r="S30">
        <v>0</v>
      </c>
      <c r="T30">
        <v>51</v>
      </c>
      <c r="U30">
        <v>29</v>
      </c>
      <c r="V30">
        <v>49</v>
      </c>
      <c r="W30">
        <v>53</v>
      </c>
      <c r="X30">
        <v>34</v>
      </c>
      <c r="Y30">
        <v>52</v>
      </c>
      <c r="Z30">
        <v>51</v>
      </c>
      <c r="AA30">
        <v>52</v>
      </c>
      <c r="AB30">
        <v>51</v>
      </c>
      <c r="AC30">
        <v>53</v>
      </c>
      <c r="AD30">
        <v>50</v>
      </c>
      <c r="AE30">
        <v>50</v>
      </c>
    </row>
    <row r="31" spans="1:31" x14ac:dyDescent="0.25">
      <c r="A31">
        <v>2039</v>
      </c>
      <c r="B31">
        <v>0</v>
      </c>
      <c r="C31">
        <v>8</v>
      </c>
      <c r="D31">
        <v>49</v>
      </c>
      <c r="E31">
        <v>0</v>
      </c>
      <c r="F31">
        <v>52</v>
      </c>
      <c r="G31">
        <v>48</v>
      </c>
      <c r="H31">
        <v>51</v>
      </c>
      <c r="I31">
        <v>49</v>
      </c>
      <c r="J31">
        <v>50</v>
      </c>
      <c r="K31">
        <v>23</v>
      </c>
      <c r="L31">
        <v>29</v>
      </c>
      <c r="M31">
        <v>8</v>
      </c>
      <c r="N31">
        <v>54</v>
      </c>
      <c r="O31">
        <v>52</v>
      </c>
      <c r="P31">
        <v>42</v>
      </c>
      <c r="Q31">
        <v>39</v>
      </c>
      <c r="R31">
        <v>53</v>
      </c>
      <c r="S31">
        <v>0</v>
      </c>
      <c r="T31">
        <v>51</v>
      </c>
      <c r="U31">
        <v>35</v>
      </c>
      <c r="V31">
        <v>50</v>
      </c>
      <c r="W31">
        <v>54</v>
      </c>
      <c r="X31">
        <v>37</v>
      </c>
      <c r="Y31">
        <v>52</v>
      </c>
      <c r="Z31">
        <v>51</v>
      </c>
      <c r="AA31">
        <v>52</v>
      </c>
      <c r="AB31">
        <v>51</v>
      </c>
      <c r="AC31">
        <v>53</v>
      </c>
      <c r="AD31">
        <v>51</v>
      </c>
      <c r="AE31">
        <v>52</v>
      </c>
    </row>
    <row r="32" spans="1:31" x14ac:dyDescent="0.25">
      <c r="A32">
        <v>2040</v>
      </c>
      <c r="B32">
        <v>0</v>
      </c>
      <c r="C32">
        <v>9</v>
      </c>
      <c r="D32">
        <v>49</v>
      </c>
      <c r="E32">
        <v>0</v>
      </c>
      <c r="F32">
        <v>52</v>
      </c>
      <c r="G32">
        <v>48</v>
      </c>
      <c r="H32">
        <v>51</v>
      </c>
      <c r="I32">
        <v>50</v>
      </c>
      <c r="J32">
        <v>50</v>
      </c>
      <c r="K32">
        <v>25</v>
      </c>
      <c r="L32">
        <v>30</v>
      </c>
      <c r="M32">
        <v>8</v>
      </c>
      <c r="N32">
        <v>54</v>
      </c>
      <c r="O32">
        <v>52</v>
      </c>
      <c r="P32">
        <v>42</v>
      </c>
      <c r="Q32">
        <v>39</v>
      </c>
      <c r="R32">
        <v>54</v>
      </c>
      <c r="S32">
        <v>0</v>
      </c>
      <c r="T32">
        <v>52</v>
      </c>
      <c r="U32">
        <v>37</v>
      </c>
      <c r="V32">
        <v>51</v>
      </c>
      <c r="W32">
        <v>54</v>
      </c>
      <c r="X32">
        <v>40</v>
      </c>
      <c r="Y32">
        <v>52</v>
      </c>
      <c r="Z32">
        <v>51</v>
      </c>
      <c r="AA32">
        <v>52</v>
      </c>
      <c r="AB32">
        <v>51</v>
      </c>
      <c r="AC32">
        <v>53</v>
      </c>
      <c r="AD32">
        <v>51</v>
      </c>
      <c r="AE32">
        <v>52</v>
      </c>
    </row>
    <row r="33" spans="1:31" x14ac:dyDescent="0.25">
      <c r="A33">
        <v>2041</v>
      </c>
      <c r="B33">
        <v>0</v>
      </c>
      <c r="C33">
        <v>10</v>
      </c>
      <c r="D33">
        <v>49</v>
      </c>
      <c r="E33">
        <v>0</v>
      </c>
      <c r="F33">
        <v>52</v>
      </c>
      <c r="G33">
        <v>48</v>
      </c>
      <c r="H33">
        <v>51</v>
      </c>
      <c r="I33">
        <v>51</v>
      </c>
      <c r="J33">
        <v>50</v>
      </c>
      <c r="K33">
        <v>27</v>
      </c>
      <c r="L33">
        <v>32</v>
      </c>
      <c r="M33">
        <v>10</v>
      </c>
      <c r="N33">
        <v>54</v>
      </c>
      <c r="O33">
        <v>52</v>
      </c>
      <c r="P33">
        <v>43</v>
      </c>
      <c r="Q33">
        <v>40</v>
      </c>
      <c r="R33">
        <v>54</v>
      </c>
      <c r="S33">
        <v>0</v>
      </c>
      <c r="T33">
        <v>52</v>
      </c>
      <c r="U33">
        <v>38</v>
      </c>
      <c r="V33">
        <v>51</v>
      </c>
      <c r="W33">
        <v>54</v>
      </c>
      <c r="X33">
        <v>41</v>
      </c>
      <c r="Y33">
        <v>52</v>
      </c>
      <c r="Z33">
        <v>51</v>
      </c>
      <c r="AA33">
        <v>52</v>
      </c>
      <c r="AB33">
        <v>51</v>
      </c>
      <c r="AC33">
        <v>53</v>
      </c>
      <c r="AD33">
        <v>51</v>
      </c>
      <c r="AE33">
        <v>52</v>
      </c>
    </row>
    <row r="34" spans="1:31" x14ac:dyDescent="0.25">
      <c r="A34">
        <v>2042</v>
      </c>
      <c r="B34">
        <v>0</v>
      </c>
      <c r="C34">
        <v>11</v>
      </c>
      <c r="D34">
        <v>49</v>
      </c>
      <c r="E34">
        <v>0</v>
      </c>
      <c r="F34">
        <v>52</v>
      </c>
      <c r="G34">
        <v>49</v>
      </c>
      <c r="H34">
        <v>51</v>
      </c>
      <c r="I34">
        <v>51</v>
      </c>
      <c r="J34">
        <v>50</v>
      </c>
      <c r="K34">
        <v>27</v>
      </c>
      <c r="L34">
        <v>34</v>
      </c>
      <c r="M34">
        <v>11</v>
      </c>
      <c r="N34">
        <v>54</v>
      </c>
      <c r="O34">
        <v>52</v>
      </c>
      <c r="P34">
        <v>45</v>
      </c>
      <c r="Q34">
        <v>40</v>
      </c>
      <c r="R34">
        <v>54</v>
      </c>
      <c r="S34">
        <v>0</v>
      </c>
      <c r="T34">
        <v>53</v>
      </c>
      <c r="U34">
        <v>40</v>
      </c>
      <c r="V34">
        <v>51</v>
      </c>
      <c r="W34">
        <v>54</v>
      </c>
      <c r="X34">
        <v>43</v>
      </c>
      <c r="Y34">
        <v>52</v>
      </c>
      <c r="Z34">
        <v>51</v>
      </c>
      <c r="AA34">
        <v>52</v>
      </c>
      <c r="AB34">
        <v>51</v>
      </c>
      <c r="AC34">
        <v>53</v>
      </c>
      <c r="AD34">
        <v>51</v>
      </c>
      <c r="AE34">
        <v>52</v>
      </c>
    </row>
    <row r="35" spans="1:31" x14ac:dyDescent="0.25">
      <c r="A35">
        <v>2043</v>
      </c>
      <c r="B35">
        <v>0</v>
      </c>
      <c r="C35">
        <v>13</v>
      </c>
      <c r="D35">
        <v>49</v>
      </c>
      <c r="E35">
        <v>0</v>
      </c>
      <c r="F35">
        <v>53</v>
      </c>
      <c r="G35">
        <v>49</v>
      </c>
      <c r="H35">
        <v>51</v>
      </c>
      <c r="I35">
        <v>51</v>
      </c>
      <c r="J35">
        <v>50</v>
      </c>
      <c r="K35">
        <v>29</v>
      </c>
      <c r="L35">
        <v>37</v>
      </c>
      <c r="M35">
        <v>12</v>
      </c>
      <c r="N35">
        <v>54</v>
      </c>
      <c r="O35">
        <v>52</v>
      </c>
      <c r="P35">
        <v>47</v>
      </c>
      <c r="Q35">
        <v>42</v>
      </c>
      <c r="R35">
        <v>54</v>
      </c>
      <c r="S35">
        <v>0</v>
      </c>
      <c r="T35">
        <v>53</v>
      </c>
      <c r="U35">
        <v>43</v>
      </c>
      <c r="V35">
        <v>52</v>
      </c>
      <c r="W35">
        <v>54</v>
      </c>
      <c r="X35">
        <v>44</v>
      </c>
      <c r="Y35">
        <v>52</v>
      </c>
      <c r="Z35">
        <v>51</v>
      </c>
      <c r="AA35">
        <v>52</v>
      </c>
      <c r="AB35">
        <v>51</v>
      </c>
      <c r="AC35">
        <v>53</v>
      </c>
      <c r="AD35">
        <v>51</v>
      </c>
      <c r="AE35">
        <v>52</v>
      </c>
    </row>
    <row r="36" spans="1:31" x14ac:dyDescent="0.25">
      <c r="A36">
        <v>2044</v>
      </c>
      <c r="B36">
        <v>0</v>
      </c>
      <c r="C36">
        <v>13</v>
      </c>
      <c r="D36">
        <v>49</v>
      </c>
      <c r="E36">
        <v>0</v>
      </c>
      <c r="F36">
        <v>53</v>
      </c>
      <c r="G36">
        <v>50</v>
      </c>
      <c r="H36">
        <v>51</v>
      </c>
      <c r="I36">
        <v>51</v>
      </c>
      <c r="J36">
        <v>50</v>
      </c>
      <c r="K36">
        <v>29</v>
      </c>
      <c r="L36">
        <v>37</v>
      </c>
      <c r="M36">
        <v>15</v>
      </c>
      <c r="N36">
        <v>54</v>
      </c>
      <c r="O36">
        <v>53</v>
      </c>
      <c r="P36">
        <v>47</v>
      </c>
      <c r="Q36">
        <v>42</v>
      </c>
      <c r="R36">
        <v>54</v>
      </c>
      <c r="S36">
        <v>0</v>
      </c>
      <c r="T36">
        <v>53</v>
      </c>
      <c r="U36">
        <v>44</v>
      </c>
      <c r="V36">
        <v>52</v>
      </c>
      <c r="W36">
        <v>54</v>
      </c>
      <c r="X36">
        <v>45</v>
      </c>
      <c r="Y36">
        <v>52</v>
      </c>
      <c r="Z36">
        <v>51</v>
      </c>
      <c r="AA36">
        <v>52</v>
      </c>
      <c r="AB36">
        <v>52</v>
      </c>
      <c r="AC36">
        <v>53</v>
      </c>
      <c r="AD36">
        <v>52</v>
      </c>
      <c r="AE36">
        <v>53</v>
      </c>
    </row>
    <row r="37" spans="1:31" x14ac:dyDescent="0.25">
      <c r="A37">
        <v>2045</v>
      </c>
      <c r="B37">
        <v>0</v>
      </c>
      <c r="C37">
        <v>13</v>
      </c>
      <c r="D37">
        <v>49</v>
      </c>
      <c r="E37">
        <v>0</v>
      </c>
      <c r="F37">
        <v>54</v>
      </c>
      <c r="G37">
        <v>50</v>
      </c>
      <c r="H37">
        <v>51</v>
      </c>
      <c r="I37">
        <v>51</v>
      </c>
      <c r="J37">
        <v>50</v>
      </c>
      <c r="K37">
        <v>30</v>
      </c>
      <c r="L37">
        <v>38</v>
      </c>
      <c r="M37">
        <v>16</v>
      </c>
      <c r="N37">
        <v>54</v>
      </c>
      <c r="O37">
        <v>53</v>
      </c>
      <c r="P37">
        <v>47</v>
      </c>
      <c r="Q37">
        <v>43</v>
      </c>
      <c r="R37">
        <v>54</v>
      </c>
      <c r="S37">
        <v>0</v>
      </c>
      <c r="T37">
        <v>53</v>
      </c>
      <c r="U37">
        <v>44</v>
      </c>
      <c r="V37">
        <v>52</v>
      </c>
      <c r="W37">
        <v>54</v>
      </c>
      <c r="X37">
        <v>46</v>
      </c>
      <c r="Y37">
        <v>52</v>
      </c>
      <c r="Z37">
        <v>51</v>
      </c>
      <c r="AA37">
        <v>53</v>
      </c>
      <c r="AB37">
        <v>53</v>
      </c>
      <c r="AC37">
        <v>53</v>
      </c>
      <c r="AD37">
        <v>52</v>
      </c>
      <c r="AE37">
        <v>53</v>
      </c>
    </row>
    <row r="38" spans="1:31" x14ac:dyDescent="0.25">
      <c r="A38">
        <v>2046</v>
      </c>
      <c r="B38">
        <v>0</v>
      </c>
      <c r="C38">
        <v>14</v>
      </c>
      <c r="D38">
        <v>49</v>
      </c>
      <c r="E38">
        <v>0</v>
      </c>
      <c r="F38">
        <v>54</v>
      </c>
      <c r="G38">
        <v>50</v>
      </c>
      <c r="H38">
        <v>52</v>
      </c>
      <c r="I38">
        <v>51</v>
      </c>
      <c r="J38">
        <v>50</v>
      </c>
      <c r="K38">
        <v>32</v>
      </c>
      <c r="L38">
        <v>38</v>
      </c>
      <c r="M38">
        <v>16</v>
      </c>
      <c r="N38">
        <v>54</v>
      </c>
      <c r="O38">
        <v>53</v>
      </c>
      <c r="P38">
        <v>48</v>
      </c>
      <c r="Q38">
        <v>44</v>
      </c>
      <c r="R38">
        <v>54</v>
      </c>
      <c r="S38">
        <v>0</v>
      </c>
      <c r="T38">
        <v>53</v>
      </c>
      <c r="U38">
        <v>45</v>
      </c>
      <c r="V38">
        <v>52</v>
      </c>
      <c r="W38">
        <v>54</v>
      </c>
      <c r="X38">
        <v>47</v>
      </c>
      <c r="Y38">
        <v>52</v>
      </c>
      <c r="Z38">
        <v>51</v>
      </c>
      <c r="AA38">
        <v>54</v>
      </c>
      <c r="AB38">
        <v>53</v>
      </c>
      <c r="AC38">
        <v>53</v>
      </c>
      <c r="AD38">
        <v>52</v>
      </c>
      <c r="AE38">
        <v>53</v>
      </c>
    </row>
    <row r="39" spans="1:31" x14ac:dyDescent="0.25">
      <c r="A39">
        <v>2047</v>
      </c>
      <c r="B39">
        <v>0</v>
      </c>
      <c r="C39">
        <v>15</v>
      </c>
      <c r="D39">
        <v>50</v>
      </c>
      <c r="E39">
        <v>0</v>
      </c>
      <c r="F39">
        <v>54</v>
      </c>
      <c r="G39">
        <v>50</v>
      </c>
      <c r="H39">
        <v>52</v>
      </c>
      <c r="I39">
        <v>51</v>
      </c>
      <c r="J39">
        <v>50</v>
      </c>
      <c r="K39">
        <v>34</v>
      </c>
      <c r="L39">
        <v>41</v>
      </c>
      <c r="M39">
        <v>17</v>
      </c>
      <c r="N39">
        <v>54</v>
      </c>
      <c r="O39">
        <v>53</v>
      </c>
      <c r="P39">
        <v>49</v>
      </c>
      <c r="Q39">
        <v>44</v>
      </c>
      <c r="R39">
        <v>54</v>
      </c>
      <c r="S39">
        <v>0</v>
      </c>
      <c r="T39">
        <v>53</v>
      </c>
      <c r="U39">
        <v>46</v>
      </c>
      <c r="V39">
        <v>52</v>
      </c>
      <c r="W39">
        <v>54</v>
      </c>
      <c r="X39">
        <v>47</v>
      </c>
      <c r="Y39">
        <v>52</v>
      </c>
      <c r="Z39">
        <v>51</v>
      </c>
      <c r="AA39">
        <v>54</v>
      </c>
      <c r="AB39">
        <v>53</v>
      </c>
      <c r="AC39">
        <v>53</v>
      </c>
      <c r="AD39">
        <v>52</v>
      </c>
      <c r="AE39">
        <v>53</v>
      </c>
    </row>
    <row r="40" spans="1:31" x14ac:dyDescent="0.25">
      <c r="A40">
        <v>2048</v>
      </c>
      <c r="B40">
        <v>0</v>
      </c>
      <c r="C40">
        <v>16</v>
      </c>
      <c r="D40">
        <v>51</v>
      </c>
      <c r="E40">
        <v>0</v>
      </c>
      <c r="F40">
        <v>54</v>
      </c>
      <c r="G40">
        <v>51</v>
      </c>
      <c r="H40">
        <v>52</v>
      </c>
      <c r="I40">
        <v>51</v>
      </c>
      <c r="J40">
        <v>50</v>
      </c>
      <c r="K40">
        <v>34</v>
      </c>
      <c r="L40">
        <v>42</v>
      </c>
      <c r="M40">
        <v>18</v>
      </c>
      <c r="N40">
        <v>54</v>
      </c>
      <c r="O40">
        <v>53</v>
      </c>
      <c r="P40">
        <v>49</v>
      </c>
      <c r="Q40">
        <v>45</v>
      </c>
      <c r="R40">
        <v>54</v>
      </c>
      <c r="S40">
        <v>0</v>
      </c>
      <c r="T40">
        <v>53</v>
      </c>
      <c r="U40">
        <v>46</v>
      </c>
      <c r="V40">
        <v>52</v>
      </c>
      <c r="W40">
        <v>54</v>
      </c>
      <c r="X40">
        <v>47</v>
      </c>
      <c r="Y40">
        <v>52</v>
      </c>
      <c r="Z40">
        <v>51</v>
      </c>
      <c r="AA40">
        <v>54</v>
      </c>
      <c r="AB40">
        <v>53</v>
      </c>
      <c r="AC40">
        <v>53</v>
      </c>
      <c r="AD40">
        <v>52</v>
      </c>
      <c r="AE40">
        <v>53</v>
      </c>
    </row>
    <row r="41" spans="1:31" x14ac:dyDescent="0.25">
      <c r="A41">
        <v>2049</v>
      </c>
      <c r="B41">
        <v>0</v>
      </c>
      <c r="C41">
        <v>16</v>
      </c>
      <c r="D41">
        <v>51</v>
      </c>
      <c r="E41">
        <v>0</v>
      </c>
      <c r="F41">
        <v>54</v>
      </c>
      <c r="G41">
        <v>51</v>
      </c>
      <c r="H41">
        <v>52</v>
      </c>
      <c r="I41">
        <v>52</v>
      </c>
      <c r="J41">
        <v>50</v>
      </c>
      <c r="K41">
        <v>35</v>
      </c>
      <c r="L41">
        <v>42</v>
      </c>
      <c r="M41">
        <v>20</v>
      </c>
      <c r="N41">
        <v>54</v>
      </c>
      <c r="O41">
        <v>53</v>
      </c>
      <c r="P41">
        <v>49</v>
      </c>
      <c r="Q41">
        <v>46</v>
      </c>
      <c r="R41">
        <v>54</v>
      </c>
      <c r="S41">
        <v>0</v>
      </c>
      <c r="T41">
        <v>53</v>
      </c>
      <c r="U41">
        <v>46</v>
      </c>
      <c r="V41">
        <v>52</v>
      </c>
      <c r="W41">
        <v>54</v>
      </c>
      <c r="X41">
        <v>47</v>
      </c>
      <c r="Y41">
        <v>52</v>
      </c>
      <c r="Z41">
        <v>51</v>
      </c>
      <c r="AA41">
        <v>54</v>
      </c>
      <c r="AB41">
        <v>53</v>
      </c>
      <c r="AC41">
        <v>53</v>
      </c>
      <c r="AD41">
        <v>52</v>
      </c>
      <c r="AE41">
        <v>53</v>
      </c>
    </row>
    <row r="42" spans="1:31" x14ac:dyDescent="0.25">
      <c r="A42">
        <v>2050</v>
      </c>
      <c r="B42">
        <v>0</v>
      </c>
      <c r="C42">
        <v>16</v>
      </c>
      <c r="D42">
        <v>51</v>
      </c>
      <c r="E42">
        <v>0</v>
      </c>
      <c r="F42">
        <v>54</v>
      </c>
      <c r="G42">
        <v>51</v>
      </c>
      <c r="H42">
        <v>52</v>
      </c>
      <c r="I42">
        <v>52</v>
      </c>
      <c r="J42">
        <v>50</v>
      </c>
      <c r="K42">
        <v>37</v>
      </c>
      <c r="L42">
        <v>44</v>
      </c>
      <c r="M42">
        <v>23</v>
      </c>
      <c r="N42">
        <v>54</v>
      </c>
      <c r="O42">
        <v>53</v>
      </c>
      <c r="P42">
        <v>49</v>
      </c>
      <c r="Q42">
        <v>48</v>
      </c>
      <c r="R42">
        <v>54</v>
      </c>
      <c r="S42">
        <v>0</v>
      </c>
      <c r="T42">
        <v>53</v>
      </c>
      <c r="U42">
        <v>47</v>
      </c>
      <c r="V42">
        <v>52</v>
      </c>
      <c r="W42">
        <v>54</v>
      </c>
      <c r="X42">
        <v>48</v>
      </c>
      <c r="Y42">
        <v>52</v>
      </c>
      <c r="Z42">
        <v>52</v>
      </c>
      <c r="AA42">
        <v>54</v>
      </c>
      <c r="AB42">
        <v>53</v>
      </c>
      <c r="AC42">
        <v>53</v>
      </c>
      <c r="AD42">
        <v>52</v>
      </c>
      <c r="AE42">
        <v>53</v>
      </c>
    </row>
    <row r="43" spans="1:31" x14ac:dyDescent="0.25">
      <c r="A43">
        <v>2051</v>
      </c>
      <c r="B43">
        <v>0</v>
      </c>
      <c r="C43">
        <v>16</v>
      </c>
      <c r="D43">
        <v>52</v>
      </c>
      <c r="E43">
        <v>0</v>
      </c>
      <c r="F43">
        <v>54</v>
      </c>
      <c r="G43">
        <v>51</v>
      </c>
      <c r="H43">
        <v>52</v>
      </c>
      <c r="I43">
        <v>52</v>
      </c>
      <c r="J43">
        <v>50</v>
      </c>
      <c r="K43">
        <v>38</v>
      </c>
      <c r="L43">
        <v>45</v>
      </c>
      <c r="M43">
        <v>27</v>
      </c>
      <c r="N43">
        <v>54</v>
      </c>
      <c r="O43">
        <v>53</v>
      </c>
      <c r="P43">
        <v>49</v>
      </c>
      <c r="Q43">
        <v>48</v>
      </c>
      <c r="R43">
        <v>54</v>
      </c>
      <c r="S43">
        <v>0</v>
      </c>
      <c r="T43">
        <v>53</v>
      </c>
      <c r="U43">
        <v>47</v>
      </c>
      <c r="V43">
        <v>52</v>
      </c>
      <c r="W43">
        <v>54</v>
      </c>
      <c r="X43">
        <v>50</v>
      </c>
      <c r="Y43">
        <v>52</v>
      </c>
      <c r="Z43">
        <v>52</v>
      </c>
      <c r="AA43">
        <v>54</v>
      </c>
      <c r="AB43">
        <v>53</v>
      </c>
      <c r="AC43">
        <v>54</v>
      </c>
      <c r="AD43">
        <v>52</v>
      </c>
      <c r="AE43">
        <v>53</v>
      </c>
    </row>
    <row r="44" spans="1:31" x14ac:dyDescent="0.25">
      <c r="A44">
        <v>2052</v>
      </c>
      <c r="B44">
        <v>0</v>
      </c>
      <c r="C44">
        <v>17</v>
      </c>
      <c r="D44">
        <v>52</v>
      </c>
      <c r="E44">
        <v>0</v>
      </c>
      <c r="F44">
        <v>54</v>
      </c>
      <c r="G44">
        <v>51</v>
      </c>
      <c r="H44">
        <v>52</v>
      </c>
      <c r="I44">
        <v>52</v>
      </c>
      <c r="J44">
        <v>51</v>
      </c>
      <c r="K44">
        <v>40</v>
      </c>
      <c r="L44">
        <v>45</v>
      </c>
      <c r="M44">
        <v>30</v>
      </c>
      <c r="N44">
        <v>54</v>
      </c>
      <c r="O44">
        <v>53</v>
      </c>
      <c r="P44">
        <v>49</v>
      </c>
      <c r="Q44">
        <v>48</v>
      </c>
      <c r="R44">
        <v>54</v>
      </c>
      <c r="S44">
        <v>0</v>
      </c>
      <c r="T44">
        <v>53</v>
      </c>
      <c r="U44">
        <v>48</v>
      </c>
      <c r="V44">
        <v>52</v>
      </c>
      <c r="W44">
        <v>54</v>
      </c>
      <c r="X44">
        <v>50</v>
      </c>
      <c r="Y44">
        <v>52</v>
      </c>
      <c r="Z44">
        <v>52</v>
      </c>
      <c r="AA44">
        <v>54</v>
      </c>
      <c r="AB44">
        <v>53</v>
      </c>
      <c r="AC44">
        <v>54</v>
      </c>
      <c r="AD44">
        <v>52</v>
      </c>
      <c r="AE44">
        <v>53</v>
      </c>
    </row>
    <row r="45" spans="1:31" x14ac:dyDescent="0.25">
      <c r="A45">
        <v>2053</v>
      </c>
      <c r="B45">
        <v>0</v>
      </c>
      <c r="C45">
        <v>18</v>
      </c>
      <c r="D45">
        <v>52</v>
      </c>
      <c r="E45">
        <v>0</v>
      </c>
      <c r="F45">
        <v>54</v>
      </c>
      <c r="G45">
        <v>51</v>
      </c>
      <c r="H45">
        <v>52</v>
      </c>
      <c r="I45">
        <v>52</v>
      </c>
      <c r="J45">
        <v>51</v>
      </c>
      <c r="K45">
        <v>40</v>
      </c>
      <c r="L45">
        <v>45</v>
      </c>
      <c r="M45">
        <v>31</v>
      </c>
      <c r="N45">
        <v>54</v>
      </c>
      <c r="O45">
        <v>53</v>
      </c>
      <c r="P45">
        <v>50</v>
      </c>
      <c r="Q45">
        <v>48</v>
      </c>
      <c r="R45">
        <v>54</v>
      </c>
      <c r="S45">
        <v>0</v>
      </c>
      <c r="T45">
        <v>53</v>
      </c>
      <c r="U45">
        <v>50</v>
      </c>
      <c r="V45">
        <v>53</v>
      </c>
      <c r="W45">
        <v>54</v>
      </c>
      <c r="X45">
        <v>50</v>
      </c>
      <c r="Y45">
        <v>52</v>
      </c>
      <c r="Z45">
        <v>52</v>
      </c>
      <c r="AA45">
        <v>54</v>
      </c>
      <c r="AB45">
        <v>54</v>
      </c>
      <c r="AC45">
        <v>54</v>
      </c>
      <c r="AD45">
        <v>52</v>
      </c>
      <c r="AE45">
        <v>53</v>
      </c>
    </row>
    <row r="46" spans="1:31" x14ac:dyDescent="0.25">
      <c r="A46">
        <v>2054</v>
      </c>
      <c r="B46">
        <v>0</v>
      </c>
      <c r="C46">
        <v>18</v>
      </c>
      <c r="D46">
        <v>52</v>
      </c>
      <c r="E46">
        <v>0</v>
      </c>
      <c r="F46">
        <v>54</v>
      </c>
      <c r="G46">
        <v>52</v>
      </c>
      <c r="H46">
        <v>52</v>
      </c>
      <c r="I46">
        <v>52</v>
      </c>
      <c r="J46">
        <v>52</v>
      </c>
      <c r="K46">
        <v>41</v>
      </c>
      <c r="L46">
        <v>46</v>
      </c>
      <c r="M46">
        <v>32</v>
      </c>
      <c r="N46">
        <v>54</v>
      </c>
      <c r="O46">
        <v>53</v>
      </c>
      <c r="P46">
        <v>50</v>
      </c>
      <c r="Q46">
        <v>48</v>
      </c>
      <c r="R46">
        <v>54</v>
      </c>
      <c r="S46">
        <v>0</v>
      </c>
      <c r="T46">
        <v>53</v>
      </c>
      <c r="U46">
        <v>50</v>
      </c>
      <c r="V46">
        <v>53</v>
      </c>
      <c r="W46">
        <v>54</v>
      </c>
      <c r="X46">
        <v>50</v>
      </c>
      <c r="Y46">
        <v>52</v>
      </c>
      <c r="Z46">
        <v>52</v>
      </c>
      <c r="AA46">
        <v>54</v>
      </c>
      <c r="AB46">
        <v>54</v>
      </c>
      <c r="AC46">
        <v>54</v>
      </c>
      <c r="AD46">
        <v>52</v>
      </c>
      <c r="AE46">
        <v>53</v>
      </c>
    </row>
    <row r="47" spans="1:31" x14ac:dyDescent="0.25">
      <c r="A47">
        <v>2055</v>
      </c>
      <c r="B47">
        <v>0</v>
      </c>
      <c r="C47">
        <v>18</v>
      </c>
      <c r="D47">
        <v>52</v>
      </c>
      <c r="E47">
        <v>0</v>
      </c>
      <c r="F47">
        <v>54</v>
      </c>
      <c r="G47">
        <v>52</v>
      </c>
      <c r="H47">
        <v>52</v>
      </c>
      <c r="I47">
        <v>52</v>
      </c>
      <c r="J47">
        <v>52</v>
      </c>
      <c r="K47">
        <v>42</v>
      </c>
      <c r="L47">
        <v>47</v>
      </c>
      <c r="M47">
        <v>35</v>
      </c>
      <c r="N47">
        <v>54</v>
      </c>
      <c r="O47">
        <v>53</v>
      </c>
      <c r="P47">
        <v>50</v>
      </c>
      <c r="Q47">
        <v>48</v>
      </c>
      <c r="R47">
        <v>54</v>
      </c>
      <c r="S47">
        <v>0</v>
      </c>
      <c r="T47">
        <v>53</v>
      </c>
      <c r="U47">
        <v>50</v>
      </c>
      <c r="V47">
        <v>53</v>
      </c>
      <c r="W47">
        <v>54</v>
      </c>
      <c r="X47">
        <v>50</v>
      </c>
      <c r="Y47">
        <v>52</v>
      </c>
      <c r="Z47">
        <v>52</v>
      </c>
      <c r="AA47">
        <v>54</v>
      </c>
      <c r="AB47">
        <v>54</v>
      </c>
      <c r="AC47">
        <v>54</v>
      </c>
      <c r="AD47">
        <v>52</v>
      </c>
      <c r="AE47">
        <v>53</v>
      </c>
    </row>
    <row r="48" spans="1:31" x14ac:dyDescent="0.25">
      <c r="A48">
        <v>2056</v>
      </c>
      <c r="B48">
        <v>0</v>
      </c>
      <c r="C48">
        <v>20</v>
      </c>
      <c r="D48">
        <v>52</v>
      </c>
      <c r="E48">
        <v>0</v>
      </c>
      <c r="F48">
        <v>54</v>
      </c>
      <c r="G48">
        <v>52</v>
      </c>
      <c r="H48">
        <v>52</v>
      </c>
      <c r="I48">
        <v>52</v>
      </c>
      <c r="J48">
        <v>52</v>
      </c>
      <c r="K48">
        <v>42</v>
      </c>
      <c r="L48">
        <v>47</v>
      </c>
      <c r="M48">
        <v>37</v>
      </c>
      <c r="N48">
        <v>54</v>
      </c>
      <c r="O48">
        <v>53</v>
      </c>
      <c r="P48">
        <v>50</v>
      </c>
      <c r="Q48">
        <v>48</v>
      </c>
      <c r="R48">
        <v>54</v>
      </c>
      <c r="S48">
        <v>0</v>
      </c>
      <c r="T48">
        <v>53</v>
      </c>
      <c r="U48">
        <v>51</v>
      </c>
      <c r="V48">
        <v>53</v>
      </c>
      <c r="W48">
        <v>54</v>
      </c>
      <c r="X48">
        <v>51</v>
      </c>
      <c r="Y48">
        <v>52</v>
      </c>
      <c r="Z48">
        <v>52</v>
      </c>
      <c r="AA48">
        <v>54</v>
      </c>
      <c r="AB48">
        <v>54</v>
      </c>
      <c r="AC48">
        <v>54</v>
      </c>
      <c r="AD48">
        <v>52</v>
      </c>
      <c r="AE48">
        <v>53</v>
      </c>
    </row>
    <row r="49" spans="1:31" x14ac:dyDescent="0.25">
      <c r="A49">
        <v>2057</v>
      </c>
      <c r="B49">
        <v>0</v>
      </c>
      <c r="C49">
        <v>20</v>
      </c>
      <c r="D49">
        <v>52</v>
      </c>
      <c r="E49">
        <v>0</v>
      </c>
      <c r="F49">
        <v>54</v>
      </c>
      <c r="G49">
        <v>52</v>
      </c>
      <c r="H49">
        <v>52</v>
      </c>
      <c r="I49">
        <v>52</v>
      </c>
      <c r="J49">
        <v>52</v>
      </c>
      <c r="K49">
        <v>43</v>
      </c>
      <c r="L49">
        <v>48</v>
      </c>
      <c r="M49">
        <v>39</v>
      </c>
      <c r="N49">
        <v>54</v>
      </c>
      <c r="O49">
        <v>53</v>
      </c>
      <c r="P49">
        <v>50</v>
      </c>
      <c r="Q49">
        <v>48</v>
      </c>
      <c r="R49">
        <v>54</v>
      </c>
      <c r="S49">
        <v>0</v>
      </c>
      <c r="T49">
        <v>53</v>
      </c>
      <c r="U49">
        <v>51</v>
      </c>
      <c r="V49">
        <v>53</v>
      </c>
      <c r="W49">
        <v>54</v>
      </c>
      <c r="X49">
        <v>51</v>
      </c>
      <c r="Y49">
        <v>54</v>
      </c>
      <c r="Z49">
        <v>52</v>
      </c>
      <c r="AA49">
        <v>54</v>
      </c>
      <c r="AB49">
        <v>54</v>
      </c>
      <c r="AC49">
        <v>54</v>
      </c>
      <c r="AD49">
        <v>52</v>
      </c>
      <c r="AE49">
        <v>53</v>
      </c>
    </row>
    <row r="50" spans="1:31" x14ac:dyDescent="0.25">
      <c r="A50">
        <v>2058</v>
      </c>
      <c r="B50">
        <v>0</v>
      </c>
      <c r="C50">
        <v>20</v>
      </c>
      <c r="D50">
        <v>52</v>
      </c>
      <c r="E50">
        <v>0</v>
      </c>
      <c r="F50">
        <v>54</v>
      </c>
      <c r="G50">
        <v>52</v>
      </c>
      <c r="H50">
        <v>52</v>
      </c>
      <c r="I50">
        <v>52</v>
      </c>
      <c r="J50">
        <v>52</v>
      </c>
      <c r="K50">
        <v>43</v>
      </c>
      <c r="L50">
        <v>48</v>
      </c>
      <c r="M50">
        <v>41</v>
      </c>
      <c r="N50">
        <v>54</v>
      </c>
      <c r="O50">
        <v>53</v>
      </c>
      <c r="P50">
        <v>50</v>
      </c>
      <c r="Q50">
        <v>48</v>
      </c>
      <c r="R50">
        <v>54</v>
      </c>
      <c r="S50">
        <v>0</v>
      </c>
      <c r="T50">
        <v>53</v>
      </c>
      <c r="U50">
        <v>52</v>
      </c>
      <c r="V50">
        <v>53</v>
      </c>
      <c r="W50">
        <v>54</v>
      </c>
      <c r="X50">
        <v>51</v>
      </c>
      <c r="Y50">
        <v>54</v>
      </c>
      <c r="Z50">
        <v>52</v>
      </c>
      <c r="AA50">
        <v>54</v>
      </c>
      <c r="AB50">
        <v>54</v>
      </c>
      <c r="AC50">
        <v>54</v>
      </c>
      <c r="AD50">
        <v>52</v>
      </c>
      <c r="AE50">
        <v>53</v>
      </c>
    </row>
    <row r="51" spans="1:31" x14ac:dyDescent="0.25">
      <c r="A51">
        <v>2059</v>
      </c>
      <c r="B51">
        <v>0</v>
      </c>
      <c r="C51">
        <v>20</v>
      </c>
      <c r="D51">
        <v>52</v>
      </c>
      <c r="E51">
        <v>0</v>
      </c>
      <c r="F51">
        <v>54</v>
      </c>
      <c r="G51">
        <v>52</v>
      </c>
      <c r="H51">
        <v>52</v>
      </c>
      <c r="I51">
        <v>52</v>
      </c>
      <c r="J51">
        <v>52</v>
      </c>
      <c r="K51">
        <v>45</v>
      </c>
      <c r="L51">
        <v>49</v>
      </c>
      <c r="M51">
        <v>43</v>
      </c>
      <c r="N51">
        <v>54</v>
      </c>
      <c r="O51">
        <v>53</v>
      </c>
      <c r="P51">
        <v>50</v>
      </c>
      <c r="Q51">
        <v>48</v>
      </c>
      <c r="R51">
        <v>54</v>
      </c>
      <c r="S51">
        <v>0</v>
      </c>
      <c r="T51">
        <v>53</v>
      </c>
      <c r="U51">
        <v>52</v>
      </c>
      <c r="V51">
        <v>54</v>
      </c>
      <c r="W51">
        <v>54</v>
      </c>
      <c r="X51">
        <v>51</v>
      </c>
      <c r="Y51">
        <v>54</v>
      </c>
      <c r="Z51">
        <v>52</v>
      </c>
      <c r="AA51">
        <v>54</v>
      </c>
      <c r="AB51">
        <v>54</v>
      </c>
      <c r="AC51">
        <v>54</v>
      </c>
      <c r="AD51">
        <v>52</v>
      </c>
      <c r="AE51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E51"/>
  <sheetViews>
    <sheetView workbookViewId="0">
      <selection activeCell="B1" sqref="B1:AE1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2010</v>
      </c>
      <c r="B2">
        <v>0</v>
      </c>
      <c r="C2">
        <v>1</v>
      </c>
      <c r="D2">
        <v>10</v>
      </c>
      <c r="E2">
        <v>0</v>
      </c>
      <c r="F2">
        <v>21</v>
      </c>
      <c r="G2">
        <v>3</v>
      </c>
      <c r="H2">
        <v>14</v>
      </c>
      <c r="I2">
        <v>11</v>
      </c>
      <c r="J2">
        <v>12</v>
      </c>
      <c r="K2">
        <v>1</v>
      </c>
      <c r="L2">
        <v>1</v>
      </c>
      <c r="M2">
        <v>1</v>
      </c>
      <c r="N2">
        <v>11</v>
      </c>
      <c r="O2">
        <v>10</v>
      </c>
      <c r="P2">
        <v>4</v>
      </c>
      <c r="Q2">
        <v>2</v>
      </c>
      <c r="R2">
        <v>16</v>
      </c>
      <c r="S2">
        <v>0</v>
      </c>
      <c r="T2">
        <v>18</v>
      </c>
      <c r="U2">
        <v>1</v>
      </c>
      <c r="V2">
        <v>4</v>
      </c>
      <c r="W2">
        <v>18</v>
      </c>
      <c r="X2">
        <v>1</v>
      </c>
      <c r="Y2">
        <v>19</v>
      </c>
      <c r="Z2">
        <v>8</v>
      </c>
      <c r="AA2">
        <v>6</v>
      </c>
      <c r="AB2">
        <v>9</v>
      </c>
      <c r="AC2">
        <v>8</v>
      </c>
      <c r="AD2">
        <v>2</v>
      </c>
      <c r="AE2">
        <v>9</v>
      </c>
    </row>
    <row r="3" spans="1:31" x14ac:dyDescent="0.25">
      <c r="A3">
        <v>2011</v>
      </c>
      <c r="B3">
        <v>0</v>
      </c>
      <c r="C3">
        <v>1</v>
      </c>
      <c r="D3">
        <v>10</v>
      </c>
      <c r="E3">
        <v>0</v>
      </c>
      <c r="F3">
        <v>28</v>
      </c>
      <c r="G3">
        <v>5</v>
      </c>
      <c r="H3">
        <v>21</v>
      </c>
      <c r="I3">
        <v>15</v>
      </c>
      <c r="J3">
        <v>17</v>
      </c>
      <c r="K3">
        <v>1</v>
      </c>
      <c r="L3">
        <v>1</v>
      </c>
      <c r="M3">
        <v>1</v>
      </c>
      <c r="N3">
        <v>13</v>
      </c>
      <c r="O3">
        <v>12</v>
      </c>
      <c r="P3">
        <v>4</v>
      </c>
      <c r="Q3">
        <v>3</v>
      </c>
      <c r="R3">
        <v>23</v>
      </c>
      <c r="S3">
        <v>0</v>
      </c>
      <c r="T3">
        <v>22</v>
      </c>
      <c r="U3">
        <v>1</v>
      </c>
      <c r="V3">
        <v>6</v>
      </c>
      <c r="W3">
        <v>27</v>
      </c>
      <c r="X3">
        <v>1</v>
      </c>
      <c r="Y3">
        <v>25</v>
      </c>
      <c r="Z3">
        <v>13</v>
      </c>
      <c r="AA3">
        <v>8</v>
      </c>
      <c r="AB3">
        <v>11</v>
      </c>
      <c r="AC3">
        <v>10</v>
      </c>
      <c r="AD3">
        <v>3</v>
      </c>
      <c r="AE3">
        <v>11</v>
      </c>
    </row>
    <row r="4" spans="1:31" x14ac:dyDescent="0.25">
      <c r="A4">
        <v>2012</v>
      </c>
      <c r="B4">
        <v>0</v>
      </c>
      <c r="C4">
        <v>1</v>
      </c>
      <c r="D4">
        <v>12</v>
      </c>
      <c r="E4">
        <v>0</v>
      </c>
      <c r="F4">
        <v>39</v>
      </c>
      <c r="G4">
        <v>7</v>
      </c>
      <c r="H4">
        <v>26</v>
      </c>
      <c r="I4">
        <v>18</v>
      </c>
      <c r="J4">
        <v>21</v>
      </c>
      <c r="K4">
        <v>1</v>
      </c>
      <c r="L4">
        <v>1</v>
      </c>
      <c r="M4">
        <v>1</v>
      </c>
      <c r="N4">
        <v>15</v>
      </c>
      <c r="O4">
        <v>17</v>
      </c>
      <c r="P4">
        <v>4</v>
      </c>
      <c r="Q4">
        <v>4</v>
      </c>
      <c r="R4">
        <v>28</v>
      </c>
      <c r="S4">
        <v>0</v>
      </c>
      <c r="T4">
        <v>30</v>
      </c>
      <c r="U4">
        <v>1</v>
      </c>
      <c r="V4">
        <v>11</v>
      </c>
      <c r="W4">
        <v>35</v>
      </c>
      <c r="X4">
        <v>1</v>
      </c>
      <c r="Y4">
        <v>35</v>
      </c>
      <c r="Z4">
        <v>19</v>
      </c>
      <c r="AA4">
        <v>10</v>
      </c>
      <c r="AB4">
        <v>14</v>
      </c>
      <c r="AC4">
        <v>13</v>
      </c>
      <c r="AD4">
        <v>4</v>
      </c>
      <c r="AE4">
        <v>13</v>
      </c>
    </row>
    <row r="5" spans="1:31" x14ac:dyDescent="0.25">
      <c r="A5">
        <v>2013</v>
      </c>
      <c r="B5">
        <v>0</v>
      </c>
      <c r="C5">
        <v>1</v>
      </c>
      <c r="D5">
        <v>13</v>
      </c>
      <c r="E5">
        <v>0</v>
      </c>
      <c r="F5">
        <v>49</v>
      </c>
      <c r="G5">
        <v>11</v>
      </c>
      <c r="H5">
        <v>33</v>
      </c>
      <c r="I5">
        <v>21</v>
      </c>
      <c r="J5">
        <v>25</v>
      </c>
      <c r="K5">
        <v>1</v>
      </c>
      <c r="L5">
        <v>1</v>
      </c>
      <c r="M5">
        <v>1</v>
      </c>
      <c r="N5">
        <v>19</v>
      </c>
      <c r="O5">
        <v>22</v>
      </c>
      <c r="P5">
        <v>5</v>
      </c>
      <c r="Q5">
        <v>5</v>
      </c>
      <c r="R5">
        <v>35</v>
      </c>
      <c r="S5">
        <v>0</v>
      </c>
      <c r="T5">
        <v>41</v>
      </c>
      <c r="U5">
        <v>1</v>
      </c>
      <c r="V5">
        <v>14</v>
      </c>
      <c r="W5">
        <v>49</v>
      </c>
      <c r="X5">
        <v>1</v>
      </c>
      <c r="Y5">
        <v>46</v>
      </c>
      <c r="Z5">
        <v>22</v>
      </c>
      <c r="AA5">
        <v>11</v>
      </c>
      <c r="AB5">
        <v>19</v>
      </c>
      <c r="AC5">
        <v>16</v>
      </c>
      <c r="AD5">
        <v>5</v>
      </c>
      <c r="AE5">
        <v>17</v>
      </c>
    </row>
    <row r="6" spans="1:31" x14ac:dyDescent="0.25">
      <c r="A6">
        <v>2014</v>
      </c>
      <c r="B6">
        <v>0</v>
      </c>
      <c r="C6">
        <v>1</v>
      </c>
      <c r="D6">
        <v>14</v>
      </c>
      <c r="E6">
        <v>0</v>
      </c>
      <c r="F6">
        <v>60</v>
      </c>
      <c r="G6">
        <v>13</v>
      </c>
      <c r="H6">
        <v>41</v>
      </c>
      <c r="I6">
        <v>26</v>
      </c>
      <c r="J6">
        <v>30</v>
      </c>
      <c r="K6">
        <v>1</v>
      </c>
      <c r="L6">
        <v>1</v>
      </c>
      <c r="M6">
        <v>1</v>
      </c>
      <c r="N6">
        <v>24</v>
      </c>
      <c r="O6">
        <v>29</v>
      </c>
      <c r="P6">
        <v>6</v>
      </c>
      <c r="Q6">
        <v>6</v>
      </c>
      <c r="R6">
        <v>42</v>
      </c>
      <c r="S6">
        <v>0</v>
      </c>
      <c r="T6">
        <v>49</v>
      </c>
      <c r="U6">
        <v>1</v>
      </c>
      <c r="V6">
        <v>17</v>
      </c>
      <c r="W6">
        <v>61</v>
      </c>
      <c r="X6">
        <v>2</v>
      </c>
      <c r="Y6">
        <v>55</v>
      </c>
      <c r="Z6">
        <v>26</v>
      </c>
      <c r="AA6">
        <v>16</v>
      </c>
      <c r="AB6">
        <v>26</v>
      </c>
      <c r="AC6">
        <v>19</v>
      </c>
      <c r="AD6">
        <v>7</v>
      </c>
      <c r="AE6">
        <v>21</v>
      </c>
    </row>
    <row r="7" spans="1:31" x14ac:dyDescent="0.25">
      <c r="A7">
        <v>2015</v>
      </c>
      <c r="B7">
        <v>0</v>
      </c>
      <c r="C7">
        <v>1</v>
      </c>
      <c r="D7">
        <v>15</v>
      </c>
      <c r="E7">
        <v>0</v>
      </c>
      <c r="F7">
        <v>73</v>
      </c>
      <c r="G7">
        <v>17</v>
      </c>
      <c r="H7">
        <v>49</v>
      </c>
      <c r="I7">
        <v>29</v>
      </c>
      <c r="J7">
        <v>36</v>
      </c>
      <c r="K7">
        <v>1</v>
      </c>
      <c r="L7">
        <v>1</v>
      </c>
      <c r="M7">
        <v>1</v>
      </c>
      <c r="N7">
        <v>27</v>
      </c>
      <c r="O7">
        <v>34</v>
      </c>
      <c r="P7">
        <v>8</v>
      </c>
      <c r="Q7">
        <v>7</v>
      </c>
      <c r="R7">
        <v>53</v>
      </c>
      <c r="S7">
        <v>0</v>
      </c>
      <c r="T7">
        <v>58</v>
      </c>
      <c r="U7">
        <v>1</v>
      </c>
      <c r="V7">
        <v>19</v>
      </c>
      <c r="W7">
        <v>76</v>
      </c>
      <c r="X7">
        <v>2</v>
      </c>
      <c r="Y7">
        <v>64</v>
      </c>
      <c r="Z7">
        <v>29</v>
      </c>
      <c r="AA7">
        <v>21</v>
      </c>
      <c r="AB7">
        <v>34</v>
      </c>
      <c r="AC7">
        <v>27</v>
      </c>
      <c r="AD7">
        <v>10</v>
      </c>
      <c r="AE7">
        <v>26</v>
      </c>
    </row>
    <row r="8" spans="1:31" x14ac:dyDescent="0.25">
      <c r="A8">
        <v>2016</v>
      </c>
      <c r="B8">
        <v>0</v>
      </c>
      <c r="C8">
        <v>1</v>
      </c>
      <c r="D8">
        <v>18</v>
      </c>
      <c r="E8">
        <v>0</v>
      </c>
      <c r="F8">
        <v>85</v>
      </c>
      <c r="G8">
        <v>23</v>
      </c>
      <c r="H8">
        <v>56</v>
      </c>
      <c r="I8">
        <v>34</v>
      </c>
      <c r="J8">
        <v>41</v>
      </c>
      <c r="K8">
        <v>1</v>
      </c>
      <c r="L8">
        <v>1</v>
      </c>
      <c r="M8">
        <v>1</v>
      </c>
      <c r="N8">
        <v>31</v>
      </c>
      <c r="O8">
        <v>39</v>
      </c>
      <c r="P8">
        <v>10</v>
      </c>
      <c r="Q8">
        <v>8</v>
      </c>
      <c r="R8">
        <v>60</v>
      </c>
      <c r="S8">
        <v>0</v>
      </c>
      <c r="T8">
        <v>67</v>
      </c>
      <c r="U8">
        <v>1</v>
      </c>
      <c r="V8">
        <v>22</v>
      </c>
      <c r="W8">
        <v>88</v>
      </c>
      <c r="X8">
        <v>3</v>
      </c>
      <c r="Y8">
        <v>76</v>
      </c>
      <c r="Z8">
        <v>36</v>
      </c>
      <c r="AA8">
        <v>26</v>
      </c>
      <c r="AB8">
        <v>41</v>
      </c>
      <c r="AC8">
        <v>31</v>
      </c>
      <c r="AD8">
        <v>12</v>
      </c>
      <c r="AE8">
        <v>32</v>
      </c>
    </row>
    <row r="9" spans="1:31" x14ac:dyDescent="0.25">
      <c r="A9">
        <v>2017</v>
      </c>
      <c r="B9">
        <v>0</v>
      </c>
      <c r="C9">
        <v>1</v>
      </c>
      <c r="D9">
        <v>21</v>
      </c>
      <c r="E9">
        <v>0</v>
      </c>
      <c r="F9">
        <v>97</v>
      </c>
      <c r="G9">
        <v>27</v>
      </c>
      <c r="H9">
        <v>69</v>
      </c>
      <c r="I9">
        <v>38</v>
      </c>
      <c r="J9">
        <v>48</v>
      </c>
      <c r="K9">
        <v>1</v>
      </c>
      <c r="L9">
        <v>1</v>
      </c>
      <c r="M9">
        <v>1</v>
      </c>
      <c r="N9">
        <v>36</v>
      </c>
      <c r="O9">
        <v>44</v>
      </c>
      <c r="P9">
        <v>12</v>
      </c>
      <c r="Q9">
        <v>10</v>
      </c>
      <c r="R9">
        <v>73</v>
      </c>
      <c r="S9">
        <v>0</v>
      </c>
      <c r="T9">
        <v>77</v>
      </c>
      <c r="U9">
        <v>1</v>
      </c>
      <c r="V9">
        <v>26</v>
      </c>
      <c r="W9">
        <v>106</v>
      </c>
      <c r="X9">
        <v>3</v>
      </c>
      <c r="Y9">
        <v>87</v>
      </c>
      <c r="Z9">
        <v>42</v>
      </c>
      <c r="AA9">
        <v>32</v>
      </c>
      <c r="AB9">
        <v>47</v>
      </c>
      <c r="AC9">
        <v>37</v>
      </c>
      <c r="AD9">
        <v>14</v>
      </c>
      <c r="AE9">
        <v>36</v>
      </c>
    </row>
    <row r="10" spans="1:31" x14ac:dyDescent="0.25">
      <c r="A10">
        <v>2018</v>
      </c>
      <c r="B10">
        <v>0</v>
      </c>
      <c r="C10">
        <v>1</v>
      </c>
      <c r="D10">
        <v>23</v>
      </c>
      <c r="E10">
        <v>0</v>
      </c>
      <c r="F10">
        <v>115</v>
      </c>
      <c r="G10">
        <v>33</v>
      </c>
      <c r="H10">
        <v>76</v>
      </c>
      <c r="I10">
        <v>44</v>
      </c>
      <c r="J10">
        <v>55</v>
      </c>
      <c r="K10">
        <v>1</v>
      </c>
      <c r="L10">
        <v>2</v>
      </c>
      <c r="M10">
        <v>1</v>
      </c>
      <c r="N10">
        <v>41</v>
      </c>
      <c r="O10">
        <v>50</v>
      </c>
      <c r="P10">
        <v>15</v>
      </c>
      <c r="Q10">
        <v>11</v>
      </c>
      <c r="R10">
        <v>81</v>
      </c>
      <c r="S10">
        <v>0</v>
      </c>
      <c r="T10">
        <v>85</v>
      </c>
      <c r="U10">
        <v>1</v>
      </c>
      <c r="V10">
        <v>31</v>
      </c>
      <c r="W10">
        <v>122</v>
      </c>
      <c r="X10">
        <v>4</v>
      </c>
      <c r="Y10">
        <v>97</v>
      </c>
      <c r="Z10">
        <v>47</v>
      </c>
      <c r="AA10">
        <v>39</v>
      </c>
      <c r="AB10">
        <v>52</v>
      </c>
      <c r="AC10">
        <v>44</v>
      </c>
      <c r="AD10">
        <v>18</v>
      </c>
      <c r="AE10">
        <v>43</v>
      </c>
    </row>
    <row r="11" spans="1:31" x14ac:dyDescent="0.25">
      <c r="A11">
        <v>2019</v>
      </c>
      <c r="B11">
        <v>0</v>
      </c>
      <c r="C11">
        <v>1</v>
      </c>
      <c r="D11">
        <v>28</v>
      </c>
      <c r="E11">
        <v>0</v>
      </c>
      <c r="F11">
        <v>128</v>
      </c>
      <c r="G11">
        <v>38</v>
      </c>
      <c r="H11">
        <v>86</v>
      </c>
      <c r="I11">
        <v>50</v>
      </c>
      <c r="J11">
        <v>59</v>
      </c>
      <c r="K11">
        <v>1</v>
      </c>
      <c r="L11">
        <v>3</v>
      </c>
      <c r="M11">
        <v>1</v>
      </c>
      <c r="N11">
        <v>47</v>
      </c>
      <c r="O11">
        <v>56</v>
      </c>
      <c r="P11">
        <v>19</v>
      </c>
      <c r="Q11">
        <v>12</v>
      </c>
      <c r="R11">
        <v>90</v>
      </c>
      <c r="S11">
        <v>0</v>
      </c>
      <c r="T11">
        <v>96</v>
      </c>
      <c r="U11">
        <v>2</v>
      </c>
      <c r="V11">
        <v>40</v>
      </c>
      <c r="W11">
        <v>142</v>
      </c>
      <c r="X11">
        <v>5</v>
      </c>
      <c r="Y11">
        <v>110</v>
      </c>
      <c r="Z11">
        <v>54</v>
      </c>
      <c r="AA11">
        <v>47</v>
      </c>
      <c r="AB11">
        <v>61</v>
      </c>
      <c r="AC11">
        <v>50</v>
      </c>
      <c r="AD11">
        <v>21</v>
      </c>
      <c r="AE11">
        <v>49</v>
      </c>
    </row>
    <row r="12" spans="1:31" x14ac:dyDescent="0.25">
      <c r="A12">
        <v>2020</v>
      </c>
      <c r="B12">
        <v>0</v>
      </c>
      <c r="C12">
        <v>1</v>
      </c>
      <c r="D12">
        <v>31</v>
      </c>
      <c r="E12">
        <v>0</v>
      </c>
      <c r="F12">
        <v>141</v>
      </c>
      <c r="G12">
        <v>42</v>
      </c>
      <c r="H12">
        <v>98</v>
      </c>
      <c r="I12">
        <v>55</v>
      </c>
      <c r="J12">
        <v>64</v>
      </c>
      <c r="K12">
        <v>2</v>
      </c>
      <c r="L12">
        <v>4</v>
      </c>
      <c r="M12">
        <v>1</v>
      </c>
      <c r="N12">
        <v>54</v>
      </c>
      <c r="O12">
        <v>65</v>
      </c>
      <c r="P12">
        <v>21</v>
      </c>
      <c r="Q12">
        <v>16</v>
      </c>
      <c r="R12">
        <v>100</v>
      </c>
      <c r="S12">
        <v>0</v>
      </c>
      <c r="T12">
        <v>107</v>
      </c>
      <c r="U12">
        <v>2</v>
      </c>
      <c r="V12">
        <v>43</v>
      </c>
      <c r="W12">
        <v>158</v>
      </c>
      <c r="X12">
        <v>5</v>
      </c>
      <c r="Y12">
        <v>122</v>
      </c>
      <c r="Z12">
        <v>60</v>
      </c>
      <c r="AA12">
        <v>59</v>
      </c>
      <c r="AB12">
        <v>71</v>
      </c>
      <c r="AC12">
        <v>57</v>
      </c>
      <c r="AD12">
        <v>26</v>
      </c>
      <c r="AE12">
        <v>58</v>
      </c>
    </row>
    <row r="13" spans="1:31" x14ac:dyDescent="0.25">
      <c r="A13">
        <v>2021</v>
      </c>
      <c r="B13">
        <v>0</v>
      </c>
      <c r="C13">
        <v>1</v>
      </c>
      <c r="D13">
        <v>33</v>
      </c>
      <c r="E13">
        <v>0</v>
      </c>
      <c r="F13">
        <v>152</v>
      </c>
      <c r="G13">
        <v>46</v>
      </c>
      <c r="H13">
        <v>109</v>
      </c>
      <c r="I13">
        <v>63</v>
      </c>
      <c r="J13">
        <v>72</v>
      </c>
      <c r="K13">
        <v>2</v>
      </c>
      <c r="L13">
        <v>4</v>
      </c>
      <c r="M13">
        <v>1</v>
      </c>
      <c r="N13">
        <v>65</v>
      </c>
      <c r="O13">
        <v>73</v>
      </c>
      <c r="P13">
        <v>25</v>
      </c>
      <c r="Q13">
        <v>17</v>
      </c>
      <c r="R13">
        <v>110</v>
      </c>
      <c r="S13">
        <v>0</v>
      </c>
      <c r="T13">
        <v>117</v>
      </c>
      <c r="U13">
        <v>2</v>
      </c>
      <c r="V13">
        <v>49</v>
      </c>
      <c r="W13">
        <v>171</v>
      </c>
      <c r="X13">
        <v>6</v>
      </c>
      <c r="Y13">
        <v>134</v>
      </c>
      <c r="Z13">
        <v>69</v>
      </c>
      <c r="AA13">
        <v>67</v>
      </c>
      <c r="AB13">
        <v>79</v>
      </c>
      <c r="AC13">
        <v>63</v>
      </c>
      <c r="AD13">
        <v>32</v>
      </c>
      <c r="AE13">
        <v>66</v>
      </c>
    </row>
    <row r="14" spans="1:31" x14ac:dyDescent="0.25">
      <c r="A14">
        <v>2022</v>
      </c>
      <c r="B14">
        <v>0</v>
      </c>
      <c r="C14">
        <v>1</v>
      </c>
      <c r="D14">
        <v>37</v>
      </c>
      <c r="E14">
        <v>0</v>
      </c>
      <c r="F14">
        <v>163</v>
      </c>
      <c r="G14">
        <v>51</v>
      </c>
      <c r="H14">
        <v>117</v>
      </c>
      <c r="I14">
        <v>71</v>
      </c>
      <c r="J14">
        <v>78</v>
      </c>
      <c r="K14">
        <v>3</v>
      </c>
      <c r="L14">
        <v>5</v>
      </c>
      <c r="M14">
        <v>1</v>
      </c>
      <c r="N14">
        <v>73</v>
      </c>
      <c r="O14">
        <v>81</v>
      </c>
      <c r="P14">
        <v>28</v>
      </c>
      <c r="Q14">
        <v>21</v>
      </c>
      <c r="R14">
        <v>120</v>
      </c>
      <c r="S14">
        <v>0</v>
      </c>
      <c r="T14">
        <v>125</v>
      </c>
      <c r="U14">
        <v>2</v>
      </c>
      <c r="V14">
        <v>55</v>
      </c>
      <c r="W14">
        <v>186</v>
      </c>
      <c r="X14">
        <v>9</v>
      </c>
      <c r="Y14">
        <v>149</v>
      </c>
      <c r="Z14">
        <v>80</v>
      </c>
      <c r="AA14">
        <v>74</v>
      </c>
      <c r="AB14">
        <v>90</v>
      </c>
      <c r="AC14">
        <v>70</v>
      </c>
      <c r="AD14">
        <v>40</v>
      </c>
      <c r="AE14">
        <v>75</v>
      </c>
    </row>
    <row r="15" spans="1:31" x14ac:dyDescent="0.25">
      <c r="A15">
        <v>2023</v>
      </c>
      <c r="B15">
        <v>0</v>
      </c>
      <c r="C15">
        <v>1</v>
      </c>
      <c r="D15">
        <v>42</v>
      </c>
      <c r="E15">
        <v>0</v>
      </c>
      <c r="F15">
        <v>177</v>
      </c>
      <c r="G15">
        <v>56</v>
      </c>
      <c r="H15">
        <v>129</v>
      </c>
      <c r="I15">
        <v>80</v>
      </c>
      <c r="J15">
        <v>85</v>
      </c>
      <c r="K15">
        <v>3</v>
      </c>
      <c r="L15">
        <v>6</v>
      </c>
      <c r="M15">
        <v>1</v>
      </c>
      <c r="N15">
        <v>83</v>
      </c>
      <c r="O15">
        <v>90</v>
      </c>
      <c r="P15">
        <v>32</v>
      </c>
      <c r="Q15">
        <v>24</v>
      </c>
      <c r="R15">
        <v>127</v>
      </c>
      <c r="S15">
        <v>0</v>
      </c>
      <c r="T15">
        <v>138</v>
      </c>
      <c r="U15">
        <v>2</v>
      </c>
      <c r="V15">
        <v>63</v>
      </c>
      <c r="W15">
        <v>203</v>
      </c>
      <c r="X15">
        <v>10</v>
      </c>
      <c r="Y15">
        <v>159</v>
      </c>
      <c r="Z15">
        <v>92</v>
      </c>
      <c r="AA15">
        <v>85</v>
      </c>
      <c r="AB15">
        <v>99</v>
      </c>
      <c r="AC15">
        <v>75</v>
      </c>
      <c r="AD15">
        <v>47</v>
      </c>
      <c r="AE15">
        <v>81</v>
      </c>
    </row>
    <row r="16" spans="1:31" x14ac:dyDescent="0.25">
      <c r="A16">
        <v>2024</v>
      </c>
      <c r="B16">
        <v>0</v>
      </c>
      <c r="C16">
        <v>2</v>
      </c>
      <c r="D16">
        <v>46</v>
      </c>
      <c r="E16">
        <v>0</v>
      </c>
      <c r="F16">
        <v>192</v>
      </c>
      <c r="G16">
        <v>61</v>
      </c>
      <c r="H16">
        <v>138</v>
      </c>
      <c r="I16">
        <v>88</v>
      </c>
      <c r="J16">
        <v>91</v>
      </c>
      <c r="K16">
        <v>4</v>
      </c>
      <c r="L16">
        <v>8</v>
      </c>
      <c r="M16">
        <v>1</v>
      </c>
      <c r="N16">
        <v>93</v>
      </c>
      <c r="O16">
        <v>98</v>
      </c>
      <c r="P16">
        <v>38</v>
      </c>
      <c r="Q16">
        <v>26</v>
      </c>
      <c r="R16">
        <v>138</v>
      </c>
      <c r="S16">
        <v>0</v>
      </c>
      <c r="T16">
        <v>151</v>
      </c>
      <c r="U16">
        <v>3</v>
      </c>
      <c r="V16">
        <v>74</v>
      </c>
      <c r="W16">
        <v>218</v>
      </c>
      <c r="X16">
        <v>11</v>
      </c>
      <c r="Y16">
        <v>172</v>
      </c>
      <c r="Z16">
        <v>102</v>
      </c>
      <c r="AA16">
        <v>98</v>
      </c>
      <c r="AB16">
        <v>109</v>
      </c>
      <c r="AC16">
        <v>83</v>
      </c>
      <c r="AD16">
        <v>56</v>
      </c>
      <c r="AE16">
        <v>89</v>
      </c>
    </row>
    <row r="17" spans="1:31" x14ac:dyDescent="0.25">
      <c r="A17">
        <v>2025</v>
      </c>
      <c r="B17">
        <v>0</v>
      </c>
      <c r="C17">
        <v>2</v>
      </c>
      <c r="D17">
        <v>52</v>
      </c>
      <c r="E17">
        <v>0</v>
      </c>
      <c r="F17">
        <v>204</v>
      </c>
      <c r="G17">
        <v>65</v>
      </c>
      <c r="H17">
        <v>147</v>
      </c>
      <c r="I17">
        <v>94</v>
      </c>
      <c r="J17">
        <v>96</v>
      </c>
      <c r="K17">
        <v>4</v>
      </c>
      <c r="L17">
        <v>11</v>
      </c>
      <c r="M17">
        <v>2</v>
      </c>
      <c r="N17">
        <v>102</v>
      </c>
      <c r="O17">
        <v>107</v>
      </c>
      <c r="P17">
        <v>40</v>
      </c>
      <c r="Q17">
        <v>29</v>
      </c>
      <c r="R17">
        <v>146</v>
      </c>
      <c r="S17">
        <v>0</v>
      </c>
      <c r="T17">
        <v>159</v>
      </c>
      <c r="U17">
        <v>3</v>
      </c>
      <c r="V17">
        <v>81</v>
      </c>
      <c r="W17">
        <v>237</v>
      </c>
      <c r="X17">
        <v>13</v>
      </c>
      <c r="Y17">
        <v>182</v>
      </c>
      <c r="Z17">
        <v>116</v>
      </c>
      <c r="AA17">
        <v>113</v>
      </c>
      <c r="AB17">
        <v>117</v>
      </c>
      <c r="AC17">
        <v>92</v>
      </c>
      <c r="AD17">
        <v>64</v>
      </c>
      <c r="AE17">
        <v>96</v>
      </c>
    </row>
    <row r="18" spans="1:31" x14ac:dyDescent="0.25">
      <c r="A18">
        <v>2026</v>
      </c>
      <c r="B18">
        <v>0</v>
      </c>
      <c r="C18">
        <v>2</v>
      </c>
      <c r="D18">
        <v>58</v>
      </c>
      <c r="E18">
        <v>0</v>
      </c>
      <c r="F18">
        <v>218</v>
      </c>
      <c r="G18">
        <v>71</v>
      </c>
      <c r="H18">
        <v>158</v>
      </c>
      <c r="I18">
        <v>102</v>
      </c>
      <c r="J18">
        <v>103</v>
      </c>
      <c r="K18">
        <v>4</v>
      </c>
      <c r="L18">
        <v>12</v>
      </c>
      <c r="M18">
        <v>2</v>
      </c>
      <c r="N18">
        <v>110</v>
      </c>
      <c r="O18">
        <v>114</v>
      </c>
      <c r="P18">
        <v>44</v>
      </c>
      <c r="Q18">
        <v>32</v>
      </c>
      <c r="R18">
        <v>158</v>
      </c>
      <c r="S18">
        <v>0</v>
      </c>
      <c r="T18">
        <v>172</v>
      </c>
      <c r="U18">
        <v>3</v>
      </c>
      <c r="V18">
        <v>90</v>
      </c>
      <c r="W18">
        <v>257</v>
      </c>
      <c r="X18">
        <v>16</v>
      </c>
      <c r="Y18">
        <v>199</v>
      </c>
      <c r="Z18">
        <v>128</v>
      </c>
      <c r="AA18">
        <v>127</v>
      </c>
      <c r="AB18">
        <v>127</v>
      </c>
      <c r="AC18">
        <v>103</v>
      </c>
      <c r="AD18">
        <v>72</v>
      </c>
      <c r="AE18">
        <v>102</v>
      </c>
    </row>
    <row r="19" spans="1:31" x14ac:dyDescent="0.25">
      <c r="A19">
        <v>2027</v>
      </c>
      <c r="B19">
        <v>0</v>
      </c>
      <c r="C19">
        <v>3</v>
      </c>
      <c r="D19">
        <v>64</v>
      </c>
      <c r="E19">
        <v>0</v>
      </c>
      <c r="F19">
        <v>235</v>
      </c>
      <c r="G19">
        <v>76</v>
      </c>
      <c r="H19">
        <v>167</v>
      </c>
      <c r="I19">
        <v>113</v>
      </c>
      <c r="J19">
        <v>110</v>
      </c>
      <c r="K19">
        <v>4</v>
      </c>
      <c r="L19">
        <v>13</v>
      </c>
      <c r="M19">
        <v>2</v>
      </c>
      <c r="N19">
        <v>121</v>
      </c>
      <c r="O19">
        <v>123</v>
      </c>
      <c r="P19">
        <v>49</v>
      </c>
      <c r="Q19">
        <v>34</v>
      </c>
      <c r="R19">
        <v>166</v>
      </c>
      <c r="S19">
        <v>0</v>
      </c>
      <c r="T19">
        <v>184</v>
      </c>
      <c r="U19">
        <v>6</v>
      </c>
      <c r="V19">
        <v>99</v>
      </c>
      <c r="W19">
        <v>277</v>
      </c>
      <c r="X19">
        <v>17</v>
      </c>
      <c r="Y19">
        <v>212</v>
      </c>
      <c r="Z19">
        <v>136</v>
      </c>
      <c r="AA19">
        <v>140</v>
      </c>
      <c r="AB19">
        <v>139</v>
      </c>
      <c r="AC19">
        <v>112</v>
      </c>
      <c r="AD19">
        <v>79</v>
      </c>
      <c r="AE19">
        <v>110</v>
      </c>
    </row>
    <row r="20" spans="1:31" x14ac:dyDescent="0.25">
      <c r="A20">
        <v>2028</v>
      </c>
      <c r="B20">
        <v>0</v>
      </c>
      <c r="C20">
        <v>3</v>
      </c>
      <c r="D20">
        <v>70</v>
      </c>
      <c r="E20">
        <v>0</v>
      </c>
      <c r="F20">
        <v>249</v>
      </c>
      <c r="G20">
        <v>83</v>
      </c>
      <c r="H20">
        <v>175</v>
      </c>
      <c r="I20">
        <v>122</v>
      </c>
      <c r="J20">
        <v>116</v>
      </c>
      <c r="K20">
        <v>7</v>
      </c>
      <c r="L20">
        <v>16</v>
      </c>
      <c r="M20">
        <v>2</v>
      </c>
      <c r="N20">
        <v>130</v>
      </c>
      <c r="O20">
        <v>134</v>
      </c>
      <c r="P20">
        <v>55</v>
      </c>
      <c r="Q20">
        <v>36</v>
      </c>
      <c r="R20">
        <v>177</v>
      </c>
      <c r="S20">
        <v>0</v>
      </c>
      <c r="T20">
        <v>196</v>
      </c>
      <c r="U20">
        <v>6</v>
      </c>
      <c r="V20">
        <v>110</v>
      </c>
      <c r="W20">
        <v>299</v>
      </c>
      <c r="X20">
        <v>20</v>
      </c>
      <c r="Y20">
        <v>226</v>
      </c>
      <c r="Z20">
        <v>147</v>
      </c>
      <c r="AA20">
        <v>152</v>
      </c>
      <c r="AB20">
        <v>151</v>
      </c>
      <c r="AC20">
        <v>123</v>
      </c>
      <c r="AD20">
        <v>89</v>
      </c>
      <c r="AE20">
        <v>118</v>
      </c>
    </row>
    <row r="21" spans="1:31" x14ac:dyDescent="0.25">
      <c r="A21">
        <v>2029</v>
      </c>
      <c r="B21">
        <v>0</v>
      </c>
      <c r="C21">
        <v>3</v>
      </c>
      <c r="D21">
        <v>74</v>
      </c>
      <c r="E21">
        <v>0</v>
      </c>
      <c r="F21">
        <v>261</v>
      </c>
      <c r="G21">
        <v>90</v>
      </c>
      <c r="H21">
        <v>188</v>
      </c>
      <c r="I21">
        <v>129</v>
      </c>
      <c r="J21">
        <v>124</v>
      </c>
      <c r="K21">
        <v>9</v>
      </c>
      <c r="L21">
        <v>19</v>
      </c>
      <c r="M21">
        <v>2</v>
      </c>
      <c r="N21">
        <v>140</v>
      </c>
      <c r="O21">
        <v>142</v>
      </c>
      <c r="P21">
        <v>59</v>
      </c>
      <c r="Q21">
        <v>40</v>
      </c>
      <c r="R21">
        <v>188</v>
      </c>
      <c r="S21">
        <v>0</v>
      </c>
      <c r="T21">
        <v>211</v>
      </c>
      <c r="U21">
        <v>10</v>
      </c>
      <c r="V21">
        <v>120</v>
      </c>
      <c r="W21">
        <v>320</v>
      </c>
      <c r="X21">
        <v>23</v>
      </c>
      <c r="Y21">
        <v>239</v>
      </c>
      <c r="Z21">
        <v>157</v>
      </c>
      <c r="AA21">
        <v>167</v>
      </c>
      <c r="AB21">
        <v>165</v>
      </c>
      <c r="AC21">
        <v>133</v>
      </c>
      <c r="AD21">
        <v>102</v>
      </c>
      <c r="AE21">
        <v>127</v>
      </c>
    </row>
    <row r="22" spans="1:31" x14ac:dyDescent="0.25">
      <c r="A22">
        <v>2030</v>
      </c>
      <c r="B22">
        <v>0</v>
      </c>
      <c r="C22">
        <v>3</v>
      </c>
      <c r="D22">
        <v>80</v>
      </c>
      <c r="E22">
        <v>0</v>
      </c>
      <c r="F22">
        <v>275</v>
      </c>
      <c r="G22">
        <v>96</v>
      </c>
      <c r="H22">
        <v>200</v>
      </c>
      <c r="I22">
        <v>139</v>
      </c>
      <c r="J22">
        <v>130</v>
      </c>
      <c r="K22">
        <v>11</v>
      </c>
      <c r="L22">
        <v>23</v>
      </c>
      <c r="M22">
        <v>2</v>
      </c>
      <c r="N22">
        <v>150</v>
      </c>
      <c r="O22">
        <v>151</v>
      </c>
      <c r="P22">
        <v>67</v>
      </c>
      <c r="Q22">
        <v>42</v>
      </c>
      <c r="R22">
        <v>198</v>
      </c>
      <c r="S22">
        <v>0</v>
      </c>
      <c r="T22">
        <v>221</v>
      </c>
      <c r="U22">
        <v>14</v>
      </c>
      <c r="V22">
        <v>133</v>
      </c>
      <c r="W22">
        <v>341</v>
      </c>
      <c r="X22">
        <v>26</v>
      </c>
      <c r="Y22">
        <v>252</v>
      </c>
      <c r="Z22">
        <v>171</v>
      </c>
      <c r="AA22">
        <v>179</v>
      </c>
      <c r="AB22">
        <v>173</v>
      </c>
      <c r="AC22">
        <v>142</v>
      </c>
      <c r="AD22">
        <v>115</v>
      </c>
      <c r="AE22">
        <v>137</v>
      </c>
    </row>
    <row r="23" spans="1:31" x14ac:dyDescent="0.25">
      <c r="A23">
        <v>2031</v>
      </c>
      <c r="B23">
        <v>0</v>
      </c>
      <c r="C23">
        <v>4</v>
      </c>
      <c r="D23">
        <v>90</v>
      </c>
      <c r="E23">
        <v>0</v>
      </c>
      <c r="F23">
        <v>286</v>
      </c>
      <c r="G23">
        <v>104</v>
      </c>
      <c r="H23">
        <v>212</v>
      </c>
      <c r="I23">
        <v>148</v>
      </c>
      <c r="J23">
        <v>138</v>
      </c>
      <c r="K23">
        <v>14</v>
      </c>
      <c r="L23">
        <v>27</v>
      </c>
      <c r="M23">
        <v>2</v>
      </c>
      <c r="N23">
        <v>160</v>
      </c>
      <c r="O23">
        <v>159</v>
      </c>
      <c r="P23">
        <v>72</v>
      </c>
      <c r="Q23">
        <v>47</v>
      </c>
      <c r="R23">
        <v>210</v>
      </c>
      <c r="S23">
        <v>0</v>
      </c>
      <c r="T23">
        <v>236</v>
      </c>
      <c r="U23">
        <v>17</v>
      </c>
      <c r="V23">
        <v>147</v>
      </c>
      <c r="W23">
        <v>361</v>
      </c>
      <c r="X23">
        <v>29</v>
      </c>
      <c r="Y23">
        <v>265</v>
      </c>
      <c r="Z23">
        <v>184</v>
      </c>
      <c r="AA23">
        <v>192</v>
      </c>
      <c r="AB23">
        <v>188</v>
      </c>
      <c r="AC23">
        <v>155</v>
      </c>
      <c r="AD23">
        <v>127</v>
      </c>
      <c r="AE23">
        <v>146</v>
      </c>
    </row>
    <row r="24" spans="1:31" x14ac:dyDescent="0.25">
      <c r="A24">
        <v>2032</v>
      </c>
      <c r="B24">
        <v>0</v>
      </c>
      <c r="C24">
        <v>4</v>
      </c>
      <c r="D24">
        <v>96</v>
      </c>
      <c r="E24">
        <v>0</v>
      </c>
      <c r="F24">
        <v>301</v>
      </c>
      <c r="G24">
        <v>109</v>
      </c>
      <c r="H24">
        <v>227</v>
      </c>
      <c r="I24">
        <v>163</v>
      </c>
      <c r="J24">
        <v>146</v>
      </c>
      <c r="K24">
        <v>16</v>
      </c>
      <c r="L24">
        <v>29</v>
      </c>
      <c r="M24">
        <v>3</v>
      </c>
      <c r="N24">
        <v>173</v>
      </c>
      <c r="O24">
        <v>171</v>
      </c>
      <c r="P24">
        <v>77</v>
      </c>
      <c r="Q24">
        <v>53</v>
      </c>
      <c r="R24">
        <v>221</v>
      </c>
      <c r="S24">
        <v>0</v>
      </c>
      <c r="T24">
        <v>249</v>
      </c>
      <c r="U24">
        <v>21</v>
      </c>
      <c r="V24">
        <v>163</v>
      </c>
      <c r="W24">
        <v>376</v>
      </c>
      <c r="X24">
        <v>32</v>
      </c>
      <c r="Y24">
        <v>279</v>
      </c>
      <c r="Z24">
        <v>196</v>
      </c>
      <c r="AA24">
        <v>204</v>
      </c>
      <c r="AB24">
        <v>201</v>
      </c>
      <c r="AC24">
        <v>165</v>
      </c>
      <c r="AD24">
        <v>137</v>
      </c>
      <c r="AE24">
        <v>157</v>
      </c>
    </row>
    <row r="25" spans="1:31" x14ac:dyDescent="0.25">
      <c r="A25">
        <v>2033</v>
      </c>
      <c r="B25">
        <v>0</v>
      </c>
      <c r="C25">
        <v>5</v>
      </c>
      <c r="D25">
        <v>105</v>
      </c>
      <c r="E25">
        <v>0</v>
      </c>
      <c r="F25">
        <v>314</v>
      </c>
      <c r="G25">
        <v>117</v>
      </c>
      <c r="H25">
        <v>240</v>
      </c>
      <c r="I25">
        <v>173</v>
      </c>
      <c r="J25">
        <v>153</v>
      </c>
      <c r="K25">
        <v>17</v>
      </c>
      <c r="L25">
        <v>32</v>
      </c>
      <c r="M25">
        <v>4</v>
      </c>
      <c r="N25">
        <v>187</v>
      </c>
      <c r="O25">
        <v>180</v>
      </c>
      <c r="P25">
        <v>82</v>
      </c>
      <c r="Q25">
        <v>59</v>
      </c>
      <c r="R25">
        <v>233</v>
      </c>
      <c r="S25">
        <v>0</v>
      </c>
      <c r="T25">
        <v>263</v>
      </c>
      <c r="U25">
        <v>26</v>
      </c>
      <c r="V25">
        <v>177</v>
      </c>
      <c r="W25">
        <v>394</v>
      </c>
      <c r="X25">
        <v>38</v>
      </c>
      <c r="Y25">
        <v>291</v>
      </c>
      <c r="Z25">
        <v>207</v>
      </c>
      <c r="AA25">
        <v>219</v>
      </c>
      <c r="AB25">
        <v>216</v>
      </c>
      <c r="AC25">
        <v>176</v>
      </c>
      <c r="AD25">
        <v>149</v>
      </c>
      <c r="AE25">
        <v>167</v>
      </c>
    </row>
    <row r="26" spans="1:31" x14ac:dyDescent="0.25">
      <c r="A26">
        <v>2034</v>
      </c>
      <c r="B26">
        <v>0</v>
      </c>
      <c r="C26">
        <v>5</v>
      </c>
      <c r="D26">
        <v>113</v>
      </c>
      <c r="E26">
        <v>0</v>
      </c>
      <c r="F26">
        <v>326</v>
      </c>
      <c r="G26">
        <v>124</v>
      </c>
      <c r="H26">
        <v>256</v>
      </c>
      <c r="I26">
        <v>183</v>
      </c>
      <c r="J26">
        <v>162</v>
      </c>
      <c r="K26">
        <v>19</v>
      </c>
      <c r="L26">
        <v>35</v>
      </c>
      <c r="M26">
        <v>5</v>
      </c>
      <c r="N26">
        <v>200</v>
      </c>
      <c r="O26">
        <v>191</v>
      </c>
      <c r="P26">
        <v>91</v>
      </c>
      <c r="Q26">
        <v>64</v>
      </c>
      <c r="R26">
        <v>242</v>
      </c>
      <c r="S26">
        <v>0</v>
      </c>
      <c r="T26">
        <v>279</v>
      </c>
      <c r="U26">
        <v>29</v>
      </c>
      <c r="V26">
        <v>189</v>
      </c>
      <c r="W26">
        <v>413</v>
      </c>
      <c r="X26">
        <v>42</v>
      </c>
      <c r="Y26">
        <v>301</v>
      </c>
      <c r="Z26">
        <v>221</v>
      </c>
      <c r="AA26">
        <v>235</v>
      </c>
      <c r="AB26">
        <v>231</v>
      </c>
      <c r="AC26">
        <v>188</v>
      </c>
      <c r="AD26">
        <v>160</v>
      </c>
      <c r="AE26">
        <v>177</v>
      </c>
    </row>
    <row r="27" spans="1:31" x14ac:dyDescent="0.25">
      <c r="A27">
        <v>2035</v>
      </c>
      <c r="B27">
        <v>0</v>
      </c>
      <c r="C27">
        <v>5</v>
      </c>
      <c r="D27">
        <v>121</v>
      </c>
      <c r="E27">
        <v>0</v>
      </c>
      <c r="F27">
        <v>336</v>
      </c>
      <c r="G27">
        <v>132</v>
      </c>
      <c r="H27">
        <v>269</v>
      </c>
      <c r="I27">
        <v>198</v>
      </c>
      <c r="J27">
        <v>168</v>
      </c>
      <c r="K27">
        <v>22</v>
      </c>
      <c r="L27">
        <v>40</v>
      </c>
      <c r="M27">
        <v>6</v>
      </c>
      <c r="N27">
        <v>213</v>
      </c>
      <c r="O27">
        <v>201</v>
      </c>
      <c r="P27">
        <v>95</v>
      </c>
      <c r="Q27">
        <v>69</v>
      </c>
      <c r="R27">
        <v>252</v>
      </c>
      <c r="S27">
        <v>0</v>
      </c>
      <c r="T27">
        <v>293</v>
      </c>
      <c r="U27">
        <v>36</v>
      </c>
      <c r="V27">
        <v>203</v>
      </c>
      <c r="W27">
        <v>430</v>
      </c>
      <c r="X27">
        <v>48</v>
      </c>
      <c r="Y27">
        <v>313</v>
      </c>
      <c r="Z27">
        <v>235</v>
      </c>
      <c r="AA27">
        <v>250</v>
      </c>
      <c r="AB27">
        <v>246</v>
      </c>
      <c r="AC27">
        <v>201</v>
      </c>
      <c r="AD27">
        <v>175</v>
      </c>
      <c r="AE27">
        <v>185</v>
      </c>
    </row>
    <row r="28" spans="1:31" x14ac:dyDescent="0.25">
      <c r="A28">
        <v>2036</v>
      </c>
      <c r="B28">
        <v>0</v>
      </c>
      <c r="C28">
        <v>6</v>
      </c>
      <c r="D28">
        <v>131</v>
      </c>
      <c r="E28">
        <v>0</v>
      </c>
      <c r="F28">
        <v>346</v>
      </c>
      <c r="G28">
        <v>141</v>
      </c>
      <c r="H28">
        <v>283</v>
      </c>
      <c r="I28">
        <v>207</v>
      </c>
      <c r="J28">
        <v>175</v>
      </c>
      <c r="K28">
        <v>24</v>
      </c>
      <c r="L28">
        <v>45</v>
      </c>
      <c r="M28">
        <v>8</v>
      </c>
      <c r="N28">
        <v>227</v>
      </c>
      <c r="O28">
        <v>212</v>
      </c>
      <c r="P28">
        <v>104</v>
      </c>
      <c r="Q28">
        <v>76</v>
      </c>
      <c r="R28">
        <v>261</v>
      </c>
      <c r="S28">
        <v>0</v>
      </c>
      <c r="T28">
        <v>307</v>
      </c>
      <c r="U28">
        <v>40</v>
      </c>
      <c r="V28">
        <v>219</v>
      </c>
      <c r="W28">
        <v>443</v>
      </c>
      <c r="X28">
        <v>53</v>
      </c>
      <c r="Y28">
        <v>323</v>
      </c>
      <c r="Z28">
        <v>249</v>
      </c>
      <c r="AA28">
        <v>266</v>
      </c>
      <c r="AB28">
        <v>263</v>
      </c>
      <c r="AC28">
        <v>214</v>
      </c>
      <c r="AD28">
        <v>190</v>
      </c>
      <c r="AE28">
        <v>197</v>
      </c>
    </row>
    <row r="29" spans="1:31" x14ac:dyDescent="0.25">
      <c r="A29">
        <v>2037</v>
      </c>
      <c r="B29">
        <v>0</v>
      </c>
      <c r="C29">
        <v>6</v>
      </c>
      <c r="D29">
        <v>138</v>
      </c>
      <c r="E29">
        <v>0</v>
      </c>
      <c r="F29">
        <v>355</v>
      </c>
      <c r="G29">
        <v>149</v>
      </c>
      <c r="H29">
        <v>298</v>
      </c>
      <c r="I29">
        <v>219</v>
      </c>
      <c r="J29">
        <v>182</v>
      </c>
      <c r="K29">
        <v>26</v>
      </c>
      <c r="L29">
        <v>48</v>
      </c>
      <c r="M29">
        <v>8</v>
      </c>
      <c r="N29">
        <v>240</v>
      </c>
      <c r="O29">
        <v>223</v>
      </c>
      <c r="P29">
        <v>113</v>
      </c>
      <c r="Q29">
        <v>81</v>
      </c>
      <c r="R29">
        <v>271</v>
      </c>
      <c r="S29">
        <v>0</v>
      </c>
      <c r="T29">
        <v>322</v>
      </c>
      <c r="U29">
        <v>49</v>
      </c>
      <c r="V29">
        <v>232</v>
      </c>
      <c r="W29">
        <v>455</v>
      </c>
      <c r="X29">
        <v>57</v>
      </c>
      <c r="Y29">
        <v>333</v>
      </c>
      <c r="Z29">
        <v>263</v>
      </c>
      <c r="AA29">
        <v>280</v>
      </c>
      <c r="AB29">
        <v>279</v>
      </c>
      <c r="AC29">
        <v>224</v>
      </c>
      <c r="AD29">
        <v>203</v>
      </c>
      <c r="AE29">
        <v>206</v>
      </c>
    </row>
    <row r="30" spans="1:31" x14ac:dyDescent="0.25">
      <c r="A30">
        <v>2038</v>
      </c>
      <c r="B30">
        <v>0</v>
      </c>
      <c r="C30">
        <v>6</v>
      </c>
      <c r="D30">
        <v>151</v>
      </c>
      <c r="E30">
        <v>0</v>
      </c>
      <c r="F30">
        <v>365</v>
      </c>
      <c r="G30">
        <v>159</v>
      </c>
      <c r="H30">
        <v>312</v>
      </c>
      <c r="I30">
        <v>233</v>
      </c>
      <c r="J30">
        <v>190</v>
      </c>
      <c r="K30">
        <v>29</v>
      </c>
      <c r="L30">
        <v>51</v>
      </c>
      <c r="M30">
        <v>11</v>
      </c>
      <c r="N30">
        <v>258</v>
      </c>
      <c r="O30">
        <v>234</v>
      </c>
      <c r="P30">
        <v>122</v>
      </c>
      <c r="Q30">
        <v>87</v>
      </c>
      <c r="R30">
        <v>278</v>
      </c>
      <c r="S30">
        <v>0</v>
      </c>
      <c r="T30">
        <v>335</v>
      </c>
      <c r="U30">
        <v>56</v>
      </c>
      <c r="V30">
        <v>249</v>
      </c>
      <c r="W30">
        <v>469</v>
      </c>
      <c r="X30">
        <v>62</v>
      </c>
      <c r="Y30">
        <v>342</v>
      </c>
      <c r="Z30">
        <v>280</v>
      </c>
      <c r="AA30">
        <v>296</v>
      </c>
      <c r="AB30">
        <v>295</v>
      </c>
      <c r="AC30">
        <v>234</v>
      </c>
      <c r="AD30">
        <v>217</v>
      </c>
      <c r="AE30">
        <v>216</v>
      </c>
    </row>
    <row r="31" spans="1:31" x14ac:dyDescent="0.25">
      <c r="A31">
        <v>2039</v>
      </c>
      <c r="B31">
        <v>0</v>
      </c>
      <c r="C31">
        <v>6</v>
      </c>
      <c r="D31">
        <v>159</v>
      </c>
      <c r="E31">
        <v>0</v>
      </c>
      <c r="F31">
        <v>375</v>
      </c>
      <c r="G31">
        <v>168</v>
      </c>
      <c r="H31">
        <v>323</v>
      </c>
      <c r="I31">
        <v>247</v>
      </c>
      <c r="J31">
        <v>197</v>
      </c>
      <c r="K31">
        <v>32</v>
      </c>
      <c r="L31">
        <v>54</v>
      </c>
      <c r="M31">
        <v>14</v>
      </c>
      <c r="N31">
        <v>272</v>
      </c>
      <c r="O31">
        <v>246</v>
      </c>
      <c r="P31">
        <v>129</v>
      </c>
      <c r="Q31">
        <v>95</v>
      </c>
      <c r="R31">
        <v>288</v>
      </c>
      <c r="S31">
        <v>0</v>
      </c>
      <c r="T31">
        <v>345</v>
      </c>
      <c r="U31">
        <v>60</v>
      </c>
      <c r="V31">
        <v>263</v>
      </c>
      <c r="W31">
        <v>482</v>
      </c>
      <c r="X31">
        <v>67</v>
      </c>
      <c r="Y31">
        <v>351</v>
      </c>
      <c r="Z31">
        <v>293</v>
      </c>
      <c r="AA31">
        <v>316</v>
      </c>
      <c r="AB31">
        <v>312</v>
      </c>
      <c r="AC31">
        <v>246</v>
      </c>
      <c r="AD31">
        <v>229</v>
      </c>
      <c r="AE31">
        <v>228</v>
      </c>
    </row>
    <row r="32" spans="1:31" x14ac:dyDescent="0.25">
      <c r="A32">
        <v>2040</v>
      </c>
      <c r="B32">
        <v>0</v>
      </c>
      <c r="C32">
        <v>6</v>
      </c>
      <c r="D32">
        <v>172</v>
      </c>
      <c r="E32">
        <v>0</v>
      </c>
      <c r="F32">
        <v>385</v>
      </c>
      <c r="G32">
        <v>177</v>
      </c>
      <c r="H32">
        <v>335</v>
      </c>
      <c r="I32">
        <v>258</v>
      </c>
      <c r="J32">
        <v>204</v>
      </c>
      <c r="K32">
        <v>38</v>
      </c>
      <c r="L32">
        <v>58</v>
      </c>
      <c r="M32">
        <v>15</v>
      </c>
      <c r="N32">
        <v>286</v>
      </c>
      <c r="O32">
        <v>261</v>
      </c>
      <c r="P32">
        <v>138</v>
      </c>
      <c r="Q32">
        <v>100</v>
      </c>
      <c r="R32">
        <v>296</v>
      </c>
      <c r="S32">
        <v>0</v>
      </c>
      <c r="T32">
        <v>357</v>
      </c>
      <c r="U32">
        <v>68</v>
      </c>
      <c r="V32">
        <v>281</v>
      </c>
      <c r="W32">
        <v>495</v>
      </c>
      <c r="X32">
        <v>73</v>
      </c>
      <c r="Y32">
        <v>361</v>
      </c>
      <c r="Z32">
        <v>308</v>
      </c>
      <c r="AA32">
        <v>332</v>
      </c>
      <c r="AB32">
        <v>333</v>
      </c>
      <c r="AC32">
        <v>259</v>
      </c>
      <c r="AD32">
        <v>242</v>
      </c>
      <c r="AE32">
        <v>236</v>
      </c>
    </row>
    <row r="33" spans="1:31" x14ac:dyDescent="0.25">
      <c r="A33">
        <v>2041</v>
      </c>
      <c r="B33">
        <v>0</v>
      </c>
      <c r="C33">
        <v>7</v>
      </c>
      <c r="D33">
        <v>181</v>
      </c>
      <c r="E33">
        <v>0</v>
      </c>
      <c r="F33">
        <v>395</v>
      </c>
      <c r="G33">
        <v>189</v>
      </c>
      <c r="H33">
        <v>347</v>
      </c>
      <c r="I33">
        <v>275</v>
      </c>
      <c r="J33">
        <v>213</v>
      </c>
      <c r="K33">
        <v>42</v>
      </c>
      <c r="L33">
        <v>61</v>
      </c>
      <c r="M33">
        <v>17</v>
      </c>
      <c r="N33">
        <v>297</v>
      </c>
      <c r="O33">
        <v>273</v>
      </c>
      <c r="P33">
        <v>147</v>
      </c>
      <c r="Q33">
        <v>109</v>
      </c>
      <c r="R33">
        <v>304</v>
      </c>
      <c r="S33">
        <v>0</v>
      </c>
      <c r="T33">
        <v>372</v>
      </c>
      <c r="U33">
        <v>75</v>
      </c>
      <c r="V33">
        <v>296</v>
      </c>
      <c r="W33">
        <v>509</v>
      </c>
      <c r="X33">
        <v>80</v>
      </c>
      <c r="Y33">
        <v>372</v>
      </c>
      <c r="Z33">
        <v>325</v>
      </c>
      <c r="AA33">
        <v>349</v>
      </c>
      <c r="AB33">
        <v>349</v>
      </c>
      <c r="AC33">
        <v>271</v>
      </c>
      <c r="AD33">
        <v>256</v>
      </c>
      <c r="AE33">
        <v>247</v>
      </c>
    </row>
    <row r="34" spans="1:31" x14ac:dyDescent="0.25">
      <c r="A34">
        <v>2042</v>
      </c>
      <c r="B34">
        <v>0</v>
      </c>
      <c r="C34">
        <v>7</v>
      </c>
      <c r="D34">
        <v>192</v>
      </c>
      <c r="E34">
        <v>0</v>
      </c>
      <c r="F34">
        <v>405</v>
      </c>
      <c r="G34">
        <v>196</v>
      </c>
      <c r="H34">
        <v>359</v>
      </c>
      <c r="I34">
        <v>288</v>
      </c>
      <c r="J34">
        <v>218</v>
      </c>
      <c r="K34">
        <v>45</v>
      </c>
      <c r="L34">
        <v>66</v>
      </c>
      <c r="M34">
        <v>19</v>
      </c>
      <c r="N34">
        <v>307</v>
      </c>
      <c r="O34">
        <v>285</v>
      </c>
      <c r="P34">
        <v>155</v>
      </c>
      <c r="Q34">
        <v>121</v>
      </c>
      <c r="R34">
        <v>311</v>
      </c>
      <c r="S34">
        <v>0</v>
      </c>
      <c r="T34">
        <v>384</v>
      </c>
      <c r="U34">
        <v>84</v>
      </c>
      <c r="V34">
        <v>319</v>
      </c>
      <c r="W34">
        <v>523</v>
      </c>
      <c r="X34">
        <v>88</v>
      </c>
      <c r="Y34">
        <v>384</v>
      </c>
      <c r="Z34">
        <v>337</v>
      </c>
      <c r="AA34">
        <v>366</v>
      </c>
      <c r="AB34">
        <v>366</v>
      </c>
      <c r="AC34">
        <v>282</v>
      </c>
      <c r="AD34">
        <v>270</v>
      </c>
      <c r="AE34">
        <v>258</v>
      </c>
    </row>
    <row r="35" spans="1:31" x14ac:dyDescent="0.25">
      <c r="A35">
        <v>2043</v>
      </c>
      <c r="B35">
        <v>0</v>
      </c>
      <c r="C35">
        <v>7</v>
      </c>
      <c r="D35">
        <v>202</v>
      </c>
      <c r="E35">
        <v>0</v>
      </c>
      <c r="F35">
        <v>416</v>
      </c>
      <c r="G35">
        <v>208</v>
      </c>
      <c r="H35">
        <v>370</v>
      </c>
      <c r="I35">
        <v>303</v>
      </c>
      <c r="J35">
        <v>226</v>
      </c>
      <c r="K35">
        <v>49</v>
      </c>
      <c r="L35">
        <v>70</v>
      </c>
      <c r="M35">
        <v>21</v>
      </c>
      <c r="N35">
        <v>319</v>
      </c>
      <c r="O35">
        <v>297</v>
      </c>
      <c r="P35">
        <v>166</v>
      </c>
      <c r="Q35">
        <v>129</v>
      </c>
      <c r="R35">
        <v>318</v>
      </c>
      <c r="S35">
        <v>0</v>
      </c>
      <c r="T35">
        <v>394</v>
      </c>
      <c r="U35">
        <v>96</v>
      </c>
      <c r="V35">
        <v>337</v>
      </c>
      <c r="W35">
        <v>540</v>
      </c>
      <c r="X35">
        <v>97</v>
      </c>
      <c r="Y35">
        <v>394</v>
      </c>
      <c r="Z35">
        <v>351</v>
      </c>
      <c r="AA35">
        <v>383</v>
      </c>
      <c r="AB35">
        <v>380</v>
      </c>
      <c r="AC35">
        <v>291</v>
      </c>
      <c r="AD35">
        <v>285</v>
      </c>
      <c r="AE35">
        <v>268</v>
      </c>
    </row>
    <row r="36" spans="1:31" x14ac:dyDescent="0.25">
      <c r="A36">
        <v>2044</v>
      </c>
      <c r="B36">
        <v>0</v>
      </c>
      <c r="C36">
        <v>7</v>
      </c>
      <c r="D36">
        <v>214</v>
      </c>
      <c r="E36">
        <v>0</v>
      </c>
      <c r="F36">
        <v>427</v>
      </c>
      <c r="G36">
        <v>218</v>
      </c>
      <c r="H36">
        <v>383</v>
      </c>
      <c r="I36">
        <v>320</v>
      </c>
      <c r="J36">
        <v>235</v>
      </c>
      <c r="K36">
        <v>53</v>
      </c>
      <c r="L36">
        <v>75</v>
      </c>
      <c r="M36">
        <v>26</v>
      </c>
      <c r="N36">
        <v>331</v>
      </c>
      <c r="O36">
        <v>309</v>
      </c>
      <c r="P36">
        <v>175</v>
      </c>
      <c r="Q36">
        <v>138</v>
      </c>
      <c r="R36">
        <v>328</v>
      </c>
      <c r="S36">
        <v>0</v>
      </c>
      <c r="T36">
        <v>402</v>
      </c>
      <c r="U36">
        <v>107</v>
      </c>
      <c r="V36">
        <v>357</v>
      </c>
      <c r="W36">
        <v>556</v>
      </c>
      <c r="X36">
        <v>103</v>
      </c>
      <c r="Y36">
        <v>404</v>
      </c>
      <c r="Z36">
        <v>365</v>
      </c>
      <c r="AA36">
        <v>400</v>
      </c>
      <c r="AB36">
        <v>393</v>
      </c>
      <c r="AC36">
        <v>302</v>
      </c>
      <c r="AD36">
        <v>303</v>
      </c>
      <c r="AE36">
        <v>278</v>
      </c>
    </row>
    <row r="37" spans="1:31" x14ac:dyDescent="0.25">
      <c r="A37">
        <v>2045</v>
      </c>
      <c r="B37">
        <v>0</v>
      </c>
      <c r="C37">
        <v>7</v>
      </c>
      <c r="D37">
        <v>227</v>
      </c>
      <c r="E37">
        <v>0</v>
      </c>
      <c r="F37">
        <v>437</v>
      </c>
      <c r="G37">
        <v>228</v>
      </c>
      <c r="H37">
        <v>396</v>
      </c>
      <c r="I37">
        <v>334</v>
      </c>
      <c r="J37">
        <v>240</v>
      </c>
      <c r="K37">
        <v>57</v>
      </c>
      <c r="L37">
        <v>81</v>
      </c>
      <c r="M37">
        <v>29</v>
      </c>
      <c r="N37">
        <v>343</v>
      </c>
      <c r="O37">
        <v>321</v>
      </c>
      <c r="P37">
        <v>185</v>
      </c>
      <c r="Q37">
        <v>147</v>
      </c>
      <c r="R37">
        <v>335</v>
      </c>
      <c r="S37">
        <v>0</v>
      </c>
      <c r="T37">
        <v>409</v>
      </c>
      <c r="U37">
        <v>118</v>
      </c>
      <c r="V37">
        <v>376</v>
      </c>
      <c r="W37">
        <v>570</v>
      </c>
      <c r="X37">
        <v>111</v>
      </c>
      <c r="Y37">
        <v>413</v>
      </c>
      <c r="Z37">
        <v>378</v>
      </c>
      <c r="AA37">
        <v>415</v>
      </c>
      <c r="AB37">
        <v>404</v>
      </c>
      <c r="AC37">
        <v>314</v>
      </c>
      <c r="AD37">
        <v>320</v>
      </c>
      <c r="AE37">
        <v>289</v>
      </c>
    </row>
    <row r="38" spans="1:31" x14ac:dyDescent="0.25">
      <c r="A38">
        <v>2046</v>
      </c>
      <c r="B38">
        <v>0</v>
      </c>
      <c r="C38">
        <v>7</v>
      </c>
      <c r="D38">
        <v>241</v>
      </c>
      <c r="E38">
        <v>0</v>
      </c>
      <c r="F38">
        <v>446</v>
      </c>
      <c r="G38">
        <v>236</v>
      </c>
      <c r="H38">
        <v>409</v>
      </c>
      <c r="I38">
        <v>346</v>
      </c>
      <c r="J38">
        <v>246</v>
      </c>
      <c r="K38">
        <v>60</v>
      </c>
      <c r="L38">
        <v>87</v>
      </c>
      <c r="M38">
        <v>32</v>
      </c>
      <c r="N38">
        <v>353</v>
      </c>
      <c r="O38">
        <v>333</v>
      </c>
      <c r="P38">
        <v>196</v>
      </c>
      <c r="Q38">
        <v>157</v>
      </c>
      <c r="R38">
        <v>343</v>
      </c>
      <c r="S38">
        <v>0</v>
      </c>
      <c r="T38">
        <v>415</v>
      </c>
      <c r="U38">
        <v>128</v>
      </c>
      <c r="V38">
        <v>395</v>
      </c>
      <c r="W38">
        <v>586</v>
      </c>
      <c r="X38">
        <v>119</v>
      </c>
      <c r="Y38">
        <v>422</v>
      </c>
      <c r="Z38">
        <v>391</v>
      </c>
      <c r="AA38">
        <v>432</v>
      </c>
      <c r="AB38">
        <v>421</v>
      </c>
      <c r="AC38">
        <v>325</v>
      </c>
      <c r="AD38">
        <v>337</v>
      </c>
      <c r="AE38">
        <v>299</v>
      </c>
    </row>
    <row r="39" spans="1:31" x14ac:dyDescent="0.25">
      <c r="A39">
        <v>2047</v>
      </c>
      <c r="B39">
        <v>0</v>
      </c>
      <c r="C39">
        <v>7</v>
      </c>
      <c r="D39">
        <v>253</v>
      </c>
      <c r="E39">
        <v>0</v>
      </c>
      <c r="F39">
        <v>454</v>
      </c>
      <c r="G39">
        <v>247</v>
      </c>
      <c r="H39">
        <v>421</v>
      </c>
      <c r="I39">
        <v>360</v>
      </c>
      <c r="J39">
        <v>253</v>
      </c>
      <c r="K39">
        <v>63</v>
      </c>
      <c r="L39">
        <v>94</v>
      </c>
      <c r="M39">
        <v>35</v>
      </c>
      <c r="N39">
        <v>363</v>
      </c>
      <c r="O39">
        <v>343</v>
      </c>
      <c r="P39">
        <v>210</v>
      </c>
      <c r="Q39">
        <v>167</v>
      </c>
      <c r="R39">
        <v>352</v>
      </c>
      <c r="S39">
        <v>0</v>
      </c>
      <c r="T39">
        <v>421</v>
      </c>
      <c r="U39">
        <v>136</v>
      </c>
      <c r="V39">
        <v>415</v>
      </c>
      <c r="W39">
        <v>599</v>
      </c>
      <c r="X39">
        <v>125</v>
      </c>
      <c r="Y39">
        <v>430</v>
      </c>
      <c r="Z39">
        <v>406</v>
      </c>
      <c r="AA39">
        <v>447</v>
      </c>
      <c r="AB39">
        <v>432</v>
      </c>
      <c r="AC39">
        <v>333</v>
      </c>
      <c r="AD39">
        <v>351</v>
      </c>
      <c r="AE39">
        <v>308</v>
      </c>
    </row>
    <row r="40" spans="1:31" x14ac:dyDescent="0.25">
      <c r="A40">
        <v>2048</v>
      </c>
      <c r="B40">
        <v>0</v>
      </c>
      <c r="C40">
        <v>7</v>
      </c>
      <c r="D40">
        <v>268</v>
      </c>
      <c r="E40">
        <v>0</v>
      </c>
      <c r="F40">
        <v>467</v>
      </c>
      <c r="G40">
        <v>260</v>
      </c>
      <c r="H40">
        <v>435</v>
      </c>
      <c r="I40">
        <v>372</v>
      </c>
      <c r="J40">
        <v>263</v>
      </c>
      <c r="K40">
        <v>68</v>
      </c>
      <c r="L40">
        <v>102</v>
      </c>
      <c r="M40">
        <v>40</v>
      </c>
      <c r="N40">
        <v>374</v>
      </c>
      <c r="O40">
        <v>357</v>
      </c>
      <c r="P40">
        <v>224</v>
      </c>
      <c r="Q40">
        <v>177</v>
      </c>
      <c r="R40">
        <v>362</v>
      </c>
      <c r="S40">
        <v>0</v>
      </c>
      <c r="T40">
        <v>429</v>
      </c>
      <c r="U40">
        <v>148</v>
      </c>
      <c r="V40">
        <v>431</v>
      </c>
      <c r="W40">
        <v>611</v>
      </c>
      <c r="X40">
        <v>134</v>
      </c>
      <c r="Y40">
        <v>439</v>
      </c>
      <c r="Z40">
        <v>418</v>
      </c>
      <c r="AA40">
        <v>466</v>
      </c>
      <c r="AB40">
        <v>447</v>
      </c>
      <c r="AC40">
        <v>346</v>
      </c>
      <c r="AD40">
        <v>368</v>
      </c>
      <c r="AE40">
        <v>318</v>
      </c>
    </row>
    <row r="41" spans="1:31" x14ac:dyDescent="0.25">
      <c r="A41">
        <v>2049</v>
      </c>
      <c r="B41">
        <v>0</v>
      </c>
      <c r="C41">
        <v>7</v>
      </c>
      <c r="D41">
        <v>286</v>
      </c>
      <c r="E41">
        <v>0</v>
      </c>
      <c r="F41">
        <v>480</v>
      </c>
      <c r="G41">
        <v>271</v>
      </c>
      <c r="H41">
        <v>449</v>
      </c>
      <c r="I41">
        <v>388</v>
      </c>
      <c r="J41">
        <v>275</v>
      </c>
      <c r="K41">
        <v>76</v>
      </c>
      <c r="L41">
        <v>109</v>
      </c>
      <c r="M41">
        <v>44</v>
      </c>
      <c r="N41">
        <v>384</v>
      </c>
      <c r="O41">
        <v>369</v>
      </c>
      <c r="P41">
        <v>239</v>
      </c>
      <c r="Q41">
        <v>187</v>
      </c>
      <c r="R41">
        <v>372</v>
      </c>
      <c r="S41">
        <v>0</v>
      </c>
      <c r="T41">
        <v>438</v>
      </c>
      <c r="U41">
        <v>162</v>
      </c>
      <c r="V41">
        <v>448</v>
      </c>
      <c r="W41">
        <v>621</v>
      </c>
      <c r="X41">
        <v>144</v>
      </c>
      <c r="Y41">
        <v>447</v>
      </c>
      <c r="Z41">
        <v>434</v>
      </c>
      <c r="AA41">
        <v>481</v>
      </c>
      <c r="AB41">
        <v>461</v>
      </c>
      <c r="AC41">
        <v>358</v>
      </c>
      <c r="AD41">
        <v>385</v>
      </c>
      <c r="AE41">
        <v>330</v>
      </c>
    </row>
    <row r="42" spans="1:31" x14ac:dyDescent="0.25">
      <c r="A42">
        <v>2050</v>
      </c>
      <c r="B42">
        <v>0</v>
      </c>
      <c r="C42">
        <v>7</v>
      </c>
      <c r="D42">
        <v>302</v>
      </c>
      <c r="E42">
        <v>0</v>
      </c>
      <c r="F42">
        <v>493</v>
      </c>
      <c r="G42">
        <v>283</v>
      </c>
      <c r="H42">
        <v>462</v>
      </c>
      <c r="I42">
        <v>401</v>
      </c>
      <c r="J42">
        <v>285</v>
      </c>
      <c r="K42">
        <v>83</v>
      </c>
      <c r="L42">
        <v>116</v>
      </c>
      <c r="M42">
        <v>48</v>
      </c>
      <c r="N42">
        <v>393</v>
      </c>
      <c r="O42">
        <v>382</v>
      </c>
      <c r="P42">
        <v>254</v>
      </c>
      <c r="Q42">
        <v>198</v>
      </c>
      <c r="R42">
        <v>384</v>
      </c>
      <c r="S42">
        <v>0</v>
      </c>
      <c r="T42">
        <v>448</v>
      </c>
      <c r="U42">
        <v>173</v>
      </c>
      <c r="V42">
        <v>466</v>
      </c>
      <c r="W42">
        <v>629</v>
      </c>
      <c r="X42">
        <v>153</v>
      </c>
      <c r="Y42">
        <v>456</v>
      </c>
      <c r="Z42">
        <v>448</v>
      </c>
      <c r="AA42">
        <v>498</v>
      </c>
      <c r="AB42">
        <v>477</v>
      </c>
      <c r="AC42">
        <v>373</v>
      </c>
      <c r="AD42">
        <v>402</v>
      </c>
      <c r="AE42">
        <v>340</v>
      </c>
    </row>
    <row r="43" spans="1:31" x14ac:dyDescent="0.25">
      <c r="A43">
        <v>2051</v>
      </c>
      <c r="B43">
        <v>0</v>
      </c>
      <c r="C43">
        <v>7</v>
      </c>
      <c r="D43">
        <v>320</v>
      </c>
      <c r="E43">
        <v>0</v>
      </c>
      <c r="F43">
        <v>507</v>
      </c>
      <c r="G43">
        <v>290</v>
      </c>
      <c r="H43">
        <v>473</v>
      </c>
      <c r="I43">
        <v>413</v>
      </c>
      <c r="J43">
        <v>296</v>
      </c>
      <c r="K43">
        <v>89</v>
      </c>
      <c r="L43">
        <v>124</v>
      </c>
      <c r="M43">
        <v>54</v>
      </c>
      <c r="N43">
        <v>403</v>
      </c>
      <c r="O43">
        <v>393</v>
      </c>
      <c r="P43">
        <v>268</v>
      </c>
      <c r="Q43">
        <v>209</v>
      </c>
      <c r="R43">
        <v>395</v>
      </c>
      <c r="S43">
        <v>0</v>
      </c>
      <c r="T43">
        <v>458</v>
      </c>
      <c r="U43">
        <v>188</v>
      </c>
      <c r="V43">
        <v>487</v>
      </c>
      <c r="W43">
        <v>637</v>
      </c>
      <c r="X43">
        <v>167</v>
      </c>
      <c r="Y43">
        <v>468</v>
      </c>
      <c r="Z43">
        <v>465</v>
      </c>
      <c r="AA43">
        <v>515</v>
      </c>
      <c r="AB43">
        <v>490</v>
      </c>
      <c r="AC43">
        <v>387</v>
      </c>
      <c r="AD43">
        <v>416</v>
      </c>
      <c r="AE43">
        <v>350</v>
      </c>
    </row>
    <row r="44" spans="1:31" x14ac:dyDescent="0.25">
      <c r="A44">
        <v>2052</v>
      </c>
      <c r="B44">
        <v>0</v>
      </c>
      <c r="C44">
        <v>7</v>
      </c>
      <c r="D44">
        <v>332</v>
      </c>
      <c r="E44">
        <v>0</v>
      </c>
      <c r="F44">
        <v>522</v>
      </c>
      <c r="G44">
        <v>302</v>
      </c>
      <c r="H44">
        <v>485</v>
      </c>
      <c r="I44">
        <v>424</v>
      </c>
      <c r="J44">
        <v>308</v>
      </c>
      <c r="K44">
        <v>96</v>
      </c>
      <c r="L44">
        <v>133</v>
      </c>
      <c r="M44">
        <v>59</v>
      </c>
      <c r="N44">
        <v>412</v>
      </c>
      <c r="O44">
        <v>406</v>
      </c>
      <c r="P44">
        <v>281</v>
      </c>
      <c r="Q44">
        <v>222</v>
      </c>
      <c r="R44">
        <v>406</v>
      </c>
      <c r="S44">
        <v>0</v>
      </c>
      <c r="T44">
        <v>470</v>
      </c>
      <c r="U44">
        <v>205</v>
      </c>
      <c r="V44">
        <v>504</v>
      </c>
      <c r="W44">
        <v>645</v>
      </c>
      <c r="X44">
        <v>176</v>
      </c>
      <c r="Y44">
        <v>478</v>
      </c>
      <c r="Z44">
        <v>479</v>
      </c>
      <c r="AA44">
        <v>529</v>
      </c>
      <c r="AB44">
        <v>502</v>
      </c>
      <c r="AC44">
        <v>400</v>
      </c>
      <c r="AD44">
        <v>432</v>
      </c>
      <c r="AE44">
        <v>362</v>
      </c>
    </row>
    <row r="45" spans="1:31" x14ac:dyDescent="0.25">
      <c r="A45">
        <v>2053</v>
      </c>
      <c r="B45">
        <v>0</v>
      </c>
      <c r="C45">
        <v>7</v>
      </c>
      <c r="D45">
        <v>345</v>
      </c>
      <c r="E45">
        <v>0</v>
      </c>
      <c r="F45">
        <v>537</v>
      </c>
      <c r="G45">
        <v>316</v>
      </c>
      <c r="H45">
        <v>498</v>
      </c>
      <c r="I45">
        <v>436</v>
      </c>
      <c r="J45">
        <v>323</v>
      </c>
      <c r="K45">
        <v>102</v>
      </c>
      <c r="L45">
        <v>143</v>
      </c>
      <c r="M45">
        <v>67</v>
      </c>
      <c r="N45">
        <v>423</v>
      </c>
      <c r="O45">
        <v>421</v>
      </c>
      <c r="P45">
        <v>296</v>
      </c>
      <c r="Q45">
        <v>233</v>
      </c>
      <c r="R45">
        <v>419</v>
      </c>
      <c r="S45">
        <v>0</v>
      </c>
      <c r="T45">
        <v>482</v>
      </c>
      <c r="U45">
        <v>219</v>
      </c>
      <c r="V45">
        <v>526</v>
      </c>
      <c r="W45">
        <v>654</v>
      </c>
      <c r="X45">
        <v>188</v>
      </c>
      <c r="Y45">
        <v>488</v>
      </c>
      <c r="Z45">
        <v>493</v>
      </c>
      <c r="AA45">
        <v>547</v>
      </c>
      <c r="AB45">
        <v>517</v>
      </c>
      <c r="AC45">
        <v>414</v>
      </c>
      <c r="AD45">
        <v>447</v>
      </c>
      <c r="AE45">
        <v>373</v>
      </c>
    </row>
    <row r="46" spans="1:31" x14ac:dyDescent="0.25">
      <c r="A46">
        <v>2054</v>
      </c>
      <c r="B46">
        <v>0</v>
      </c>
      <c r="C46">
        <v>7</v>
      </c>
      <c r="D46">
        <v>357</v>
      </c>
      <c r="E46">
        <v>0</v>
      </c>
      <c r="F46">
        <v>553</v>
      </c>
      <c r="G46">
        <v>328</v>
      </c>
      <c r="H46">
        <v>512</v>
      </c>
      <c r="I46">
        <v>445</v>
      </c>
      <c r="J46">
        <v>339</v>
      </c>
      <c r="K46">
        <v>108</v>
      </c>
      <c r="L46">
        <v>152</v>
      </c>
      <c r="M46">
        <v>73</v>
      </c>
      <c r="N46">
        <v>434</v>
      </c>
      <c r="O46">
        <v>435</v>
      </c>
      <c r="P46">
        <v>312</v>
      </c>
      <c r="Q46">
        <v>244</v>
      </c>
      <c r="R46">
        <v>436</v>
      </c>
      <c r="S46">
        <v>0</v>
      </c>
      <c r="T46">
        <v>495</v>
      </c>
      <c r="U46">
        <v>233</v>
      </c>
      <c r="V46">
        <v>540</v>
      </c>
      <c r="W46">
        <v>663</v>
      </c>
      <c r="X46">
        <v>201</v>
      </c>
      <c r="Y46">
        <v>500</v>
      </c>
      <c r="Z46">
        <v>506</v>
      </c>
      <c r="AA46">
        <v>566</v>
      </c>
      <c r="AB46">
        <v>531</v>
      </c>
      <c r="AC46">
        <v>429</v>
      </c>
      <c r="AD46">
        <v>464</v>
      </c>
      <c r="AE46">
        <v>384</v>
      </c>
    </row>
    <row r="47" spans="1:31" x14ac:dyDescent="0.25">
      <c r="A47">
        <v>2055</v>
      </c>
      <c r="B47">
        <v>0</v>
      </c>
      <c r="C47">
        <v>7</v>
      </c>
      <c r="D47">
        <v>371</v>
      </c>
      <c r="E47">
        <v>0</v>
      </c>
      <c r="F47">
        <v>571</v>
      </c>
      <c r="G47">
        <v>339</v>
      </c>
      <c r="H47">
        <v>526</v>
      </c>
      <c r="I47">
        <v>454</v>
      </c>
      <c r="J47">
        <v>353</v>
      </c>
      <c r="K47">
        <v>116</v>
      </c>
      <c r="L47">
        <v>161</v>
      </c>
      <c r="M47">
        <v>79</v>
      </c>
      <c r="N47">
        <v>443</v>
      </c>
      <c r="O47">
        <v>449</v>
      </c>
      <c r="P47">
        <v>327</v>
      </c>
      <c r="Q47">
        <v>255</v>
      </c>
      <c r="R47">
        <v>454</v>
      </c>
      <c r="S47">
        <v>0</v>
      </c>
      <c r="T47">
        <v>505</v>
      </c>
      <c r="U47">
        <v>248</v>
      </c>
      <c r="V47">
        <v>556</v>
      </c>
      <c r="W47">
        <v>674</v>
      </c>
      <c r="X47">
        <v>215</v>
      </c>
      <c r="Y47">
        <v>514</v>
      </c>
      <c r="Z47">
        <v>517</v>
      </c>
      <c r="AA47">
        <v>584</v>
      </c>
      <c r="AB47">
        <v>545</v>
      </c>
      <c r="AC47">
        <v>442</v>
      </c>
      <c r="AD47">
        <v>477</v>
      </c>
      <c r="AE47">
        <v>396</v>
      </c>
    </row>
    <row r="48" spans="1:31" x14ac:dyDescent="0.25">
      <c r="A48">
        <v>2056</v>
      </c>
      <c r="B48">
        <v>0</v>
      </c>
      <c r="C48">
        <v>7</v>
      </c>
      <c r="D48">
        <v>385</v>
      </c>
      <c r="E48">
        <v>0</v>
      </c>
      <c r="F48">
        <v>591</v>
      </c>
      <c r="G48">
        <v>353</v>
      </c>
      <c r="H48">
        <v>540</v>
      </c>
      <c r="I48">
        <v>465</v>
      </c>
      <c r="J48">
        <v>369</v>
      </c>
      <c r="K48">
        <v>122</v>
      </c>
      <c r="L48">
        <v>169</v>
      </c>
      <c r="M48">
        <v>88</v>
      </c>
      <c r="N48">
        <v>452</v>
      </c>
      <c r="O48">
        <v>462</v>
      </c>
      <c r="P48">
        <v>341</v>
      </c>
      <c r="Q48">
        <v>268</v>
      </c>
      <c r="R48">
        <v>473</v>
      </c>
      <c r="S48">
        <v>0</v>
      </c>
      <c r="T48">
        <v>519</v>
      </c>
      <c r="U48">
        <v>264</v>
      </c>
      <c r="V48">
        <v>570</v>
      </c>
      <c r="W48">
        <v>686</v>
      </c>
      <c r="X48">
        <v>228</v>
      </c>
      <c r="Y48">
        <v>529</v>
      </c>
      <c r="Z48">
        <v>529</v>
      </c>
      <c r="AA48">
        <v>599</v>
      </c>
      <c r="AB48">
        <v>560</v>
      </c>
      <c r="AC48">
        <v>457</v>
      </c>
      <c r="AD48">
        <v>492</v>
      </c>
      <c r="AE48">
        <v>410</v>
      </c>
    </row>
    <row r="49" spans="1:31" x14ac:dyDescent="0.25">
      <c r="A49">
        <v>2057</v>
      </c>
      <c r="B49">
        <v>0</v>
      </c>
      <c r="C49">
        <v>7</v>
      </c>
      <c r="D49">
        <v>398</v>
      </c>
      <c r="E49">
        <v>0</v>
      </c>
      <c r="F49">
        <v>613</v>
      </c>
      <c r="G49">
        <v>369</v>
      </c>
      <c r="H49">
        <v>556</v>
      </c>
      <c r="I49">
        <v>476</v>
      </c>
      <c r="J49">
        <v>389</v>
      </c>
      <c r="K49">
        <v>130</v>
      </c>
      <c r="L49">
        <v>178</v>
      </c>
      <c r="M49">
        <v>93</v>
      </c>
      <c r="N49">
        <v>461</v>
      </c>
      <c r="O49">
        <v>476</v>
      </c>
      <c r="P49">
        <v>358</v>
      </c>
      <c r="Q49">
        <v>279</v>
      </c>
      <c r="R49">
        <v>489</v>
      </c>
      <c r="S49">
        <v>0</v>
      </c>
      <c r="T49">
        <v>532</v>
      </c>
      <c r="U49">
        <v>281</v>
      </c>
      <c r="V49">
        <v>586</v>
      </c>
      <c r="W49">
        <v>698</v>
      </c>
      <c r="X49">
        <v>240</v>
      </c>
      <c r="Y49">
        <v>547</v>
      </c>
      <c r="Z49">
        <v>542</v>
      </c>
      <c r="AA49">
        <v>616</v>
      </c>
      <c r="AB49">
        <v>574</v>
      </c>
      <c r="AC49">
        <v>472</v>
      </c>
      <c r="AD49">
        <v>507</v>
      </c>
      <c r="AE49">
        <v>427</v>
      </c>
    </row>
    <row r="50" spans="1:31" x14ac:dyDescent="0.25">
      <c r="A50">
        <v>2058</v>
      </c>
      <c r="B50">
        <v>0</v>
      </c>
      <c r="C50">
        <v>7</v>
      </c>
      <c r="D50">
        <v>412</v>
      </c>
      <c r="E50">
        <v>0</v>
      </c>
      <c r="F50">
        <v>635</v>
      </c>
      <c r="G50">
        <v>384</v>
      </c>
      <c r="H50">
        <v>571</v>
      </c>
      <c r="I50">
        <v>488</v>
      </c>
      <c r="J50">
        <v>408</v>
      </c>
      <c r="K50">
        <v>137</v>
      </c>
      <c r="L50">
        <v>188</v>
      </c>
      <c r="M50">
        <v>102</v>
      </c>
      <c r="N50">
        <v>470</v>
      </c>
      <c r="O50">
        <v>493</v>
      </c>
      <c r="P50">
        <v>373</v>
      </c>
      <c r="Q50">
        <v>292</v>
      </c>
      <c r="R50">
        <v>506</v>
      </c>
      <c r="S50">
        <v>0</v>
      </c>
      <c r="T50">
        <v>544</v>
      </c>
      <c r="U50">
        <v>300</v>
      </c>
      <c r="V50">
        <v>603</v>
      </c>
      <c r="W50">
        <v>711</v>
      </c>
      <c r="X50">
        <v>256</v>
      </c>
      <c r="Y50">
        <v>563</v>
      </c>
      <c r="Z50">
        <v>552</v>
      </c>
      <c r="AA50">
        <v>631</v>
      </c>
      <c r="AB50">
        <v>586</v>
      </c>
      <c r="AC50">
        <v>485</v>
      </c>
      <c r="AD50">
        <v>522</v>
      </c>
      <c r="AE50">
        <v>444</v>
      </c>
    </row>
    <row r="51" spans="1:31" x14ac:dyDescent="0.25">
      <c r="A51">
        <v>2059</v>
      </c>
      <c r="B51">
        <v>0</v>
      </c>
      <c r="C51">
        <v>7</v>
      </c>
      <c r="D51">
        <v>425</v>
      </c>
      <c r="E51">
        <v>0</v>
      </c>
      <c r="F51">
        <v>658</v>
      </c>
      <c r="G51">
        <v>399</v>
      </c>
      <c r="H51">
        <v>588</v>
      </c>
      <c r="I51">
        <v>500</v>
      </c>
      <c r="J51">
        <v>427</v>
      </c>
      <c r="K51">
        <v>146</v>
      </c>
      <c r="L51">
        <v>198</v>
      </c>
      <c r="M51">
        <v>111</v>
      </c>
      <c r="N51">
        <v>480</v>
      </c>
      <c r="O51">
        <v>508</v>
      </c>
      <c r="P51">
        <v>389</v>
      </c>
      <c r="Q51">
        <v>308</v>
      </c>
      <c r="R51">
        <v>523</v>
      </c>
      <c r="S51">
        <v>0</v>
      </c>
      <c r="T51">
        <v>557</v>
      </c>
      <c r="U51">
        <v>318</v>
      </c>
      <c r="V51">
        <v>620</v>
      </c>
      <c r="W51">
        <v>724</v>
      </c>
      <c r="X51">
        <v>270</v>
      </c>
      <c r="Y51">
        <v>580</v>
      </c>
      <c r="Z51">
        <v>563</v>
      </c>
      <c r="AA51">
        <v>648</v>
      </c>
      <c r="AB51">
        <v>599</v>
      </c>
      <c r="AC51">
        <v>496</v>
      </c>
      <c r="AD51">
        <v>538</v>
      </c>
      <c r="AE51">
        <v>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E51"/>
  <sheetViews>
    <sheetView workbookViewId="0">
      <selection activeCell="B1" sqref="B1:AE1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2010</v>
      </c>
      <c r="B2">
        <v>6</v>
      </c>
      <c r="C2">
        <v>7</v>
      </c>
      <c r="D2">
        <v>7</v>
      </c>
      <c r="E2">
        <v>9</v>
      </c>
      <c r="F2">
        <v>8</v>
      </c>
      <c r="G2">
        <v>7</v>
      </c>
      <c r="H2">
        <v>2</v>
      </c>
      <c r="I2">
        <v>7</v>
      </c>
      <c r="J2">
        <v>0</v>
      </c>
      <c r="K2">
        <v>6</v>
      </c>
      <c r="L2">
        <v>1</v>
      </c>
      <c r="M2">
        <v>6</v>
      </c>
      <c r="N2">
        <v>3</v>
      </c>
      <c r="O2">
        <v>9</v>
      </c>
      <c r="P2">
        <v>6</v>
      </c>
      <c r="Q2">
        <v>11</v>
      </c>
      <c r="R2">
        <v>2</v>
      </c>
      <c r="S2">
        <v>3</v>
      </c>
      <c r="T2">
        <v>11</v>
      </c>
      <c r="U2">
        <v>9</v>
      </c>
      <c r="V2">
        <v>11</v>
      </c>
      <c r="W2">
        <v>10</v>
      </c>
      <c r="X2">
        <v>7</v>
      </c>
      <c r="Y2">
        <v>2</v>
      </c>
      <c r="Z2">
        <v>1</v>
      </c>
      <c r="AA2">
        <v>4</v>
      </c>
      <c r="AB2">
        <v>0</v>
      </c>
      <c r="AC2">
        <v>10</v>
      </c>
      <c r="AD2">
        <v>6</v>
      </c>
      <c r="AE2">
        <v>7</v>
      </c>
    </row>
    <row r="3" spans="1:31" x14ac:dyDescent="0.25">
      <c r="A3">
        <v>2011</v>
      </c>
      <c r="B3">
        <v>6</v>
      </c>
      <c r="C3">
        <v>7</v>
      </c>
      <c r="D3">
        <v>8</v>
      </c>
      <c r="E3">
        <v>9</v>
      </c>
      <c r="F3">
        <v>8</v>
      </c>
      <c r="G3">
        <v>7</v>
      </c>
      <c r="H3">
        <v>2</v>
      </c>
      <c r="I3">
        <v>7</v>
      </c>
      <c r="J3">
        <v>0</v>
      </c>
      <c r="K3">
        <v>6</v>
      </c>
      <c r="L3">
        <v>1</v>
      </c>
      <c r="M3">
        <v>7</v>
      </c>
      <c r="N3">
        <v>3</v>
      </c>
      <c r="O3">
        <v>9</v>
      </c>
      <c r="P3">
        <v>6</v>
      </c>
      <c r="Q3">
        <v>12</v>
      </c>
      <c r="R3">
        <v>2</v>
      </c>
      <c r="S3">
        <v>3</v>
      </c>
      <c r="T3">
        <v>11</v>
      </c>
      <c r="U3">
        <v>10</v>
      </c>
      <c r="V3">
        <v>11</v>
      </c>
      <c r="W3">
        <v>10</v>
      </c>
      <c r="X3">
        <v>7</v>
      </c>
      <c r="Y3">
        <v>2</v>
      </c>
      <c r="Z3">
        <v>1</v>
      </c>
      <c r="AA3">
        <v>4</v>
      </c>
      <c r="AB3">
        <v>0</v>
      </c>
      <c r="AC3">
        <v>10</v>
      </c>
      <c r="AD3">
        <v>6</v>
      </c>
      <c r="AE3">
        <v>7</v>
      </c>
    </row>
    <row r="4" spans="1:31" x14ac:dyDescent="0.25">
      <c r="A4">
        <v>2012</v>
      </c>
      <c r="B4">
        <v>6</v>
      </c>
      <c r="C4">
        <v>7</v>
      </c>
      <c r="D4">
        <v>8</v>
      </c>
      <c r="E4">
        <v>9</v>
      </c>
      <c r="F4">
        <v>8</v>
      </c>
      <c r="G4">
        <v>7</v>
      </c>
      <c r="H4">
        <v>2</v>
      </c>
      <c r="I4">
        <v>8</v>
      </c>
      <c r="J4">
        <v>0</v>
      </c>
      <c r="K4">
        <v>6</v>
      </c>
      <c r="L4">
        <v>1</v>
      </c>
      <c r="M4">
        <v>7</v>
      </c>
      <c r="N4">
        <v>3</v>
      </c>
      <c r="O4">
        <v>11</v>
      </c>
      <c r="P4">
        <v>6</v>
      </c>
      <c r="Q4">
        <v>13</v>
      </c>
      <c r="R4">
        <v>2</v>
      </c>
      <c r="S4">
        <v>3</v>
      </c>
      <c r="T4">
        <v>11</v>
      </c>
      <c r="U4">
        <v>11</v>
      </c>
      <c r="V4">
        <v>11</v>
      </c>
      <c r="W4">
        <v>10</v>
      </c>
      <c r="X4">
        <v>7</v>
      </c>
      <c r="Y4">
        <v>2</v>
      </c>
      <c r="Z4">
        <v>1</v>
      </c>
      <c r="AA4">
        <v>4</v>
      </c>
      <c r="AB4">
        <v>0</v>
      </c>
      <c r="AC4">
        <v>10</v>
      </c>
      <c r="AD4">
        <v>6</v>
      </c>
      <c r="AE4">
        <v>7</v>
      </c>
    </row>
    <row r="5" spans="1:31" x14ac:dyDescent="0.25">
      <c r="A5">
        <v>2013</v>
      </c>
      <c r="B5">
        <v>6</v>
      </c>
      <c r="C5">
        <v>7</v>
      </c>
      <c r="D5">
        <v>8</v>
      </c>
      <c r="E5">
        <v>9</v>
      </c>
      <c r="F5">
        <v>8</v>
      </c>
      <c r="G5">
        <v>7</v>
      </c>
      <c r="H5">
        <v>2</v>
      </c>
      <c r="I5">
        <v>8</v>
      </c>
      <c r="J5">
        <v>0</v>
      </c>
      <c r="K5">
        <v>6</v>
      </c>
      <c r="L5">
        <v>1</v>
      </c>
      <c r="M5">
        <v>8</v>
      </c>
      <c r="N5">
        <v>3</v>
      </c>
      <c r="O5">
        <v>11</v>
      </c>
      <c r="P5">
        <v>6</v>
      </c>
      <c r="Q5">
        <v>13</v>
      </c>
      <c r="R5">
        <v>2</v>
      </c>
      <c r="S5">
        <v>3</v>
      </c>
      <c r="T5">
        <v>11</v>
      </c>
      <c r="U5">
        <v>11</v>
      </c>
      <c r="V5">
        <v>11</v>
      </c>
      <c r="W5">
        <v>10</v>
      </c>
      <c r="X5">
        <v>7</v>
      </c>
      <c r="Y5">
        <v>2</v>
      </c>
      <c r="Z5">
        <v>1</v>
      </c>
      <c r="AA5">
        <v>4</v>
      </c>
      <c r="AB5">
        <v>0</v>
      </c>
      <c r="AC5">
        <v>10</v>
      </c>
      <c r="AD5">
        <v>7</v>
      </c>
      <c r="AE5">
        <v>7</v>
      </c>
    </row>
    <row r="6" spans="1:31" x14ac:dyDescent="0.25">
      <c r="A6">
        <v>2014</v>
      </c>
      <c r="B6">
        <v>6</v>
      </c>
      <c r="C6">
        <v>7</v>
      </c>
      <c r="D6">
        <v>8</v>
      </c>
      <c r="E6">
        <v>9</v>
      </c>
      <c r="F6">
        <v>8</v>
      </c>
      <c r="G6">
        <v>7</v>
      </c>
      <c r="H6">
        <v>2</v>
      </c>
      <c r="I6">
        <v>8</v>
      </c>
      <c r="J6">
        <v>0</v>
      </c>
      <c r="K6">
        <v>6</v>
      </c>
      <c r="L6">
        <v>1</v>
      </c>
      <c r="M6">
        <v>8</v>
      </c>
      <c r="N6">
        <v>3</v>
      </c>
      <c r="O6">
        <v>12</v>
      </c>
      <c r="P6">
        <v>6</v>
      </c>
      <c r="Q6">
        <v>13</v>
      </c>
      <c r="R6">
        <v>2</v>
      </c>
      <c r="S6">
        <v>3</v>
      </c>
      <c r="T6">
        <v>11</v>
      </c>
      <c r="U6">
        <v>11</v>
      </c>
      <c r="V6">
        <v>12</v>
      </c>
      <c r="W6">
        <v>10</v>
      </c>
      <c r="X6">
        <v>7</v>
      </c>
      <c r="Y6">
        <v>2</v>
      </c>
      <c r="Z6">
        <v>1</v>
      </c>
      <c r="AA6">
        <v>4</v>
      </c>
      <c r="AB6">
        <v>0</v>
      </c>
      <c r="AC6">
        <v>11</v>
      </c>
      <c r="AD6">
        <v>7</v>
      </c>
      <c r="AE6">
        <v>8</v>
      </c>
    </row>
    <row r="7" spans="1:31" x14ac:dyDescent="0.25">
      <c r="A7">
        <v>2015</v>
      </c>
      <c r="B7">
        <v>7</v>
      </c>
      <c r="C7">
        <v>9</v>
      </c>
      <c r="D7">
        <v>8</v>
      </c>
      <c r="E7">
        <v>10</v>
      </c>
      <c r="F7">
        <v>8</v>
      </c>
      <c r="G7">
        <v>7</v>
      </c>
      <c r="H7">
        <v>2</v>
      </c>
      <c r="I7">
        <v>8</v>
      </c>
      <c r="J7">
        <v>0</v>
      </c>
      <c r="K7">
        <v>6</v>
      </c>
      <c r="L7">
        <v>1</v>
      </c>
      <c r="M7">
        <v>8</v>
      </c>
      <c r="N7">
        <v>3</v>
      </c>
      <c r="O7">
        <v>12</v>
      </c>
      <c r="P7">
        <v>6</v>
      </c>
      <c r="Q7">
        <v>13</v>
      </c>
      <c r="R7">
        <v>2</v>
      </c>
      <c r="S7">
        <v>3</v>
      </c>
      <c r="T7">
        <v>11</v>
      </c>
      <c r="U7">
        <v>11</v>
      </c>
      <c r="V7">
        <v>12</v>
      </c>
      <c r="W7">
        <v>10</v>
      </c>
      <c r="X7">
        <v>7</v>
      </c>
      <c r="Y7">
        <v>2</v>
      </c>
      <c r="Z7">
        <v>1</v>
      </c>
      <c r="AA7">
        <v>4</v>
      </c>
      <c r="AB7">
        <v>0</v>
      </c>
      <c r="AC7">
        <v>11</v>
      </c>
      <c r="AD7">
        <v>7</v>
      </c>
      <c r="AE7">
        <v>9</v>
      </c>
    </row>
    <row r="8" spans="1:31" x14ac:dyDescent="0.25">
      <c r="A8">
        <v>2016</v>
      </c>
      <c r="B8">
        <v>7</v>
      </c>
      <c r="C8">
        <v>10</v>
      </c>
      <c r="D8">
        <v>9</v>
      </c>
      <c r="E8">
        <v>10</v>
      </c>
      <c r="F8">
        <v>8</v>
      </c>
      <c r="G8">
        <v>7</v>
      </c>
      <c r="H8">
        <v>2</v>
      </c>
      <c r="I8">
        <v>8</v>
      </c>
      <c r="J8">
        <v>0</v>
      </c>
      <c r="K8">
        <v>6</v>
      </c>
      <c r="L8">
        <v>1</v>
      </c>
      <c r="M8">
        <v>8</v>
      </c>
      <c r="N8">
        <v>3</v>
      </c>
      <c r="O8">
        <v>12</v>
      </c>
      <c r="P8">
        <v>8</v>
      </c>
      <c r="Q8">
        <v>15</v>
      </c>
      <c r="R8">
        <v>2</v>
      </c>
      <c r="S8">
        <v>3</v>
      </c>
      <c r="T8">
        <v>11</v>
      </c>
      <c r="U8">
        <v>11</v>
      </c>
      <c r="V8">
        <v>16</v>
      </c>
      <c r="W8">
        <v>11</v>
      </c>
      <c r="X8">
        <v>7</v>
      </c>
      <c r="Y8">
        <v>2</v>
      </c>
      <c r="Z8">
        <v>1</v>
      </c>
      <c r="AA8">
        <v>4</v>
      </c>
      <c r="AB8">
        <v>0</v>
      </c>
      <c r="AC8">
        <v>11</v>
      </c>
      <c r="AD8">
        <v>7</v>
      </c>
      <c r="AE8">
        <v>9</v>
      </c>
    </row>
    <row r="9" spans="1:31" x14ac:dyDescent="0.25">
      <c r="A9">
        <v>2017</v>
      </c>
      <c r="B9">
        <v>7</v>
      </c>
      <c r="C9">
        <v>10</v>
      </c>
      <c r="D9">
        <v>9</v>
      </c>
      <c r="E9">
        <v>11</v>
      </c>
      <c r="F9">
        <v>8</v>
      </c>
      <c r="G9">
        <v>7</v>
      </c>
      <c r="H9">
        <v>2</v>
      </c>
      <c r="I9">
        <v>8</v>
      </c>
      <c r="J9">
        <v>0</v>
      </c>
      <c r="K9">
        <v>7</v>
      </c>
      <c r="L9">
        <v>1</v>
      </c>
      <c r="M9">
        <v>8</v>
      </c>
      <c r="N9">
        <v>3</v>
      </c>
      <c r="O9">
        <v>12</v>
      </c>
      <c r="P9">
        <v>9</v>
      </c>
      <c r="Q9">
        <v>16</v>
      </c>
      <c r="R9">
        <v>2</v>
      </c>
      <c r="S9">
        <v>3</v>
      </c>
      <c r="T9">
        <v>13</v>
      </c>
      <c r="U9">
        <v>13</v>
      </c>
      <c r="V9">
        <v>16</v>
      </c>
      <c r="W9">
        <v>12</v>
      </c>
      <c r="X9">
        <v>7</v>
      </c>
      <c r="Y9">
        <v>2</v>
      </c>
      <c r="Z9">
        <v>1</v>
      </c>
      <c r="AA9">
        <v>4</v>
      </c>
      <c r="AB9">
        <v>0</v>
      </c>
      <c r="AC9">
        <v>11</v>
      </c>
      <c r="AD9">
        <v>8</v>
      </c>
      <c r="AE9">
        <v>11</v>
      </c>
    </row>
    <row r="10" spans="1:31" x14ac:dyDescent="0.25">
      <c r="A10">
        <v>2018</v>
      </c>
      <c r="B10">
        <v>8</v>
      </c>
      <c r="C10">
        <v>10</v>
      </c>
      <c r="D10">
        <v>9</v>
      </c>
      <c r="E10">
        <v>11</v>
      </c>
      <c r="F10">
        <v>8</v>
      </c>
      <c r="G10">
        <v>7</v>
      </c>
      <c r="H10">
        <v>3</v>
      </c>
      <c r="I10">
        <v>8</v>
      </c>
      <c r="J10">
        <v>0</v>
      </c>
      <c r="K10">
        <v>8</v>
      </c>
      <c r="L10">
        <v>1</v>
      </c>
      <c r="M10">
        <v>8</v>
      </c>
      <c r="N10">
        <v>3</v>
      </c>
      <c r="O10">
        <v>13</v>
      </c>
      <c r="P10">
        <v>9</v>
      </c>
      <c r="Q10">
        <v>16</v>
      </c>
      <c r="R10">
        <v>2</v>
      </c>
      <c r="S10">
        <v>3</v>
      </c>
      <c r="T10">
        <v>14</v>
      </c>
      <c r="U10">
        <v>13</v>
      </c>
      <c r="V10">
        <v>17</v>
      </c>
      <c r="W10">
        <v>14</v>
      </c>
      <c r="X10">
        <v>7</v>
      </c>
      <c r="Y10">
        <v>2</v>
      </c>
      <c r="Z10">
        <v>1</v>
      </c>
      <c r="AA10">
        <v>5</v>
      </c>
      <c r="AB10">
        <v>0</v>
      </c>
      <c r="AC10">
        <v>12</v>
      </c>
      <c r="AD10">
        <v>8</v>
      </c>
      <c r="AE10">
        <v>11</v>
      </c>
    </row>
    <row r="11" spans="1:31" x14ac:dyDescent="0.25">
      <c r="A11">
        <v>2019</v>
      </c>
      <c r="B11">
        <v>8</v>
      </c>
      <c r="C11">
        <v>11</v>
      </c>
      <c r="D11">
        <v>9</v>
      </c>
      <c r="E11">
        <v>11</v>
      </c>
      <c r="F11">
        <v>8</v>
      </c>
      <c r="G11">
        <v>10</v>
      </c>
      <c r="H11">
        <v>3</v>
      </c>
      <c r="I11">
        <v>9</v>
      </c>
      <c r="J11">
        <v>0</v>
      </c>
      <c r="K11">
        <v>9</v>
      </c>
      <c r="L11">
        <v>1</v>
      </c>
      <c r="M11">
        <v>8</v>
      </c>
      <c r="N11">
        <v>3</v>
      </c>
      <c r="O11">
        <v>14</v>
      </c>
      <c r="P11">
        <v>9</v>
      </c>
      <c r="Q11">
        <v>16</v>
      </c>
      <c r="R11">
        <v>2</v>
      </c>
      <c r="S11">
        <v>3</v>
      </c>
      <c r="T11">
        <v>15</v>
      </c>
      <c r="U11">
        <v>13</v>
      </c>
      <c r="V11">
        <v>17</v>
      </c>
      <c r="W11">
        <v>15</v>
      </c>
      <c r="X11">
        <v>7</v>
      </c>
      <c r="Y11">
        <v>2</v>
      </c>
      <c r="Z11">
        <v>1</v>
      </c>
      <c r="AA11">
        <v>5</v>
      </c>
      <c r="AB11">
        <v>0</v>
      </c>
      <c r="AC11">
        <v>12</v>
      </c>
      <c r="AD11">
        <v>8</v>
      </c>
      <c r="AE11">
        <v>11</v>
      </c>
    </row>
    <row r="12" spans="1:31" x14ac:dyDescent="0.25">
      <c r="A12">
        <v>2020</v>
      </c>
      <c r="B12">
        <v>9</v>
      </c>
      <c r="C12">
        <v>12</v>
      </c>
      <c r="D12">
        <v>10</v>
      </c>
      <c r="E12">
        <v>11</v>
      </c>
      <c r="F12">
        <v>9</v>
      </c>
      <c r="G12">
        <v>10</v>
      </c>
      <c r="H12">
        <v>3</v>
      </c>
      <c r="I12">
        <v>9</v>
      </c>
      <c r="J12">
        <v>0</v>
      </c>
      <c r="K12">
        <v>11</v>
      </c>
      <c r="L12">
        <v>1</v>
      </c>
      <c r="M12">
        <v>8</v>
      </c>
      <c r="N12">
        <v>3</v>
      </c>
      <c r="O12">
        <v>17</v>
      </c>
      <c r="P12">
        <v>9</v>
      </c>
      <c r="Q12">
        <v>16</v>
      </c>
      <c r="R12">
        <v>2</v>
      </c>
      <c r="S12">
        <v>3</v>
      </c>
      <c r="T12">
        <v>16</v>
      </c>
      <c r="U12">
        <v>13</v>
      </c>
      <c r="V12">
        <v>18</v>
      </c>
      <c r="W12">
        <v>15</v>
      </c>
      <c r="X12">
        <v>7</v>
      </c>
      <c r="Y12">
        <v>2</v>
      </c>
      <c r="Z12">
        <v>1</v>
      </c>
      <c r="AA12">
        <v>5</v>
      </c>
      <c r="AB12">
        <v>0</v>
      </c>
      <c r="AC12">
        <v>12</v>
      </c>
      <c r="AD12">
        <v>8</v>
      </c>
      <c r="AE12">
        <v>11</v>
      </c>
    </row>
    <row r="13" spans="1:31" x14ac:dyDescent="0.25">
      <c r="A13">
        <v>2021</v>
      </c>
      <c r="B13">
        <v>9</v>
      </c>
      <c r="C13">
        <v>14</v>
      </c>
      <c r="D13">
        <v>10</v>
      </c>
      <c r="E13">
        <v>11</v>
      </c>
      <c r="F13">
        <v>10</v>
      </c>
      <c r="G13">
        <v>11</v>
      </c>
      <c r="H13">
        <v>3</v>
      </c>
      <c r="I13">
        <v>9</v>
      </c>
      <c r="J13">
        <v>0</v>
      </c>
      <c r="K13">
        <v>11</v>
      </c>
      <c r="L13">
        <v>1</v>
      </c>
      <c r="M13">
        <v>8</v>
      </c>
      <c r="N13">
        <v>3</v>
      </c>
      <c r="O13">
        <v>19</v>
      </c>
      <c r="P13">
        <v>9</v>
      </c>
      <c r="Q13">
        <v>16</v>
      </c>
      <c r="R13">
        <v>2</v>
      </c>
      <c r="S13">
        <v>3</v>
      </c>
      <c r="T13">
        <v>17</v>
      </c>
      <c r="U13">
        <v>13</v>
      </c>
      <c r="V13">
        <v>19</v>
      </c>
      <c r="W13">
        <v>18</v>
      </c>
      <c r="X13">
        <v>8</v>
      </c>
      <c r="Y13">
        <v>2</v>
      </c>
      <c r="Z13">
        <v>1</v>
      </c>
      <c r="AA13">
        <v>7</v>
      </c>
      <c r="AB13">
        <v>0</v>
      </c>
      <c r="AC13">
        <v>13</v>
      </c>
      <c r="AD13">
        <v>10</v>
      </c>
      <c r="AE13">
        <v>14</v>
      </c>
    </row>
    <row r="14" spans="1:31" x14ac:dyDescent="0.25">
      <c r="A14">
        <v>2022</v>
      </c>
      <c r="B14">
        <v>11</v>
      </c>
      <c r="C14">
        <v>15</v>
      </c>
      <c r="D14">
        <v>10</v>
      </c>
      <c r="E14">
        <v>12</v>
      </c>
      <c r="F14">
        <v>11</v>
      </c>
      <c r="G14">
        <v>12</v>
      </c>
      <c r="H14">
        <v>3</v>
      </c>
      <c r="I14">
        <v>10</v>
      </c>
      <c r="J14">
        <v>0</v>
      </c>
      <c r="K14">
        <v>11</v>
      </c>
      <c r="L14">
        <v>2</v>
      </c>
      <c r="M14">
        <v>8</v>
      </c>
      <c r="N14">
        <v>3</v>
      </c>
      <c r="O14">
        <v>20</v>
      </c>
      <c r="P14">
        <v>12</v>
      </c>
      <c r="Q14">
        <v>18</v>
      </c>
      <c r="R14">
        <v>2</v>
      </c>
      <c r="S14">
        <v>3</v>
      </c>
      <c r="T14">
        <v>18</v>
      </c>
      <c r="U14">
        <v>15</v>
      </c>
      <c r="V14">
        <v>19</v>
      </c>
      <c r="W14">
        <v>20</v>
      </c>
      <c r="X14">
        <v>8</v>
      </c>
      <c r="Y14">
        <v>2</v>
      </c>
      <c r="Z14">
        <v>1</v>
      </c>
      <c r="AA14">
        <v>7</v>
      </c>
      <c r="AB14">
        <v>0</v>
      </c>
      <c r="AC14">
        <v>14</v>
      </c>
      <c r="AD14">
        <v>12</v>
      </c>
      <c r="AE14">
        <v>15</v>
      </c>
    </row>
    <row r="15" spans="1:31" x14ac:dyDescent="0.25">
      <c r="A15">
        <v>2023</v>
      </c>
      <c r="B15">
        <v>11</v>
      </c>
      <c r="C15">
        <v>16</v>
      </c>
      <c r="D15">
        <v>10</v>
      </c>
      <c r="E15">
        <v>12</v>
      </c>
      <c r="F15">
        <v>12</v>
      </c>
      <c r="G15">
        <v>12</v>
      </c>
      <c r="H15">
        <v>4</v>
      </c>
      <c r="I15">
        <v>11</v>
      </c>
      <c r="J15">
        <v>0</v>
      </c>
      <c r="K15">
        <v>11</v>
      </c>
      <c r="L15">
        <v>2</v>
      </c>
      <c r="M15">
        <v>8</v>
      </c>
      <c r="N15">
        <v>3</v>
      </c>
      <c r="O15">
        <v>20</v>
      </c>
      <c r="P15">
        <v>14</v>
      </c>
      <c r="Q15">
        <v>18</v>
      </c>
      <c r="R15">
        <v>2</v>
      </c>
      <c r="S15">
        <v>3</v>
      </c>
      <c r="T15">
        <v>19</v>
      </c>
      <c r="U15">
        <v>17</v>
      </c>
      <c r="V15">
        <v>21</v>
      </c>
      <c r="W15">
        <v>21</v>
      </c>
      <c r="X15">
        <v>8</v>
      </c>
      <c r="Y15">
        <v>2</v>
      </c>
      <c r="Z15">
        <v>1</v>
      </c>
      <c r="AA15">
        <v>8</v>
      </c>
      <c r="AB15">
        <v>0</v>
      </c>
      <c r="AC15">
        <v>15</v>
      </c>
      <c r="AD15">
        <v>13</v>
      </c>
      <c r="AE15">
        <v>16</v>
      </c>
    </row>
    <row r="16" spans="1:31" x14ac:dyDescent="0.25">
      <c r="A16">
        <v>2024</v>
      </c>
      <c r="B16">
        <v>12</v>
      </c>
      <c r="C16">
        <v>16</v>
      </c>
      <c r="D16">
        <v>11</v>
      </c>
      <c r="E16">
        <v>14</v>
      </c>
      <c r="F16">
        <v>12</v>
      </c>
      <c r="G16">
        <v>14</v>
      </c>
      <c r="H16">
        <v>4</v>
      </c>
      <c r="I16">
        <v>11</v>
      </c>
      <c r="J16">
        <v>0</v>
      </c>
      <c r="K16">
        <v>11</v>
      </c>
      <c r="L16">
        <v>2</v>
      </c>
      <c r="M16">
        <v>8</v>
      </c>
      <c r="N16">
        <v>4</v>
      </c>
      <c r="O16">
        <v>22</v>
      </c>
      <c r="P16">
        <v>16</v>
      </c>
      <c r="Q16">
        <v>22</v>
      </c>
      <c r="R16">
        <v>2</v>
      </c>
      <c r="S16">
        <v>3</v>
      </c>
      <c r="T16">
        <v>19</v>
      </c>
      <c r="U16">
        <v>17</v>
      </c>
      <c r="V16">
        <v>22</v>
      </c>
      <c r="W16">
        <v>22</v>
      </c>
      <c r="X16">
        <v>8</v>
      </c>
      <c r="Y16">
        <v>3</v>
      </c>
      <c r="Z16">
        <v>1</v>
      </c>
      <c r="AA16">
        <v>9</v>
      </c>
      <c r="AB16">
        <v>0</v>
      </c>
      <c r="AC16">
        <v>16</v>
      </c>
      <c r="AD16">
        <v>14</v>
      </c>
      <c r="AE16">
        <v>17</v>
      </c>
    </row>
    <row r="17" spans="1:31" x14ac:dyDescent="0.25">
      <c r="A17">
        <v>2025</v>
      </c>
      <c r="B17">
        <v>13</v>
      </c>
      <c r="C17">
        <v>17</v>
      </c>
      <c r="D17">
        <v>11</v>
      </c>
      <c r="E17">
        <v>16</v>
      </c>
      <c r="F17">
        <v>14</v>
      </c>
      <c r="G17">
        <v>14</v>
      </c>
      <c r="H17">
        <v>4</v>
      </c>
      <c r="I17">
        <v>12</v>
      </c>
      <c r="J17">
        <v>0</v>
      </c>
      <c r="K17">
        <v>11</v>
      </c>
      <c r="L17">
        <v>2</v>
      </c>
      <c r="M17">
        <v>8</v>
      </c>
      <c r="N17">
        <v>4</v>
      </c>
      <c r="O17">
        <v>23</v>
      </c>
      <c r="P17">
        <v>16</v>
      </c>
      <c r="Q17">
        <v>22</v>
      </c>
      <c r="R17">
        <v>2</v>
      </c>
      <c r="S17">
        <v>3</v>
      </c>
      <c r="T17">
        <v>22</v>
      </c>
      <c r="U17">
        <v>17</v>
      </c>
      <c r="V17">
        <v>23</v>
      </c>
      <c r="W17">
        <v>22</v>
      </c>
      <c r="X17">
        <v>8</v>
      </c>
      <c r="Y17">
        <v>4</v>
      </c>
      <c r="Z17">
        <v>1</v>
      </c>
      <c r="AA17">
        <v>11</v>
      </c>
      <c r="AB17">
        <v>0</v>
      </c>
      <c r="AC17">
        <v>17</v>
      </c>
      <c r="AD17">
        <v>14</v>
      </c>
      <c r="AE17">
        <v>19</v>
      </c>
    </row>
    <row r="18" spans="1:31" x14ac:dyDescent="0.25">
      <c r="A18">
        <v>2026</v>
      </c>
      <c r="B18">
        <v>13</v>
      </c>
      <c r="C18">
        <v>19</v>
      </c>
      <c r="D18">
        <v>11</v>
      </c>
      <c r="E18">
        <v>16</v>
      </c>
      <c r="F18">
        <v>16</v>
      </c>
      <c r="G18">
        <v>14</v>
      </c>
      <c r="H18">
        <v>4</v>
      </c>
      <c r="I18">
        <v>12</v>
      </c>
      <c r="J18">
        <v>0</v>
      </c>
      <c r="K18">
        <v>13</v>
      </c>
      <c r="L18">
        <v>3</v>
      </c>
      <c r="M18">
        <v>9</v>
      </c>
      <c r="N18">
        <v>5</v>
      </c>
      <c r="O18">
        <v>23</v>
      </c>
      <c r="P18">
        <v>16</v>
      </c>
      <c r="Q18">
        <v>23</v>
      </c>
      <c r="R18">
        <v>2</v>
      </c>
      <c r="S18">
        <v>3</v>
      </c>
      <c r="T18">
        <v>23</v>
      </c>
      <c r="U18">
        <v>19</v>
      </c>
      <c r="V18">
        <v>24</v>
      </c>
      <c r="W18">
        <v>22</v>
      </c>
      <c r="X18">
        <v>8</v>
      </c>
      <c r="Y18">
        <v>4</v>
      </c>
      <c r="Z18">
        <v>1</v>
      </c>
      <c r="AA18">
        <v>11</v>
      </c>
      <c r="AB18">
        <v>0</v>
      </c>
      <c r="AC18">
        <v>19</v>
      </c>
      <c r="AD18">
        <v>16</v>
      </c>
      <c r="AE18">
        <v>19</v>
      </c>
    </row>
    <row r="19" spans="1:31" x14ac:dyDescent="0.25">
      <c r="A19">
        <v>2027</v>
      </c>
      <c r="B19">
        <v>13</v>
      </c>
      <c r="C19">
        <v>21</v>
      </c>
      <c r="D19">
        <v>13</v>
      </c>
      <c r="E19">
        <v>17</v>
      </c>
      <c r="F19">
        <v>17</v>
      </c>
      <c r="G19">
        <v>15</v>
      </c>
      <c r="H19">
        <v>4</v>
      </c>
      <c r="I19">
        <v>12</v>
      </c>
      <c r="J19">
        <v>0</v>
      </c>
      <c r="K19">
        <v>14</v>
      </c>
      <c r="L19">
        <v>3</v>
      </c>
      <c r="M19">
        <v>9</v>
      </c>
      <c r="N19">
        <v>6</v>
      </c>
      <c r="O19">
        <v>24</v>
      </c>
      <c r="P19">
        <v>16</v>
      </c>
      <c r="Q19">
        <v>24</v>
      </c>
      <c r="R19">
        <v>2</v>
      </c>
      <c r="S19">
        <v>4</v>
      </c>
      <c r="T19">
        <v>26</v>
      </c>
      <c r="U19">
        <v>22</v>
      </c>
      <c r="V19">
        <v>24</v>
      </c>
      <c r="W19">
        <v>23</v>
      </c>
      <c r="X19">
        <v>9</v>
      </c>
      <c r="Y19">
        <v>4</v>
      </c>
      <c r="Z19">
        <v>1</v>
      </c>
      <c r="AA19">
        <v>12</v>
      </c>
      <c r="AB19">
        <v>0</v>
      </c>
      <c r="AC19">
        <v>20</v>
      </c>
      <c r="AD19">
        <v>17</v>
      </c>
      <c r="AE19">
        <v>20</v>
      </c>
    </row>
    <row r="20" spans="1:31" x14ac:dyDescent="0.25">
      <c r="A20">
        <v>2028</v>
      </c>
      <c r="B20">
        <v>14</v>
      </c>
      <c r="C20">
        <v>24</v>
      </c>
      <c r="D20">
        <v>16</v>
      </c>
      <c r="E20">
        <v>18</v>
      </c>
      <c r="F20">
        <v>17</v>
      </c>
      <c r="G20">
        <v>16</v>
      </c>
      <c r="H20">
        <v>4</v>
      </c>
      <c r="I20">
        <v>12</v>
      </c>
      <c r="J20">
        <v>0</v>
      </c>
      <c r="K20">
        <v>15</v>
      </c>
      <c r="L20">
        <v>5</v>
      </c>
      <c r="M20">
        <v>12</v>
      </c>
      <c r="N20">
        <v>7</v>
      </c>
      <c r="O20">
        <v>24</v>
      </c>
      <c r="P20">
        <v>16</v>
      </c>
      <c r="Q20">
        <v>26</v>
      </c>
      <c r="R20">
        <v>2</v>
      </c>
      <c r="S20">
        <v>5</v>
      </c>
      <c r="T20">
        <v>27</v>
      </c>
      <c r="U20">
        <v>22</v>
      </c>
      <c r="V20">
        <v>25</v>
      </c>
      <c r="W20">
        <v>24</v>
      </c>
      <c r="X20">
        <v>9</v>
      </c>
      <c r="Y20">
        <v>5</v>
      </c>
      <c r="Z20">
        <v>1</v>
      </c>
      <c r="AA20">
        <v>12</v>
      </c>
      <c r="AB20">
        <v>0</v>
      </c>
      <c r="AC20">
        <v>20</v>
      </c>
      <c r="AD20">
        <v>17</v>
      </c>
      <c r="AE20">
        <v>21</v>
      </c>
    </row>
    <row r="21" spans="1:31" x14ac:dyDescent="0.25">
      <c r="A21">
        <v>2029</v>
      </c>
      <c r="B21">
        <v>15</v>
      </c>
      <c r="C21">
        <v>26</v>
      </c>
      <c r="D21">
        <v>16</v>
      </c>
      <c r="E21">
        <v>18</v>
      </c>
      <c r="F21">
        <v>19</v>
      </c>
      <c r="G21">
        <v>17</v>
      </c>
      <c r="H21">
        <v>4</v>
      </c>
      <c r="I21">
        <v>14</v>
      </c>
      <c r="J21">
        <v>0</v>
      </c>
      <c r="K21">
        <v>17</v>
      </c>
      <c r="L21">
        <v>6</v>
      </c>
      <c r="M21">
        <v>13</v>
      </c>
      <c r="N21">
        <v>7</v>
      </c>
      <c r="O21">
        <v>27</v>
      </c>
      <c r="P21">
        <v>16</v>
      </c>
      <c r="Q21">
        <v>27</v>
      </c>
      <c r="R21">
        <v>2</v>
      </c>
      <c r="S21">
        <v>5</v>
      </c>
      <c r="T21">
        <v>27</v>
      </c>
      <c r="U21">
        <v>23</v>
      </c>
      <c r="V21">
        <v>25</v>
      </c>
      <c r="W21">
        <v>25</v>
      </c>
      <c r="X21">
        <v>9</v>
      </c>
      <c r="Y21">
        <v>5</v>
      </c>
      <c r="Z21">
        <v>1</v>
      </c>
      <c r="AA21">
        <v>14</v>
      </c>
      <c r="AB21">
        <v>0</v>
      </c>
      <c r="AC21">
        <v>22</v>
      </c>
      <c r="AD21">
        <v>18</v>
      </c>
      <c r="AE21">
        <v>21</v>
      </c>
    </row>
    <row r="22" spans="1:31" x14ac:dyDescent="0.25">
      <c r="A22">
        <v>2030</v>
      </c>
      <c r="B22">
        <v>15</v>
      </c>
      <c r="C22">
        <v>26</v>
      </c>
      <c r="D22">
        <v>17</v>
      </c>
      <c r="E22">
        <v>19</v>
      </c>
      <c r="F22">
        <v>20</v>
      </c>
      <c r="G22">
        <v>17</v>
      </c>
      <c r="H22">
        <v>5</v>
      </c>
      <c r="I22">
        <v>16</v>
      </c>
      <c r="J22">
        <v>0</v>
      </c>
      <c r="K22">
        <v>18</v>
      </c>
      <c r="L22">
        <v>7</v>
      </c>
      <c r="M22">
        <v>14</v>
      </c>
      <c r="N22">
        <v>9</v>
      </c>
      <c r="O22">
        <v>28</v>
      </c>
      <c r="P22">
        <v>19</v>
      </c>
      <c r="Q22">
        <v>27</v>
      </c>
      <c r="R22">
        <v>2</v>
      </c>
      <c r="S22">
        <v>5</v>
      </c>
      <c r="T22">
        <v>30</v>
      </c>
      <c r="U22">
        <v>28</v>
      </c>
      <c r="V22">
        <v>27</v>
      </c>
      <c r="W22">
        <v>25</v>
      </c>
      <c r="X22">
        <v>9</v>
      </c>
      <c r="Y22">
        <v>6</v>
      </c>
      <c r="Z22">
        <v>1</v>
      </c>
      <c r="AA22">
        <v>16</v>
      </c>
      <c r="AB22">
        <v>0</v>
      </c>
      <c r="AC22">
        <v>22</v>
      </c>
      <c r="AD22">
        <v>19</v>
      </c>
      <c r="AE22">
        <v>22</v>
      </c>
    </row>
    <row r="23" spans="1:31" x14ac:dyDescent="0.25">
      <c r="A23">
        <v>2031</v>
      </c>
      <c r="B23">
        <v>15</v>
      </c>
      <c r="C23">
        <v>28</v>
      </c>
      <c r="D23">
        <v>21</v>
      </c>
      <c r="E23">
        <v>19</v>
      </c>
      <c r="F23">
        <v>23</v>
      </c>
      <c r="G23">
        <v>18</v>
      </c>
      <c r="H23">
        <v>5</v>
      </c>
      <c r="I23">
        <v>19</v>
      </c>
      <c r="J23">
        <v>0</v>
      </c>
      <c r="K23">
        <v>18</v>
      </c>
      <c r="L23">
        <v>7</v>
      </c>
      <c r="M23">
        <v>15</v>
      </c>
      <c r="N23">
        <v>9</v>
      </c>
      <c r="O23">
        <v>33</v>
      </c>
      <c r="P23">
        <v>19</v>
      </c>
      <c r="Q23">
        <v>27</v>
      </c>
      <c r="R23">
        <v>2</v>
      </c>
      <c r="S23">
        <v>5</v>
      </c>
      <c r="T23">
        <v>31</v>
      </c>
      <c r="U23">
        <v>30</v>
      </c>
      <c r="V23">
        <v>27</v>
      </c>
      <c r="W23">
        <v>27</v>
      </c>
      <c r="X23">
        <v>10</v>
      </c>
      <c r="Y23">
        <v>6</v>
      </c>
      <c r="Z23">
        <v>1</v>
      </c>
      <c r="AA23">
        <v>19</v>
      </c>
      <c r="AB23">
        <v>0</v>
      </c>
      <c r="AC23">
        <v>22</v>
      </c>
      <c r="AD23">
        <v>20</v>
      </c>
      <c r="AE23">
        <v>26</v>
      </c>
    </row>
    <row r="24" spans="1:31" x14ac:dyDescent="0.25">
      <c r="A24">
        <v>2032</v>
      </c>
      <c r="B24">
        <v>15</v>
      </c>
      <c r="C24">
        <v>30</v>
      </c>
      <c r="D24">
        <v>22</v>
      </c>
      <c r="E24">
        <v>20</v>
      </c>
      <c r="F24">
        <v>24</v>
      </c>
      <c r="G24">
        <v>19</v>
      </c>
      <c r="H24">
        <v>5</v>
      </c>
      <c r="I24">
        <v>20</v>
      </c>
      <c r="J24">
        <v>0</v>
      </c>
      <c r="K24">
        <v>18</v>
      </c>
      <c r="L24">
        <v>7</v>
      </c>
      <c r="M24">
        <v>17</v>
      </c>
      <c r="N24">
        <v>11</v>
      </c>
      <c r="O24">
        <v>34</v>
      </c>
      <c r="P24">
        <v>21</v>
      </c>
      <c r="Q24">
        <v>27</v>
      </c>
      <c r="R24">
        <v>2</v>
      </c>
      <c r="S24">
        <v>6</v>
      </c>
      <c r="T24">
        <v>32</v>
      </c>
      <c r="U24">
        <v>30</v>
      </c>
      <c r="V24">
        <v>28</v>
      </c>
      <c r="W24">
        <v>27</v>
      </c>
      <c r="X24">
        <v>10</v>
      </c>
      <c r="Y24">
        <v>7</v>
      </c>
      <c r="Z24">
        <v>1</v>
      </c>
      <c r="AA24">
        <v>19</v>
      </c>
      <c r="AB24">
        <v>0</v>
      </c>
      <c r="AC24">
        <v>24</v>
      </c>
      <c r="AD24">
        <v>20</v>
      </c>
      <c r="AE24">
        <v>28</v>
      </c>
    </row>
    <row r="25" spans="1:31" x14ac:dyDescent="0.25">
      <c r="A25">
        <v>2033</v>
      </c>
      <c r="B25">
        <v>15</v>
      </c>
      <c r="C25">
        <v>31</v>
      </c>
      <c r="D25">
        <v>24</v>
      </c>
      <c r="E25">
        <v>21</v>
      </c>
      <c r="F25">
        <v>26</v>
      </c>
      <c r="G25">
        <v>22</v>
      </c>
      <c r="H25">
        <v>5</v>
      </c>
      <c r="I25">
        <v>20</v>
      </c>
      <c r="J25">
        <v>0</v>
      </c>
      <c r="K25">
        <v>21</v>
      </c>
      <c r="L25">
        <v>9</v>
      </c>
      <c r="M25">
        <v>20</v>
      </c>
      <c r="N25">
        <v>12</v>
      </c>
      <c r="O25">
        <v>35</v>
      </c>
      <c r="P25">
        <v>23</v>
      </c>
      <c r="Q25">
        <v>28</v>
      </c>
      <c r="R25">
        <v>3</v>
      </c>
      <c r="S25">
        <v>8</v>
      </c>
      <c r="T25">
        <v>34</v>
      </c>
      <c r="U25">
        <v>31</v>
      </c>
      <c r="V25">
        <v>28</v>
      </c>
      <c r="W25">
        <v>28</v>
      </c>
      <c r="X25">
        <v>11</v>
      </c>
      <c r="Y25">
        <v>7</v>
      </c>
      <c r="Z25">
        <v>2</v>
      </c>
      <c r="AA25">
        <v>24</v>
      </c>
      <c r="AB25">
        <v>0</v>
      </c>
      <c r="AC25">
        <v>26</v>
      </c>
      <c r="AD25">
        <v>22</v>
      </c>
      <c r="AE25">
        <v>28</v>
      </c>
    </row>
    <row r="26" spans="1:31" x14ac:dyDescent="0.25">
      <c r="A26">
        <v>2034</v>
      </c>
      <c r="B26">
        <v>16</v>
      </c>
      <c r="C26">
        <v>34</v>
      </c>
      <c r="D26">
        <v>24</v>
      </c>
      <c r="E26">
        <v>21</v>
      </c>
      <c r="F26">
        <v>28</v>
      </c>
      <c r="G26">
        <v>23</v>
      </c>
      <c r="H26">
        <v>5</v>
      </c>
      <c r="I26">
        <v>21</v>
      </c>
      <c r="J26">
        <v>0</v>
      </c>
      <c r="K26">
        <v>21</v>
      </c>
      <c r="L26">
        <v>12</v>
      </c>
      <c r="M26">
        <v>22</v>
      </c>
      <c r="N26">
        <v>12</v>
      </c>
      <c r="O26">
        <v>36</v>
      </c>
      <c r="P26">
        <v>23</v>
      </c>
      <c r="Q26">
        <v>29</v>
      </c>
      <c r="R26">
        <v>3</v>
      </c>
      <c r="S26">
        <v>8</v>
      </c>
      <c r="T26">
        <v>36</v>
      </c>
      <c r="U26">
        <v>32</v>
      </c>
      <c r="V26">
        <v>29</v>
      </c>
      <c r="W26">
        <v>30</v>
      </c>
      <c r="X26">
        <v>13</v>
      </c>
      <c r="Y26">
        <v>9</v>
      </c>
      <c r="Z26">
        <v>3</v>
      </c>
      <c r="AA26">
        <v>26</v>
      </c>
      <c r="AB26">
        <v>0</v>
      </c>
      <c r="AC26">
        <v>29</v>
      </c>
      <c r="AD26">
        <v>22</v>
      </c>
      <c r="AE26">
        <v>31</v>
      </c>
    </row>
    <row r="27" spans="1:31" x14ac:dyDescent="0.25">
      <c r="A27">
        <v>2035</v>
      </c>
      <c r="B27">
        <v>17</v>
      </c>
      <c r="C27">
        <v>36</v>
      </c>
      <c r="D27">
        <v>24</v>
      </c>
      <c r="E27">
        <v>22</v>
      </c>
      <c r="F27">
        <v>29</v>
      </c>
      <c r="G27">
        <v>26</v>
      </c>
      <c r="H27">
        <v>5</v>
      </c>
      <c r="I27">
        <v>22</v>
      </c>
      <c r="J27">
        <v>0</v>
      </c>
      <c r="K27">
        <v>21</v>
      </c>
      <c r="L27">
        <v>15</v>
      </c>
      <c r="M27">
        <v>23</v>
      </c>
      <c r="N27">
        <v>12</v>
      </c>
      <c r="O27">
        <v>38</v>
      </c>
      <c r="P27">
        <v>23</v>
      </c>
      <c r="Q27">
        <v>31</v>
      </c>
      <c r="R27">
        <v>3</v>
      </c>
      <c r="S27">
        <v>8</v>
      </c>
      <c r="T27">
        <v>36</v>
      </c>
      <c r="U27">
        <v>32</v>
      </c>
      <c r="V27">
        <v>32</v>
      </c>
      <c r="W27">
        <v>31</v>
      </c>
      <c r="X27">
        <v>13</v>
      </c>
      <c r="Y27">
        <v>10</v>
      </c>
      <c r="Z27">
        <v>3</v>
      </c>
      <c r="AA27">
        <v>26</v>
      </c>
      <c r="AB27">
        <v>0</v>
      </c>
      <c r="AC27">
        <v>29</v>
      </c>
      <c r="AD27">
        <v>23</v>
      </c>
      <c r="AE27">
        <v>32</v>
      </c>
    </row>
    <row r="28" spans="1:31" x14ac:dyDescent="0.25">
      <c r="A28">
        <v>2036</v>
      </c>
      <c r="B28">
        <v>18</v>
      </c>
      <c r="C28">
        <v>38</v>
      </c>
      <c r="D28">
        <v>24</v>
      </c>
      <c r="E28">
        <v>22</v>
      </c>
      <c r="F28">
        <v>29</v>
      </c>
      <c r="G28">
        <v>26</v>
      </c>
      <c r="H28">
        <v>5</v>
      </c>
      <c r="I28">
        <v>22</v>
      </c>
      <c r="J28">
        <v>0</v>
      </c>
      <c r="K28">
        <v>22</v>
      </c>
      <c r="L28">
        <v>15</v>
      </c>
      <c r="M28">
        <v>26</v>
      </c>
      <c r="N28">
        <v>13</v>
      </c>
      <c r="O28">
        <v>40</v>
      </c>
      <c r="P28">
        <v>26</v>
      </c>
      <c r="Q28">
        <v>32</v>
      </c>
      <c r="R28">
        <v>3</v>
      </c>
      <c r="S28">
        <v>8</v>
      </c>
      <c r="T28">
        <v>37</v>
      </c>
      <c r="U28">
        <v>33</v>
      </c>
      <c r="V28">
        <v>32</v>
      </c>
      <c r="W28">
        <v>31</v>
      </c>
      <c r="X28">
        <v>13</v>
      </c>
      <c r="Y28">
        <v>10</v>
      </c>
      <c r="Z28">
        <v>3</v>
      </c>
      <c r="AA28">
        <v>26</v>
      </c>
      <c r="AB28">
        <v>0</v>
      </c>
      <c r="AC28">
        <v>30</v>
      </c>
      <c r="AD28">
        <v>23</v>
      </c>
      <c r="AE28">
        <v>36</v>
      </c>
    </row>
    <row r="29" spans="1:31" x14ac:dyDescent="0.25">
      <c r="A29">
        <v>2037</v>
      </c>
      <c r="B29">
        <v>19</v>
      </c>
      <c r="C29">
        <v>39</v>
      </c>
      <c r="D29">
        <v>26</v>
      </c>
      <c r="E29">
        <v>24</v>
      </c>
      <c r="F29">
        <v>29</v>
      </c>
      <c r="G29">
        <v>27</v>
      </c>
      <c r="H29">
        <v>6</v>
      </c>
      <c r="I29">
        <v>22</v>
      </c>
      <c r="J29">
        <v>0</v>
      </c>
      <c r="K29">
        <v>23</v>
      </c>
      <c r="L29">
        <v>16</v>
      </c>
      <c r="M29">
        <v>27</v>
      </c>
      <c r="N29">
        <v>14</v>
      </c>
      <c r="O29">
        <v>41</v>
      </c>
      <c r="P29">
        <v>27</v>
      </c>
      <c r="Q29">
        <v>33</v>
      </c>
      <c r="R29">
        <v>4</v>
      </c>
      <c r="S29">
        <v>8</v>
      </c>
      <c r="T29">
        <v>38</v>
      </c>
      <c r="U29">
        <v>34</v>
      </c>
      <c r="V29">
        <v>35</v>
      </c>
      <c r="W29">
        <v>35</v>
      </c>
      <c r="X29">
        <v>15</v>
      </c>
      <c r="Y29">
        <v>10</v>
      </c>
      <c r="Z29">
        <v>4</v>
      </c>
      <c r="AA29">
        <v>27</v>
      </c>
      <c r="AB29">
        <v>0</v>
      </c>
      <c r="AC29">
        <v>31</v>
      </c>
      <c r="AD29">
        <v>25</v>
      </c>
      <c r="AE29">
        <v>36</v>
      </c>
    </row>
    <row r="30" spans="1:31" x14ac:dyDescent="0.25">
      <c r="A30">
        <v>2038</v>
      </c>
      <c r="B30">
        <v>21</v>
      </c>
      <c r="C30">
        <v>41</v>
      </c>
      <c r="D30">
        <v>30</v>
      </c>
      <c r="E30">
        <v>24</v>
      </c>
      <c r="F30">
        <v>29</v>
      </c>
      <c r="G30">
        <v>27</v>
      </c>
      <c r="H30">
        <v>7</v>
      </c>
      <c r="I30">
        <v>24</v>
      </c>
      <c r="J30">
        <v>0</v>
      </c>
      <c r="K30">
        <v>24</v>
      </c>
      <c r="L30">
        <v>16</v>
      </c>
      <c r="M30">
        <v>27</v>
      </c>
      <c r="N30">
        <v>14</v>
      </c>
      <c r="O30">
        <v>42</v>
      </c>
      <c r="P30">
        <v>30</v>
      </c>
      <c r="Q30">
        <v>34</v>
      </c>
      <c r="R30">
        <v>5</v>
      </c>
      <c r="S30">
        <v>10</v>
      </c>
      <c r="T30">
        <v>38</v>
      </c>
      <c r="U30">
        <v>34</v>
      </c>
      <c r="V30">
        <v>37</v>
      </c>
      <c r="W30">
        <v>37</v>
      </c>
      <c r="X30">
        <v>16</v>
      </c>
      <c r="Y30">
        <v>11</v>
      </c>
      <c r="Z30">
        <v>4</v>
      </c>
      <c r="AA30">
        <v>27</v>
      </c>
      <c r="AB30">
        <v>0</v>
      </c>
      <c r="AC30">
        <v>33</v>
      </c>
      <c r="AD30">
        <v>27</v>
      </c>
      <c r="AE30">
        <v>36</v>
      </c>
    </row>
    <row r="31" spans="1:31" x14ac:dyDescent="0.25">
      <c r="A31">
        <v>2039</v>
      </c>
      <c r="B31">
        <v>21</v>
      </c>
      <c r="C31">
        <v>41</v>
      </c>
      <c r="D31">
        <v>32</v>
      </c>
      <c r="E31">
        <v>25</v>
      </c>
      <c r="F31">
        <v>30</v>
      </c>
      <c r="G31">
        <v>29</v>
      </c>
      <c r="H31">
        <v>7</v>
      </c>
      <c r="I31">
        <v>26</v>
      </c>
      <c r="J31">
        <v>0</v>
      </c>
      <c r="K31">
        <v>26</v>
      </c>
      <c r="L31">
        <v>17</v>
      </c>
      <c r="M31">
        <v>28</v>
      </c>
      <c r="N31">
        <v>14</v>
      </c>
      <c r="O31">
        <v>44</v>
      </c>
      <c r="P31">
        <v>30</v>
      </c>
      <c r="Q31">
        <v>36</v>
      </c>
      <c r="R31">
        <v>5</v>
      </c>
      <c r="S31">
        <v>11</v>
      </c>
      <c r="T31">
        <v>39</v>
      </c>
      <c r="U31">
        <v>34</v>
      </c>
      <c r="V31">
        <v>40</v>
      </c>
      <c r="W31">
        <v>39</v>
      </c>
      <c r="X31">
        <v>17</v>
      </c>
      <c r="Y31">
        <v>11</v>
      </c>
      <c r="Z31">
        <v>4</v>
      </c>
      <c r="AA31">
        <v>28</v>
      </c>
      <c r="AB31">
        <v>0</v>
      </c>
      <c r="AC31">
        <v>34</v>
      </c>
      <c r="AD31">
        <v>29</v>
      </c>
      <c r="AE31">
        <v>39</v>
      </c>
    </row>
    <row r="32" spans="1:31" x14ac:dyDescent="0.25">
      <c r="A32">
        <v>2040</v>
      </c>
      <c r="B32">
        <v>22</v>
      </c>
      <c r="C32">
        <v>42</v>
      </c>
      <c r="D32">
        <v>34</v>
      </c>
      <c r="E32">
        <v>29</v>
      </c>
      <c r="F32">
        <v>34</v>
      </c>
      <c r="G32">
        <v>29</v>
      </c>
      <c r="H32">
        <v>9</v>
      </c>
      <c r="I32">
        <v>28</v>
      </c>
      <c r="J32">
        <v>0</v>
      </c>
      <c r="K32">
        <v>28</v>
      </c>
      <c r="L32">
        <v>17</v>
      </c>
      <c r="M32">
        <v>30</v>
      </c>
      <c r="N32">
        <v>15</v>
      </c>
      <c r="O32">
        <v>44</v>
      </c>
      <c r="P32">
        <v>32</v>
      </c>
      <c r="Q32">
        <v>37</v>
      </c>
      <c r="R32">
        <v>5</v>
      </c>
      <c r="S32">
        <v>12</v>
      </c>
      <c r="T32">
        <v>40</v>
      </c>
      <c r="U32">
        <v>34</v>
      </c>
      <c r="V32">
        <v>41</v>
      </c>
      <c r="W32">
        <v>39</v>
      </c>
      <c r="X32">
        <v>20</v>
      </c>
      <c r="Y32">
        <v>12</v>
      </c>
      <c r="Z32">
        <v>6</v>
      </c>
      <c r="AA32">
        <v>28</v>
      </c>
      <c r="AB32">
        <v>0</v>
      </c>
      <c r="AC32">
        <v>36</v>
      </c>
      <c r="AD32">
        <v>30</v>
      </c>
      <c r="AE32">
        <v>41</v>
      </c>
    </row>
    <row r="33" spans="1:31" x14ac:dyDescent="0.25">
      <c r="A33">
        <v>2041</v>
      </c>
      <c r="B33">
        <v>23</v>
      </c>
      <c r="C33">
        <v>42</v>
      </c>
      <c r="D33">
        <v>35</v>
      </c>
      <c r="E33">
        <v>30</v>
      </c>
      <c r="F33">
        <v>38</v>
      </c>
      <c r="G33">
        <v>30</v>
      </c>
      <c r="H33">
        <v>9</v>
      </c>
      <c r="I33">
        <v>30</v>
      </c>
      <c r="J33">
        <v>0</v>
      </c>
      <c r="K33">
        <v>28</v>
      </c>
      <c r="L33">
        <v>20</v>
      </c>
      <c r="M33">
        <v>30</v>
      </c>
      <c r="N33">
        <v>15</v>
      </c>
      <c r="O33">
        <v>44</v>
      </c>
      <c r="P33">
        <v>33</v>
      </c>
      <c r="Q33">
        <v>38</v>
      </c>
      <c r="R33">
        <v>5</v>
      </c>
      <c r="S33">
        <v>14</v>
      </c>
      <c r="T33">
        <v>42</v>
      </c>
      <c r="U33">
        <v>37</v>
      </c>
      <c r="V33">
        <v>42</v>
      </c>
      <c r="W33">
        <v>40</v>
      </c>
      <c r="X33">
        <v>21</v>
      </c>
      <c r="Y33">
        <v>12</v>
      </c>
      <c r="Z33">
        <v>7</v>
      </c>
      <c r="AA33">
        <v>29</v>
      </c>
      <c r="AB33">
        <v>0</v>
      </c>
      <c r="AC33">
        <v>37</v>
      </c>
      <c r="AD33">
        <v>31</v>
      </c>
      <c r="AE33">
        <v>42</v>
      </c>
    </row>
    <row r="34" spans="1:31" x14ac:dyDescent="0.25">
      <c r="A34">
        <v>2042</v>
      </c>
      <c r="B34">
        <v>24</v>
      </c>
      <c r="C34">
        <v>43</v>
      </c>
      <c r="D34">
        <v>35</v>
      </c>
      <c r="E34">
        <v>31</v>
      </c>
      <c r="F34">
        <v>39</v>
      </c>
      <c r="G34">
        <v>34</v>
      </c>
      <c r="H34">
        <v>9</v>
      </c>
      <c r="I34">
        <v>30</v>
      </c>
      <c r="J34">
        <v>0</v>
      </c>
      <c r="K34">
        <v>29</v>
      </c>
      <c r="L34">
        <v>21</v>
      </c>
      <c r="M34">
        <v>30</v>
      </c>
      <c r="N34">
        <v>16</v>
      </c>
      <c r="O34">
        <v>44</v>
      </c>
      <c r="P34">
        <v>34</v>
      </c>
      <c r="Q34">
        <v>38</v>
      </c>
      <c r="R34">
        <v>6</v>
      </c>
      <c r="S34">
        <v>15</v>
      </c>
      <c r="T34">
        <v>42</v>
      </c>
      <c r="U34">
        <v>39</v>
      </c>
      <c r="V34">
        <v>42</v>
      </c>
      <c r="W34">
        <v>44</v>
      </c>
      <c r="X34">
        <v>24</v>
      </c>
      <c r="Y34">
        <v>12</v>
      </c>
      <c r="Z34">
        <v>9</v>
      </c>
      <c r="AA34">
        <v>33</v>
      </c>
      <c r="AB34">
        <v>0</v>
      </c>
      <c r="AC34">
        <v>39</v>
      </c>
      <c r="AD34">
        <v>32</v>
      </c>
      <c r="AE34">
        <v>42</v>
      </c>
    </row>
    <row r="35" spans="1:31" x14ac:dyDescent="0.25">
      <c r="A35">
        <v>2043</v>
      </c>
      <c r="B35">
        <v>25</v>
      </c>
      <c r="C35">
        <v>45</v>
      </c>
      <c r="D35">
        <v>35</v>
      </c>
      <c r="E35">
        <v>36</v>
      </c>
      <c r="F35">
        <v>40</v>
      </c>
      <c r="G35">
        <v>35</v>
      </c>
      <c r="H35">
        <v>9</v>
      </c>
      <c r="I35">
        <v>31</v>
      </c>
      <c r="J35">
        <v>0</v>
      </c>
      <c r="K35">
        <v>30</v>
      </c>
      <c r="L35">
        <v>23</v>
      </c>
      <c r="M35">
        <v>30</v>
      </c>
      <c r="N35">
        <v>16</v>
      </c>
      <c r="O35">
        <v>44</v>
      </c>
      <c r="P35">
        <v>36</v>
      </c>
      <c r="Q35">
        <v>40</v>
      </c>
      <c r="R35">
        <v>6</v>
      </c>
      <c r="S35">
        <v>15</v>
      </c>
      <c r="T35">
        <v>45</v>
      </c>
      <c r="U35">
        <v>41</v>
      </c>
      <c r="V35">
        <v>42</v>
      </c>
      <c r="W35">
        <v>46</v>
      </c>
      <c r="X35">
        <v>26</v>
      </c>
      <c r="Y35">
        <v>13</v>
      </c>
      <c r="Z35">
        <v>10</v>
      </c>
      <c r="AA35">
        <v>33</v>
      </c>
      <c r="AB35">
        <v>0</v>
      </c>
      <c r="AC35">
        <v>39</v>
      </c>
      <c r="AD35">
        <v>34</v>
      </c>
      <c r="AE35">
        <v>43</v>
      </c>
    </row>
    <row r="36" spans="1:31" x14ac:dyDescent="0.25">
      <c r="A36">
        <v>2044</v>
      </c>
      <c r="B36">
        <v>25</v>
      </c>
      <c r="C36">
        <v>46</v>
      </c>
      <c r="D36">
        <v>36</v>
      </c>
      <c r="E36">
        <v>40</v>
      </c>
      <c r="F36">
        <v>42</v>
      </c>
      <c r="G36">
        <v>36</v>
      </c>
      <c r="H36">
        <v>10</v>
      </c>
      <c r="I36">
        <v>31</v>
      </c>
      <c r="J36">
        <v>0</v>
      </c>
      <c r="K36">
        <v>31</v>
      </c>
      <c r="L36">
        <v>24</v>
      </c>
      <c r="M36">
        <v>31</v>
      </c>
      <c r="N36">
        <v>18</v>
      </c>
      <c r="O36">
        <v>47</v>
      </c>
      <c r="P36">
        <v>37</v>
      </c>
      <c r="Q36">
        <v>41</v>
      </c>
      <c r="R36">
        <v>6</v>
      </c>
      <c r="S36">
        <v>15</v>
      </c>
      <c r="T36">
        <v>45</v>
      </c>
      <c r="U36">
        <v>43</v>
      </c>
      <c r="V36">
        <v>44</v>
      </c>
      <c r="W36">
        <v>46</v>
      </c>
      <c r="X36">
        <v>27</v>
      </c>
      <c r="Y36">
        <v>13</v>
      </c>
      <c r="Z36">
        <v>14</v>
      </c>
      <c r="AA36">
        <v>33</v>
      </c>
      <c r="AB36">
        <v>0</v>
      </c>
      <c r="AC36">
        <v>39</v>
      </c>
      <c r="AD36">
        <v>35</v>
      </c>
      <c r="AE36">
        <v>45</v>
      </c>
    </row>
    <row r="37" spans="1:31" x14ac:dyDescent="0.25">
      <c r="A37">
        <v>2045</v>
      </c>
      <c r="B37">
        <v>25</v>
      </c>
      <c r="C37">
        <v>46</v>
      </c>
      <c r="D37">
        <v>38</v>
      </c>
      <c r="E37">
        <v>40</v>
      </c>
      <c r="F37">
        <v>42</v>
      </c>
      <c r="G37">
        <v>36</v>
      </c>
      <c r="H37">
        <v>10</v>
      </c>
      <c r="I37">
        <v>33</v>
      </c>
      <c r="J37">
        <v>0</v>
      </c>
      <c r="K37">
        <v>32</v>
      </c>
      <c r="L37">
        <v>25</v>
      </c>
      <c r="M37">
        <v>32</v>
      </c>
      <c r="N37">
        <v>22</v>
      </c>
      <c r="O37">
        <v>49</v>
      </c>
      <c r="P37">
        <v>38</v>
      </c>
      <c r="Q37">
        <v>41</v>
      </c>
      <c r="R37">
        <v>6</v>
      </c>
      <c r="S37">
        <v>15</v>
      </c>
      <c r="T37">
        <v>47</v>
      </c>
      <c r="U37">
        <v>44</v>
      </c>
      <c r="V37">
        <v>44</v>
      </c>
      <c r="W37">
        <v>46</v>
      </c>
      <c r="X37">
        <v>28</v>
      </c>
      <c r="Y37">
        <v>15</v>
      </c>
      <c r="Z37">
        <v>15</v>
      </c>
      <c r="AA37">
        <v>34</v>
      </c>
      <c r="AB37">
        <v>0</v>
      </c>
      <c r="AC37">
        <v>39</v>
      </c>
      <c r="AD37">
        <v>36</v>
      </c>
      <c r="AE37">
        <v>45</v>
      </c>
    </row>
    <row r="38" spans="1:31" x14ac:dyDescent="0.25">
      <c r="A38">
        <v>2046</v>
      </c>
      <c r="B38">
        <v>25</v>
      </c>
      <c r="C38">
        <v>46</v>
      </c>
      <c r="D38">
        <v>39</v>
      </c>
      <c r="E38">
        <v>41</v>
      </c>
      <c r="F38">
        <v>42</v>
      </c>
      <c r="G38">
        <v>36</v>
      </c>
      <c r="H38">
        <v>10</v>
      </c>
      <c r="I38">
        <v>33</v>
      </c>
      <c r="J38">
        <v>0</v>
      </c>
      <c r="K38">
        <v>34</v>
      </c>
      <c r="L38">
        <v>26</v>
      </c>
      <c r="M38">
        <v>33</v>
      </c>
      <c r="N38">
        <v>25</v>
      </c>
      <c r="O38">
        <v>49</v>
      </c>
      <c r="P38">
        <v>38</v>
      </c>
      <c r="Q38">
        <v>42</v>
      </c>
      <c r="R38">
        <v>6</v>
      </c>
      <c r="S38">
        <v>15</v>
      </c>
      <c r="T38">
        <v>47</v>
      </c>
      <c r="U38">
        <v>45</v>
      </c>
      <c r="V38">
        <v>45</v>
      </c>
      <c r="W38">
        <v>47</v>
      </c>
      <c r="X38">
        <v>29</v>
      </c>
      <c r="Y38">
        <v>15</v>
      </c>
      <c r="Z38">
        <v>16</v>
      </c>
      <c r="AA38">
        <v>37</v>
      </c>
      <c r="AB38">
        <v>0</v>
      </c>
      <c r="AC38">
        <v>40</v>
      </c>
      <c r="AD38">
        <v>37</v>
      </c>
      <c r="AE38">
        <v>46</v>
      </c>
    </row>
    <row r="39" spans="1:31" x14ac:dyDescent="0.25">
      <c r="A39">
        <v>2047</v>
      </c>
      <c r="B39">
        <v>26</v>
      </c>
      <c r="C39">
        <v>47</v>
      </c>
      <c r="D39">
        <v>39</v>
      </c>
      <c r="E39">
        <v>41</v>
      </c>
      <c r="F39">
        <v>42</v>
      </c>
      <c r="G39">
        <v>37</v>
      </c>
      <c r="H39">
        <v>12</v>
      </c>
      <c r="I39">
        <v>38</v>
      </c>
      <c r="J39">
        <v>0</v>
      </c>
      <c r="K39">
        <v>35</v>
      </c>
      <c r="L39">
        <v>28</v>
      </c>
      <c r="M39">
        <v>34</v>
      </c>
      <c r="N39">
        <v>25</v>
      </c>
      <c r="O39">
        <v>50</v>
      </c>
      <c r="P39">
        <v>40</v>
      </c>
      <c r="Q39">
        <v>43</v>
      </c>
      <c r="R39">
        <v>6</v>
      </c>
      <c r="S39">
        <v>15</v>
      </c>
      <c r="T39">
        <v>48</v>
      </c>
      <c r="U39">
        <v>46</v>
      </c>
      <c r="V39">
        <v>45</v>
      </c>
      <c r="W39">
        <v>50</v>
      </c>
      <c r="X39">
        <v>30</v>
      </c>
      <c r="Y39">
        <v>16</v>
      </c>
      <c r="Z39">
        <v>17</v>
      </c>
      <c r="AA39">
        <v>38</v>
      </c>
      <c r="AB39">
        <v>0</v>
      </c>
      <c r="AC39">
        <v>43</v>
      </c>
      <c r="AD39">
        <v>38</v>
      </c>
      <c r="AE39">
        <v>46</v>
      </c>
    </row>
    <row r="40" spans="1:31" x14ac:dyDescent="0.25">
      <c r="A40">
        <v>2048</v>
      </c>
      <c r="B40">
        <v>27</v>
      </c>
      <c r="C40">
        <v>47</v>
      </c>
      <c r="D40">
        <v>40</v>
      </c>
      <c r="E40">
        <v>41</v>
      </c>
      <c r="F40">
        <v>43</v>
      </c>
      <c r="G40">
        <v>38</v>
      </c>
      <c r="H40">
        <v>13</v>
      </c>
      <c r="I40">
        <v>39</v>
      </c>
      <c r="J40">
        <v>0</v>
      </c>
      <c r="K40">
        <v>37</v>
      </c>
      <c r="L40">
        <v>30</v>
      </c>
      <c r="M40">
        <v>36</v>
      </c>
      <c r="N40">
        <v>25</v>
      </c>
      <c r="O40">
        <v>50</v>
      </c>
      <c r="P40">
        <v>41</v>
      </c>
      <c r="Q40">
        <v>43</v>
      </c>
      <c r="R40">
        <v>6</v>
      </c>
      <c r="S40">
        <v>19</v>
      </c>
      <c r="T40">
        <v>48</v>
      </c>
      <c r="U40">
        <v>46</v>
      </c>
      <c r="V40">
        <v>47</v>
      </c>
      <c r="W40">
        <v>50</v>
      </c>
      <c r="X40">
        <v>32</v>
      </c>
      <c r="Y40">
        <v>18</v>
      </c>
      <c r="Z40">
        <v>18</v>
      </c>
      <c r="AA40">
        <v>39</v>
      </c>
      <c r="AB40">
        <v>0</v>
      </c>
      <c r="AC40">
        <v>43</v>
      </c>
      <c r="AD40">
        <v>38</v>
      </c>
      <c r="AE40">
        <v>46</v>
      </c>
    </row>
    <row r="41" spans="1:31" x14ac:dyDescent="0.25">
      <c r="A41">
        <v>2049</v>
      </c>
      <c r="B41">
        <v>28</v>
      </c>
      <c r="C41">
        <v>48</v>
      </c>
      <c r="D41">
        <v>41</v>
      </c>
      <c r="E41">
        <v>41</v>
      </c>
      <c r="F41">
        <v>45</v>
      </c>
      <c r="G41">
        <v>40</v>
      </c>
      <c r="H41">
        <v>13</v>
      </c>
      <c r="I41">
        <v>39</v>
      </c>
      <c r="J41">
        <v>0</v>
      </c>
      <c r="K41">
        <v>40</v>
      </c>
      <c r="L41">
        <v>31</v>
      </c>
      <c r="M41">
        <v>37</v>
      </c>
      <c r="N41">
        <v>26</v>
      </c>
      <c r="O41">
        <v>51</v>
      </c>
      <c r="P41">
        <v>41</v>
      </c>
      <c r="Q41">
        <v>44</v>
      </c>
      <c r="R41">
        <v>8</v>
      </c>
      <c r="S41">
        <v>20</v>
      </c>
      <c r="T41">
        <v>49</v>
      </c>
      <c r="U41">
        <v>47</v>
      </c>
      <c r="V41">
        <v>48</v>
      </c>
      <c r="W41">
        <v>50</v>
      </c>
      <c r="X41">
        <v>32</v>
      </c>
      <c r="Y41">
        <v>18</v>
      </c>
      <c r="Z41">
        <v>19</v>
      </c>
      <c r="AA41">
        <v>40</v>
      </c>
      <c r="AB41">
        <v>0</v>
      </c>
      <c r="AC41">
        <v>45</v>
      </c>
      <c r="AD41">
        <v>40</v>
      </c>
      <c r="AE41">
        <v>46</v>
      </c>
    </row>
    <row r="42" spans="1:31" x14ac:dyDescent="0.25">
      <c r="A42">
        <v>2050</v>
      </c>
      <c r="B42">
        <v>33</v>
      </c>
      <c r="C42">
        <v>48</v>
      </c>
      <c r="D42">
        <v>42</v>
      </c>
      <c r="E42">
        <v>42</v>
      </c>
      <c r="F42">
        <v>46</v>
      </c>
      <c r="G42">
        <v>40</v>
      </c>
      <c r="H42">
        <v>13</v>
      </c>
      <c r="I42">
        <v>40</v>
      </c>
      <c r="J42">
        <v>0</v>
      </c>
      <c r="K42">
        <v>40</v>
      </c>
      <c r="L42">
        <v>31</v>
      </c>
      <c r="M42">
        <v>40</v>
      </c>
      <c r="N42">
        <v>28</v>
      </c>
      <c r="O42">
        <v>51</v>
      </c>
      <c r="P42">
        <v>44</v>
      </c>
      <c r="Q42">
        <v>45</v>
      </c>
      <c r="R42">
        <v>8</v>
      </c>
      <c r="S42">
        <v>20</v>
      </c>
      <c r="T42">
        <v>49</v>
      </c>
      <c r="U42">
        <v>47</v>
      </c>
      <c r="V42">
        <v>48</v>
      </c>
      <c r="W42">
        <v>50</v>
      </c>
      <c r="X42">
        <v>33</v>
      </c>
      <c r="Y42">
        <v>20</v>
      </c>
      <c r="Z42">
        <v>20</v>
      </c>
      <c r="AA42">
        <v>41</v>
      </c>
      <c r="AB42">
        <v>0</v>
      </c>
      <c r="AC42">
        <v>45</v>
      </c>
      <c r="AD42">
        <v>41</v>
      </c>
      <c r="AE42">
        <v>46</v>
      </c>
    </row>
    <row r="43" spans="1:31" x14ac:dyDescent="0.25">
      <c r="A43">
        <v>2051</v>
      </c>
      <c r="B43">
        <v>35</v>
      </c>
      <c r="C43">
        <v>48</v>
      </c>
      <c r="D43">
        <v>42</v>
      </c>
      <c r="E43">
        <v>43</v>
      </c>
      <c r="F43">
        <v>47</v>
      </c>
      <c r="G43">
        <v>41</v>
      </c>
      <c r="H43">
        <v>14</v>
      </c>
      <c r="I43">
        <v>41</v>
      </c>
      <c r="J43">
        <v>0</v>
      </c>
      <c r="K43">
        <v>40</v>
      </c>
      <c r="L43">
        <v>33</v>
      </c>
      <c r="M43">
        <v>42</v>
      </c>
      <c r="N43">
        <v>31</v>
      </c>
      <c r="O43">
        <v>51</v>
      </c>
      <c r="P43">
        <v>44</v>
      </c>
      <c r="Q43">
        <v>46</v>
      </c>
      <c r="R43">
        <v>9</v>
      </c>
      <c r="S43">
        <v>20</v>
      </c>
      <c r="T43">
        <v>49</v>
      </c>
      <c r="U43">
        <v>47</v>
      </c>
      <c r="V43">
        <v>48</v>
      </c>
      <c r="W43">
        <v>52</v>
      </c>
      <c r="X43">
        <v>33</v>
      </c>
      <c r="Y43">
        <v>20</v>
      </c>
      <c r="Z43">
        <v>22</v>
      </c>
      <c r="AA43">
        <v>41</v>
      </c>
      <c r="AB43">
        <v>0</v>
      </c>
      <c r="AC43">
        <v>45</v>
      </c>
      <c r="AD43">
        <v>43</v>
      </c>
      <c r="AE43">
        <v>46</v>
      </c>
    </row>
    <row r="44" spans="1:31" x14ac:dyDescent="0.25">
      <c r="A44">
        <v>2052</v>
      </c>
      <c r="B44">
        <v>37</v>
      </c>
      <c r="C44">
        <v>48</v>
      </c>
      <c r="D44">
        <v>44</v>
      </c>
      <c r="E44">
        <v>43</v>
      </c>
      <c r="F44">
        <v>47</v>
      </c>
      <c r="G44">
        <v>41</v>
      </c>
      <c r="H44">
        <v>14</v>
      </c>
      <c r="I44">
        <v>41</v>
      </c>
      <c r="J44">
        <v>0</v>
      </c>
      <c r="K44">
        <v>40</v>
      </c>
      <c r="L44">
        <v>35</v>
      </c>
      <c r="M44">
        <v>43</v>
      </c>
      <c r="N44">
        <v>31</v>
      </c>
      <c r="O44">
        <v>51</v>
      </c>
      <c r="P44">
        <v>46</v>
      </c>
      <c r="Q44">
        <v>48</v>
      </c>
      <c r="R44">
        <v>9</v>
      </c>
      <c r="S44">
        <v>22</v>
      </c>
      <c r="T44">
        <v>49</v>
      </c>
      <c r="U44">
        <v>47</v>
      </c>
      <c r="V44">
        <v>49</v>
      </c>
      <c r="W44">
        <v>52</v>
      </c>
      <c r="X44">
        <v>34</v>
      </c>
      <c r="Y44">
        <v>22</v>
      </c>
      <c r="Z44">
        <v>22</v>
      </c>
      <c r="AA44">
        <v>42</v>
      </c>
      <c r="AB44">
        <v>0</v>
      </c>
      <c r="AC44">
        <v>46</v>
      </c>
      <c r="AD44">
        <v>43</v>
      </c>
      <c r="AE44">
        <v>47</v>
      </c>
    </row>
    <row r="45" spans="1:31" x14ac:dyDescent="0.25">
      <c r="A45">
        <v>2053</v>
      </c>
      <c r="B45">
        <v>39</v>
      </c>
      <c r="C45">
        <v>48</v>
      </c>
      <c r="D45">
        <v>46</v>
      </c>
      <c r="E45">
        <v>43</v>
      </c>
      <c r="F45">
        <v>47</v>
      </c>
      <c r="G45">
        <v>41</v>
      </c>
      <c r="H45">
        <v>15</v>
      </c>
      <c r="I45">
        <v>42</v>
      </c>
      <c r="J45">
        <v>0</v>
      </c>
      <c r="K45">
        <v>40</v>
      </c>
      <c r="L45">
        <v>36</v>
      </c>
      <c r="M45">
        <v>43</v>
      </c>
      <c r="N45">
        <v>32</v>
      </c>
      <c r="O45">
        <v>51</v>
      </c>
      <c r="P45">
        <v>46</v>
      </c>
      <c r="Q45">
        <v>48</v>
      </c>
      <c r="R45">
        <v>9</v>
      </c>
      <c r="S45">
        <v>22</v>
      </c>
      <c r="T45">
        <v>49</v>
      </c>
      <c r="U45">
        <v>47</v>
      </c>
      <c r="V45">
        <v>50</v>
      </c>
      <c r="W45">
        <v>52</v>
      </c>
      <c r="X45">
        <v>35</v>
      </c>
      <c r="Y45">
        <v>22</v>
      </c>
      <c r="Z45">
        <v>24</v>
      </c>
      <c r="AA45">
        <v>43</v>
      </c>
      <c r="AB45">
        <v>0</v>
      </c>
      <c r="AC45">
        <v>46</v>
      </c>
      <c r="AD45">
        <v>44</v>
      </c>
      <c r="AE45">
        <v>47</v>
      </c>
    </row>
    <row r="46" spans="1:31" x14ac:dyDescent="0.25">
      <c r="A46">
        <v>2054</v>
      </c>
      <c r="B46">
        <v>40</v>
      </c>
      <c r="C46">
        <v>48</v>
      </c>
      <c r="D46">
        <v>46</v>
      </c>
      <c r="E46">
        <v>43</v>
      </c>
      <c r="F46">
        <v>48</v>
      </c>
      <c r="G46">
        <v>43</v>
      </c>
      <c r="H46">
        <v>15</v>
      </c>
      <c r="I46">
        <v>42</v>
      </c>
      <c r="J46">
        <v>0</v>
      </c>
      <c r="K46">
        <v>40</v>
      </c>
      <c r="L46">
        <v>36</v>
      </c>
      <c r="M46">
        <v>43</v>
      </c>
      <c r="N46">
        <v>32</v>
      </c>
      <c r="O46">
        <v>51</v>
      </c>
      <c r="P46">
        <v>46</v>
      </c>
      <c r="Q46">
        <v>48</v>
      </c>
      <c r="R46">
        <v>10</v>
      </c>
      <c r="S46">
        <v>24</v>
      </c>
      <c r="T46">
        <v>49</v>
      </c>
      <c r="U46">
        <v>47</v>
      </c>
      <c r="V46">
        <v>50</v>
      </c>
      <c r="W46">
        <v>52</v>
      </c>
      <c r="X46">
        <v>35</v>
      </c>
      <c r="Y46">
        <v>23</v>
      </c>
      <c r="Z46">
        <v>25</v>
      </c>
      <c r="AA46">
        <v>43</v>
      </c>
      <c r="AB46">
        <v>0</v>
      </c>
      <c r="AC46">
        <v>46</v>
      </c>
      <c r="AD46">
        <v>45</v>
      </c>
      <c r="AE46">
        <v>48</v>
      </c>
    </row>
    <row r="47" spans="1:31" x14ac:dyDescent="0.25">
      <c r="A47">
        <v>2055</v>
      </c>
      <c r="B47">
        <v>41</v>
      </c>
      <c r="C47">
        <v>48</v>
      </c>
      <c r="D47">
        <v>46</v>
      </c>
      <c r="E47">
        <v>43</v>
      </c>
      <c r="F47">
        <v>50</v>
      </c>
      <c r="G47">
        <v>45</v>
      </c>
      <c r="H47">
        <v>15</v>
      </c>
      <c r="I47">
        <v>44</v>
      </c>
      <c r="J47">
        <v>0</v>
      </c>
      <c r="K47">
        <v>41</v>
      </c>
      <c r="L47">
        <v>36</v>
      </c>
      <c r="M47">
        <v>43</v>
      </c>
      <c r="N47">
        <v>33</v>
      </c>
      <c r="O47">
        <v>51</v>
      </c>
      <c r="P47">
        <v>46</v>
      </c>
      <c r="Q47">
        <v>49</v>
      </c>
      <c r="R47">
        <v>10</v>
      </c>
      <c r="S47">
        <v>25</v>
      </c>
      <c r="T47">
        <v>51</v>
      </c>
      <c r="U47">
        <v>47</v>
      </c>
      <c r="V47">
        <v>50</v>
      </c>
      <c r="W47">
        <v>52</v>
      </c>
      <c r="X47">
        <v>35</v>
      </c>
      <c r="Y47">
        <v>26</v>
      </c>
      <c r="Z47">
        <v>26</v>
      </c>
      <c r="AA47">
        <v>44</v>
      </c>
      <c r="AB47">
        <v>0</v>
      </c>
      <c r="AC47">
        <v>46</v>
      </c>
      <c r="AD47">
        <v>45</v>
      </c>
      <c r="AE47">
        <v>48</v>
      </c>
    </row>
    <row r="48" spans="1:31" x14ac:dyDescent="0.25">
      <c r="A48">
        <v>2056</v>
      </c>
      <c r="B48">
        <v>43</v>
      </c>
      <c r="C48">
        <v>48</v>
      </c>
      <c r="D48">
        <v>46</v>
      </c>
      <c r="E48">
        <v>43</v>
      </c>
      <c r="F48">
        <v>50</v>
      </c>
      <c r="G48">
        <v>45</v>
      </c>
      <c r="H48">
        <v>16</v>
      </c>
      <c r="I48">
        <v>45</v>
      </c>
      <c r="J48">
        <v>0</v>
      </c>
      <c r="K48">
        <v>43</v>
      </c>
      <c r="L48">
        <v>36</v>
      </c>
      <c r="M48">
        <v>43</v>
      </c>
      <c r="N48">
        <v>34</v>
      </c>
      <c r="O48">
        <v>52</v>
      </c>
      <c r="P48">
        <v>47</v>
      </c>
      <c r="Q48">
        <v>50</v>
      </c>
      <c r="R48">
        <v>10</v>
      </c>
      <c r="S48">
        <v>26</v>
      </c>
      <c r="T48">
        <v>51</v>
      </c>
      <c r="U48">
        <v>47</v>
      </c>
      <c r="V48">
        <v>50</v>
      </c>
      <c r="W48">
        <v>52</v>
      </c>
      <c r="X48">
        <v>35</v>
      </c>
      <c r="Y48">
        <v>27</v>
      </c>
      <c r="Z48">
        <v>26</v>
      </c>
      <c r="AA48">
        <v>46</v>
      </c>
      <c r="AB48">
        <v>0</v>
      </c>
      <c r="AC48">
        <v>46</v>
      </c>
      <c r="AD48">
        <v>46</v>
      </c>
      <c r="AE48">
        <v>48</v>
      </c>
    </row>
    <row r="49" spans="1:31" x14ac:dyDescent="0.25">
      <c r="A49">
        <v>2057</v>
      </c>
      <c r="B49">
        <v>44</v>
      </c>
      <c r="C49">
        <v>49</v>
      </c>
      <c r="D49">
        <v>46</v>
      </c>
      <c r="E49">
        <v>45</v>
      </c>
      <c r="F49">
        <v>50</v>
      </c>
      <c r="G49">
        <v>45</v>
      </c>
      <c r="H49">
        <v>16</v>
      </c>
      <c r="I49">
        <v>45</v>
      </c>
      <c r="J49">
        <v>0</v>
      </c>
      <c r="K49">
        <v>43</v>
      </c>
      <c r="L49">
        <v>37</v>
      </c>
      <c r="M49">
        <v>45</v>
      </c>
      <c r="N49">
        <v>35</v>
      </c>
      <c r="O49">
        <v>52</v>
      </c>
      <c r="P49">
        <v>47</v>
      </c>
      <c r="Q49">
        <v>51</v>
      </c>
      <c r="R49">
        <v>13</v>
      </c>
      <c r="S49">
        <v>28</v>
      </c>
      <c r="T49">
        <v>51</v>
      </c>
      <c r="U49">
        <v>47</v>
      </c>
      <c r="V49">
        <v>51</v>
      </c>
      <c r="W49">
        <v>52</v>
      </c>
      <c r="X49">
        <v>36</v>
      </c>
      <c r="Y49">
        <v>28</v>
      </c>
      <c r="Z49">
        <v>27</v>
      </c>
      <c r="AA49">
        <v>46</v>
      </c>
      <c r="AB49">
        <v>0</v>
      </c>
      <c r="AC49">
        <v>48</v>
      </c>
      <c r="AD49">
        <v>46</v>
      </c>
      <c r="AE49">
        <v>48</v>
      </c>
    </row>
    <row r="50" spans="1:31" x14ac:dyDescent="0.25">
      <c r="A50">
        <v>2058</v>
      </c>
      <c r="B50">
        <v>45</v>
      </c>
      <c r="C50">
        <v>50</v>
      </c>
      <c r="D50">
        <v>46</v>
      </c>
      <c r="E50">
        <v>45</v>
      </c>
      <c r="F50">
        <v>50</v>
      </c>
      <c r="G50">
        <v>46</v>
      </c>
      <c r="H50">
        <v>18</v>
      </c>
      <c r="I50">
        <v>46</v>
      </c>
      <c r="J50">
        <v>0</v>
      </c>
      <c r="K50">
        <v>43</v>
      </c>
      <c r="L50">
        <v>39</v>
      </c>
      <c r="M50">
        <v>45</v>
      </c>
      <c r="N50">
        <v>35</v>
      </c>
      <c r="O50">
        <v>53</v>
      </c>
      <c r="P50">
        <v>47</v>
      </c>
      <c r="Q50">
        <v>51</v>
      </c>
      <c r="R50">
        <v>17</v>
      </c>
      <c r="S50">
        <v>30</v>
      </c>
      <c r="T50">
        <v>51</v>
      </c>
      <c r="U50">
        <v>48</v>
      </c>
      <c r="V50">
        <v>51</v>
      </c>
      <c r="W50">
        <v>53</v>
      </c>
      <c r="X50">
        <v>36</v>
      </c>
      <c r="Y50">
        <v>29</v>
      </c>
      <c r="Z50">
        <v>28</v>
      </c>
      <c r="AA50">
        <v>47</v>
      </c>
      <c r="AB50">
        <v>0</v>
      </c>
      <c r="AC50">
        <v>48</v>
      </c>
      <c r="AD50">
        <v>46</v>
      </c>
      <c r="AE50">
        <v>49</v>
      </c>
    </row>
    <row r="51" spans="1:31" x14ac:dyDescent="0.25">
      <c r="A51">
        <v>2059</v>
      </c>
      <c r="B51">
        <v>46</v>
      </c>
      <c r="C51">
        <v>50</v>
      </c>
      <c r="D51">
        <v>46</v>
      </c>
      <c r="E51">
        <v>45</v>
      </c>
      <c r="F51">
        <v>50</v>
      </c>
      <c r="G51">
        <v>46</v>
      </c>
      <c r="H51">
        <v>20</v>
      </c>
      <c r="I51">
        <v>46</v>
      </c>
      <c r="J51">
        <v>0</v>
      </c>
      <c r="K51">
        <v>45</v>
      </c>
      <c r="L51">
        <v>39</v>
      </c>
      <c r="M51">
        <v>46</v>
      </c>
      <c r="N51">
        <v>36</v>
      </c>
      <c r="O51">
        <v>53</v>
      </c>
      <c r="P51">
        <v>48</v>
      </c>
      <c r="Q51">
        <v>51</v>
      </c>
      <c r="R51">
        <v>17</v>
      </c>
      <c r="S51">
        <v>30</v>
      </c>
      <c r="T51">
        <v>51</v>
      </c>
      <c r="U51">
        <v>48</v>
      </c>
      <c r="V51">
        <v>51</v>
      </c>
      <c r="W51">
        <v>53</v>
      </c>
      <c r="X51">
        <v>37</v>
      </c>
      <c r="Y51">
        <v>29</v>
      </c>
      <c r="Z51">
        <v>29</v>
      </c>
      <c r="AA51">
        <v>47</v>
      </c>
      <c r="AB51">
        <v>0</v>
      </c>
      <c r="AC51">
        <v>48</v>
      </c>
      <c r="AD51">
        <v>47</v>
      </c>
      <c r="AE51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E51"/>
  <sheetViews>
    <sheetView workbookViewId="0">
      <selection activeCell="B1" sqref="B1:AE1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2010</v>
      </c>
      <c r="B2">
        <v>6</v>
      </c>
      <c r="C2">
        <v>10</v>
      </c>
      <c r="D2">
        <v>8</v>
      </c>
      <c r="E2">
        <v>11</v>
      </c>
      <c r="F2">
        <v>9</v>
      </c>
      <c r="G2">
        <v>8</v>
      </c>
      <c r="H2">
        <v>2</v>
      </c>
      <c r="I2">
        <v>7</v>
      </c>
      <c r="J2">
        <v>0</v>
      </c>
      <c r="K2">
        <v>6</v>
      </c>
      <c r="L2">
        <v>2</v>
      </c>
      <c r="M2">
        <v>7</v>
      </c>
      <c r="N2">
        <v>4</v>
      </c>
      <c r="O2">
        <v>13</v>
      </c>
      <c r="P2">
        <v>6</v>
      </c>
      <c r="Q2">
        <v>12</v>
      </c>
      <c r="R2">
        <v>2</v>
      </c>
      <c r="S2">
        <v>3</v>
      </c>
      <c r="T2">
        <v>12</v>
      </c>
      <c r="U2">
        <v>12</v>
      </c>
      <c r="V2">
        <v>10</v>
      </c>
      <c r="W2">
        <v>11</v>
      </c>
      <c r="X2">
        <v>8</v>
      </c>
      <c r="Y2">
        <v>2</v>
      </c>
      <c r="Z2">
        <v>1</v>
      </c>
      <c r="AA2">
        <v>5</v>
      </c>
      <c r="AB2">
        <v>0</v>
      </c>
      <c r="AC2">
        <v>11</v>
      </c>
      <c r="AD2">
        <v>7</v>
      </c>
      <c r="AE2">
        <v>10</v>
      </c>
    </row>
    <row r="3" spans="1:31" x14ac:dyDescent="0.25">
      <c r="A3">
        <v>2011</v>
      </c>
      <c r="B3">
        <v>6</v>
      </c>
      <c r="C3">
        <v>13</v>
      </c>
      <c r="D3">
        <v>9</v>
      </c>
      <c r="E3">
        <v>12</v>
      </c>
      <c r="F3">
        <v>11</v>
      </c>
      <c r="G3">
        <v>10</v>
      </c>
      <c r="H3">
        <v>2</v>
      </c>
      <c r="I3">
        <v>7</v>
      </c>
      <c r="J3">
        <v>0</v>
      </c>
      <c r="K3">
        <v>8</v>
      </c>
      <c r="L3">
        <v>3</v>
      </c>
      <c r="M3">
        <v>9</v>
      </c>
      <c r="N3">
        <v>5</v>
      </c>
      <c r="O3">
        <v>15</v>
      </c>
      <c r="P3">
        <v>7</v>
      </c>
      <c r="Q3">
        <v>14</v>
      </c>
      <c r="R3">
        <v>2</v>
      </c>
      <c r="S3">
        <v>3</v>
      </c>
      <c r="T3">
        <v>15</v>
      </c>
      <c r="U3">
        <v>14</v>
      </c>
      <c r="V3">
        <v>11</v>
      </c>
      <c r="W3">
        <v>13</v>
      </c>
      <c r="X3">
        <v>9</v>
      </c>
      <c r="Y3">
        <v>2</v>
      </c>
      <c r="Z3">
        <v>1</v>
      </c>
      <c r="AA3">
        <v>7</v>
      </c>
      <c r="AB3">
        <v>0</v>
      </c>
      <c r="AC3">
        <v>13</v>
      </c>
      <c r="AD3">
        <v>9</v>
      </c>
      <c r="AE3">
        <v>11</v>
      </c>
    </row>
    <row r="4" spans="1:31" x14ac:dyDescent="0.25">
      <c r="A4">
        <v>2012</v>
      </c>
      <c r="B4">
        <v>6</v>
      </c>
      <c r="C4">
        <v>16</v>
      </c>
      <c r="D4">
        <v>10</v>
      </c>
      <c r="E4">
        <v>13</v>
      </c>
      <c r="F4">
        <v>12</v>
      </c>
      <c r="G4">
        <v>11</v>
      </c>
      <c r="H4">
        <v>2</v>
      </c>
      <c r="I4">
        <v>7</v>
      </c>
      <c r="J4">
        <v>0</v>
      </c>
      <c r="K4">
        <v>10</v>
      </c>
      <c r="L4">
        <v>4</v>
      </c>
      <c r="M4">
        <v>9</v>
      </c>
      <c r="N4">
        <v>6</v>
      </c>
      <c r="O4">
        <v>20</v>
      </c>
      <c r="P4">
        <v>8</v>
      </c>
      <c r="Q4">
        <v>16</v>
      </c>
      <c r="R4">
        <v>2</v>
      </c>
      <c r="S4">
        <v>3</v>
      </c>
      <c r="T4">
        <v>18</v>
      </c>
      <c r="U4">
        <v>16</v>
      </c>
      <c r="V4">
        <v>12</v>
      </c>
      <c r="W4">
        <v>16</v>
      </c>
      <c r="X4">
        <v>9</v>
      </c>
      <c r="Y4">
        <v>2</v>
      </c>
      <c r="Z4">
        <v>1</v>
      </c>
      <c r="AA4">
        <v>8</v>
      </c>
      <c r="AB4">
        <v>0</v>
      </c>
      <c r="AC4">
        <v>14</v>
      </c>
      <c r="AD4">
        <v>10</v>
      </c>
      <c r="AE4">
        <v>16</v>
      </c>
    </row>
    <row r="5" spans="1:31" x14ac:dyDescent="0.25">
      <c r="A5">
        <v>2013</v>
      </c>
      <c r="B5">
        <v>6</v>
      </c>
      <c r="C5">
        <v>19</v>
      </c>
      <c r="D5">
        <v>11</v>
      </c>
      <c r="E5">
        <v>14</v>
      </c>
      <c r="F5">
        <v>13</v>
      </c>
      <c r="G5">
        <v>12</v>
      </c>
      <c r="H5">
        <v>2</v>
      </c>
      <c r="I5">
        <v>7</v>
      </c>
      <c r="J5">
        <v>0</v>
      </c>
      <c r="K5">
        <v>12</v>
      </c>
      <c r="L5">
        <v>5</v>
      </c>
      <c r="M5">
        <v>11</v>
      </c>
      <c r="N5">
        <v>7</v>
      </c>
      <c r="O5">
        <v>24</v>
      </c>
      <c r="P5">
        <v>9</v>
      </c>
      <c r="Q5">
        <v>18</v>
      </c>
      <c r="R5">
        <v>2</v>
      </c>
      <c r="S5">
        <v>3</v>
      </c>
      <c r="T5">
        <v>20</v>
      </c>
      <c r="U5">
        <v>18</v>
      </c>
      <c r="V5">
        <v>13</v>
      </c>
      <c r="W5">
        <v>19</v>
      </c>
      <c r="X5">
        <v>10</v>
      </c>
      <c r="Y5">
        <v>2</v>
      </c>
      <c r="Z5">
        <v>1</v>
      </c>
      <c r="AA5">
        <v>10</v>
      </c>
      <c r="AB5">
        <v>0</v>
      </c>
      <c r="AC5">
        <v>15</v>
      </c>
      <c r="AD5">
        <v>13</v>
      </c>
      <c r="AE5">
        <v>18</v>
      </c>
    </row>
    <row r="6" spans="1:31" x14ac:dyDescent="0.25">
      <c r="A6">
        <v>2014</v>
      </c>
      <c r="B6">
        <v>7</v>
      </c>
      <c r="C6">
        <v>22</v>
      </c>
      <c r="D6">
        <v>12</v>
      </c>
      <c r="E6">
        <v>15</v>
      </c>
      <c r="F6">
        <v>15</v>
      </c>
      <c r="G6">
        <v>14</v>
      </c>
      <c r="H6">
        <v>2</v>
      </c>
      <c r="I6">
        <v>7</v>
      </c>
      <c r="J6">
        <v>0</v>
      </c>
      <c r="K6">
        <v>14</v>
      </c>
      <c r="L6">
        <v>6</v>
      </c>
      <c r="M6">
        <v>11</v>
      </c>
      <c r="N6">
        <v>8</v>
      </c>
      <c r="O6">
        <v>29</v>
      </c>
      <c r="P6">
        <v>10</v>
      </c>
      <c r="Q6">
        <v>21</v>
      </c>
      <c r="R6">
        <v>2</v>
      </c>
      <c r="S6">
        <v>3</v>
      </c>
      <c r="T6">
        <v>21</v>
      </c>
      <c r="U6">
        <v>20</v>
      </c>
      <c r="V6">
        <v>15</v>
      </c>
      <c r="W6">
        <v>21</v>
      </c>
      <c r="X6">
        <v>10</v>
      </c>
      <c r="Y6">
        <v>2</v>
      </c>
      <c r="Z6">
        <v>1</v>
      </c>
      <c r="AA6">
        <v>12</v>
      </c>
      <c r="AB6">
        <v>0</v>
      </c>
      <c r="AC6">
        <v>19</v>
      </c>
      <c r="AD6">
        <v>14</v>
      </c>
      <c r="AE6">
        <v>24</v>
      </c>
    </row>
    <row r="7" spans="1:31" x14ac:dyDescent="0.25">
      <c r="A7">
        <v>2015</v>
      </c>
      <c r="B7">
        <v>8</v>
      </c>
      <c r="C7">
        <v>28</v>
      </c>
      <c r="D7">
        <v>13</v>
      </c>
      <c r="E7">
        <v>17</v>
      </c>
      <c r="F7">
        <v>17</v>
      </c>
      <c r="G7">
        <v>16</v>
      </c>
      <c r="H7">
        <v>2</v>
      </c>
      <c r="I7">
        <v>7</v>
      </c>
      <c r="J7">
        <v>0</v>
      </c>
      <c r="K7">
        <v>15</v>
      </c>
      <c r="L7">
        <v>7</v>
      </c>
      <c r="M7">
        <v>11</v>
      </c>
      <c r="N7">
        <v>9</v>
      </c>
      <c r="O7">
        <v>34</v>
      </c>
      <c r="P7">
        <v>11</v>
      </c>
      <c r="Q7">
        <v>23</v>
      </c>
      <c r="R7">
        <v>3</v>
      </c>
      <c r="S7">
        <v>3</v>
      </c>
      <c r="T7">
        <v>24</v>
      </c>
      <c r="U7">
        <v>22</v>
      </c>
      <c r="V7">
        <v>17</v>
      </c>
      <c r="W7">
        <v>24</v>
      </c>
      <c r="X7">
        <v>11</v>
      </c>
      <c r="Y7">
        <v>2</v>
      </c>
      <c r="Z7">
        <v>1</v>
      </c>
      <c r="AA7">
        <v>13</v>
      </c>
      <c r="AB7">
        <v>0</v>
      </c>
      <c r="AC7">
        <v>21</v>
      </c>
      <c r="AD7">
        <v>16</v>
      </c>
      <c r="AE7">
        <v>30</v>
      </c>
    </row>
    <row r="8" spans="1:31" x14ac:dyDescent="0.25">
      <c r="A8">
        <v>2016</v>
      </c>
      <c r="B8">
        <v>8</v>
      </c>
      <c r="C8">
        <v>32</v>
      </c>
      <c r="D8">
        <v>15</v>
      </c>
      <c r="E8">
        <v>19</v>
      </c>
      <c r="F8">
        <v>18</v>
      </c>
      <c r="G8">
        <v>17</v>
      </c>
      <c r="H8">
        <v>2</v>
      </c>
      <c r="I8">
        <v>7</v>
      </c>
      <c r="J8">
        <v>0</v>
      </c>
      <c r="K8">
        <v>17</v>
      </c>
      <c r="L8">
        <v>8</v>
      </c>
      <c r="M8">
        <v>13</v>
      </c>
      <c r="N8">
        <v>10</v>
      </c>
      <c r="O8">
        <v>39</v>
      </c>
      <c r="P8">
        <v>14</v>
      </c>
      <c r="Q8">
        <v>28</v>
      </c>
      <c r="R8">
        <v>3</v>
      </c>
      <c r="S8">
        <v>3</v>
      </c>
      <c r="T8">
        <v>27</v>
      </c>
      <c r="U8">
        <v>25</v>
      </c>
      <c r="V8">
        <v>22</v>
      </c>
      <c r="W8">
        <v>27</v>
      </c>
      <c r="X8">
        <v>12</v>
      </c>
      <c r="Y8">
        <v>2</v>
      </c>
      <c r="Z8">
        <v>1</v>
      </c>
      <c r="AA8">
        <v>14</v>
      </c>
      <c r="AB8">
        <v>0</v>
      </c>
      <c r="AC8">
        <v>23</v>
      </c>
      <c r="AD8">
        <v>16</v>
      </c>
      <c r="AE8">
        <v>33</v>
      </c>
    </row>
    <row r="9" spans="1:31" x14ac:dyDescent="0.25">
      <c r="A9">
        <v>2017</v>
      </c>
      <c r="B9">
        <v>9</v>
      </c>
      <c r="C9">
        <v>36</v>
      </c>
      <c r="D9">
        <v>16</v>
      </c>
      <c r="E9">
        <v>21</v>
      </c>
      <c r="F9">
        <v>20</v>
      </c>
      <c r="G9">
        <v>19</v>
      </c>
      <c r="H9">
        <v>2</v>
      </c>
      <c r="I9">
        <v>7</v>
      </c>
      <c r="J9">
        <v>0</v>
      </c>
      <c r="K9">
        <v>20</v>
      </c>
      <c r="L9">
        <v>9</v>
      </c>
      <c r="M9">
        <v>13</v>
      </c>
      <c r="N9">
        <v>11</v>
      </c>
      <c r="O9">
        <v>44</v>
      </c>
      <c r="P9">
        <v>16</v>
      </c>
      <c r="Q9">
        <v>30</v>
      </c>
      <c r="R9">
        <v>3</v>
      </c>
      <c r="S9">
        <v>3</v>
      </c>
      <c r="T9">
        <v>31</v>
      </c>
      <c r="U9">
        <v>30</v>
      </c>
      <c r="V9">
        <v>24</v>
      </c>
      <c r="W9">
        <v>30</v>
      </c>
      <c r="X9">
        <v>12</v>
      </c>
      <c r="Y9">
        <v>2</v>
      </c>
      <c r="Z9">
        <v>1</v>
      </c>
      <c r="AA9">
        <v>16</v>
      </c>
      <c r="AB9">
        <v>0</v>
      </c>
      <c r="AC9">
        <v>25</v>
      </c>
      <c r="AD9">
        <v>19</v>
      </c>
      <c r="AE9">
        <v>41</v>
      </c>
    </row>
    <row r="10" spans="1:31" x14ac:dyDescent="0.25">
      <c r="A10">
        <v>2018</v>
      </c>
      <c r="B10">
        <v>11</v>
      </c>
      <c r="C10">
        <v>41</v>
      </c>
      <c r="D10">
        <v>17</v>
      </c>
      <c r="E10">
        <v>23</v>
      </c>
      <c r="F10">
        <v>21</v>
      </c>
      <c r="G10">
        <v>20</v>
      </c>
      <c r="H10">
        <v>3</v>
      </c>
      <c r="I10">
        <v>7</v>
      </c>
      <c r="J10">
        <v>0</v>
      </c>
      <c r="K10">
        <v>22</v>
      </c>
      <c r="L10">
        <v>10</v>
      </c>
      <c r="M10">
        <v>15</v>
      </c>
      <c r="N10">
        <v>12</v>
      </c>
      <c r="O10">
        <v>50</v>
      </c>
      <c r="P10">
        <v>17</v>
      </c>
      <c r="Q10">
        <v>33</v>
      </c>
      <c r="R10">
        <v>3</v>
      </c>
      <c r="S10">
        <v>3</v>
      </c>
      <c r="T10">
        <v>35</v>
      </c>
      <c r="U10">
        <v>32</v>
      </c>
      <c r="V10">
        <v>26</v>
      </c>
      <c r="W10">
        <v>36</v>
      </c>
      <c r="X10">
        <v>12</v>
      </c>
      <c r="Y10">
        <v>2</v>
      </c>
      <c r="Z10">
        <v>1</v>
      </c>
      <c r="AA10">
        <v>18</v>
      </c>
      <c r="AB10">
        <v>0</v>
      </c>
      <c r="AC10">
        <v>27</v>
      </c>
      <c r="AD10">
        <v>20</v>
      </c>
      <c r="AE10">
        <v>46</v>
      </c>
    </row>
    <row r="11" spans="1:31" x14ac:dyDescent="0.25">
      <c r="A11">
        <v>2019</v>
      </c>
      <c r="B11">
        <v>13</v>
      </c>
      <c r="C11">
        <v>48</v>
      </c>
      <c r="D11">
        <v>21</v>
      </c>
      <c r="E11">
        <v>27</v>
      </c>
      <c r="F11">
        <v>25</v>
      </c>
      <c r="G11">
        <v>26</v>
      </c>
      <c r="H11">
        <v>4</v>
      </c>
      <c r="I11">
        <v>12</v>
      </c>
      <c r="J11">
        <v>0</v>
      </c>
      <c r="K11">
        <v>26</v>
      </c>
      <c r="L11">
        <v>11</v>
      </c>
      <c r="M11">
        <v>19</v>
      </c>
      <c r="N11">
        <v>13</v>
      </c>
      <c r="O11">
        <v>57</v>
      </c>
      <c r="P11">
        <v>19</v>
      </c>
      <c r="Q11">
        <v>38</v>
      </c>
      <c r="R11">
        <v>3</v>
      </c>
      <c r="S11">
        <v>4</v>
      </c>
      <c r="T11">
        <v>41</v>
      </c>
      <c r="U11">
        <v>39</v>
      </c>
      <c r="V11">
        <v>31</v>
      </c>
      <c r="W11">
        <v>45</v>
      </c>
      <c r="X11">
        <v>15</v>
      </c>
      <c r="Y11">
        <v>2</v>
      </c>
      <c r="Z11">
        <v>2</v>
      </c>
      <c r="AA11">
        <v>21</v>
      </c>
      <c r="AB11">
        <v>0</v>
      </c>
      <c r="AC11">
        <v>32</v>
      </c>
      <c r="AD11">
        <v>22</v>
      </c>
      <c r="AE11">
        <v>51</v>
      </c>
    </row>
    <row r="12" spans="1:31" x14ac:dyDescent="0.25">
      <c r="A12">
        <v>2020</v>
      </c>
      <c r="B12">
        <v>15</v>
      </c>
      <c r="C12">
        <v>54</v>
      </c>
      <c r="D12">
        <v>26</v>
      </c>
      <c r="E12">
        <v>30</v>
      </c>
      <c r="F12">
        <v>30</v>
      </c>
      <c r="G12">
        <v>28</v>
      </c>
      <c r="H12">
        <v>5</v>
      </c>
      <c r="I12">
        <v>16</v>
      </c>
      <c r="J12">
        <v>0</v>
      </c>
      <c r="K12">
        <v>30</v>
      </c>
      <c r="L12">
        <v>12</v>
      </c>
      <c r="M12">
        <v>22</v>
      </c>
      <c r="N12">
        <v>14</v>
      </c>
      <c r="O12">
        <v>65</v>
      </c>
      <c r="P12">
        <v>22</v>
      </c>
      <c r="Q12">
        <v>44</v>
      </c>
      <c r="R12">
        <v>3</v>
      </c>
      <c r="S12">
        <v>5</v>
      </c>
      <c r="T12">
        <v>49</v>
      </c>
      <c r="U12">
        <v>42</v>
      </c>
      <c r="V12">
        <v>37</v>
      </c>
      <c r="W12">
        <v>52</v>
      </c>
      <c r="X12">
        <v>17</v>
      </c>
      <c r="Y12">
        <v>2</v>
      </c>
      <c r="Z12">
        <v>3</v>
      </c>
      <c r="AA12">
        <v>23</v>
      </c>
      <c r="AB12">
        <v>0</v>
      </c>
      <c r="AC12">
        <v>36</v>
      </c>
      <c r="AD12">
        <v>25</v>
      </c>
      <c r="AE12">
        <v>58</v>
      </c>
    </row>
    <row r="13" spans="1:31" x14ac:dyDescent="0.25">
      <c r="A13">
        <v>2021</v>
      </c>
      <c r="B13">
        <v>16</v>
      </c>
      <c r="C13">
        <v>61</v>
      </c>
      <c r="D13">
        <v>31</v>
      </c>
      <c r="E13">
        <v>34</v>
      </c>
      <c r="F13">
        <v>32</v>
      </c>
      <c r="G13">
        <v>32</v>
      </c>
      <c r="H13">
        <v>6</v>
      </c>
      <c r="I13">
        <v>21</v>
      </c>
      <c r="J13">
        <v>0</v>
      </c>
      <c r="K13">
        <v>32</v>
      </c>
      <c r="L13">
        <v>13</v>
      </c>
      <c r="M13">
        <v>26</v>
      </c>
      <c r="N13">
        <v>15</v>
      </c>
      <c r="O13">
        <v>72</v>
      </c>
      <c r="P13">
        <v>26</v>
      </c>
      <c r="Q13">
        <v>51</v>
      </c>
      <c r="R13">
        <v>3</v>
      </c>
      <c r="S13">
        <v>6</v>
      </c>
      <c r="T13">
        <v>57</v>
      </c>
      <c r="U13">
        <v>49</v>
      </c>
      <c r="V13">
        <v>41</v>
      </c>
      <c r="W13">
        <v>62</v>
      </c>
      <c r="X13">
        <v>21</v>
      </c>
      <c r="Y13">
        <v>3</v>
      </c>
      <c r="Z13">
        <v>4</v>
      </c>
      <c r="AA13">
        <v>27</v>
      </c>
      <c r="AB13">
        <v>0</v>
      </c>
      <c r="AC13">
        <v>41</v>
      </c>
      <c r="AD13">
        <v>29</v>
      </c>
      <c r="AE13">
        <v>66</v>
      </c>
    </row>
    <row r="14" spans="1:31" x14ac:dyDescent="0.25">
      <c r="A14">
        <v>2022</v>
      </c>
      <c r="B14">
        <v>18</v>
      </c>
      <c r="C14">
        <v>68</v>
      </c>
      <c r="D14">
        <v>35</v>
      </c>
      <c r="E14">
        <v>38</v>
      </c>
      <c r="F14">
        <v>36</v>
      </c>
      <c r="G14">
        <v>35</v>
      </c>
      <c r="H14">
        <v>7</v>
      </c>
      <c r="I14">
        <v>26</v>
      </c>
      <c r="J14">
        <v>0</v>
      </c>
      <c r="K14">
        <v>34</v>
      </c>
      <c r="L14">
        <v>15</v>
      </c>
      <c r="M14">
        <v>29</v>
      </c>
      <c r="N14">
        <v>16</v>
      </c>
      <c r="O14">
        <v>80</v>
      </c>
      <c r="P14">
        <v>31</v>
      </c>
      <c r="Q14">
        <v>59</v>
      </c>
      <c r="R14">
        <v>3</v>
      </c>
      <c r="S14">
        <v>7</v>
      </c>
      <c r="T14">
        <v>63</v>
      </c>
      <c r="U14">
        <v>54</v>
      </c>
      <c r="V14">
        <v>44</v>
      </c>
      <c r="W14">
        <v>71</v>
      </c>
      <c r="X14">
        <v>22</v>
      </c>
      <c r="Y14">
        <v>3</v>
      </c>
      <c r="Z14">
        <v>5</v>
      </c>
      <c r="AA14">
        <v>29</v>
      </c>
      <c r="AB14">
        <v>0</v>
      </c>
      <c r="AC14">
        <v>47</v>
      </c>
      <c r="AD14">
        <v>34</v>
      </c>
      <c r="AE14">
        <v>75</v>
      </c>
    </row>
    <row r="15" spans="1:31" x14ac:dyDescent="0.25">
      <c r="A15">
        <v>2023</v>
      </c>
      <c r="B15">
        <v>18</v>
      </c>
      <c r="C15">
        <v>74</v>
      </c>
      <c r="D15">
        <v>39</v>
      </c>
      <c r="E15">
        <v>42</v>
      </c>
      <c r="F15">
        <v>41</v>
      </c>
      <c r="G15">
        <v>38</v>
      </c>
      <c r="H15">
        <v>8</v>
      </c>
      <c r="I15">
        <v>31</v>
      </c>
      <c r="J15">
        <v>0</v>
      </c>
      <c r="K15">
        <v>36</v>
      </c>
      <c r="L15">
        <v>16</v>
      </c>
      <c r="M15">
        <v>33</v>
      </c>
      <c r="N15">
        <v>17</v>
      </c>
      <c r="O15">
        <v>88</v>
      </c>
      <c r="P15">
        <v>35</v>
      </c>
      <c r="Q15">
        <v>65</v>
      </c>
      <c r="R15">
        <v>3</v>
      </c>
      <c r="S15">
        <v>8</v>
      </c>
      <c r="T15">
        <v>70</v>
      </c>
      <c r="U15">
        <v>60</v>
      </c>
      <c r="V15">
        <v>49</v>
      </c>
      <c r="W15">
        <v>78</v>
      </c>
      <c r="X15">
        <v>24</v>
      </c>
      <c r="Y15">
        <v>3</v>
      </c>
      <c r="Z15">
        <v>6</v>
      </c>
      <c r="AA15">
        <v>35</v>
      </c>
      <c r="AB15">
        <v>0</v>
      </c>
      <c r="AC15">
        <v>52</v>
      </c>
      <c r="AD15">
        <v>39</v>
      </c>
      <c r="AE15">
        <v>82</v>
      </c>
    </row>
    <row r="16" spans="1:31" x14ac:dyDescent="0.25">
      <c r="A16">
        <v>2024</v>
      </c>
      <c r="B16">
        <v>19</v>
      </c>
      <c r="C16">
        <v>81</v>
      </c>
      <c r="D16">
        <v>43</v>
      </c>
      <c r="E16">
        <v>48</v>
      </c>
      <c r="F16">
        <v>44</v>
      </c>
      <c r="G16">
        <v>43</v>
      </c>
      <c r="H16">
        <v>8</v>
      </c>
      <c r="I16">
        <v>35</v>
      </c>
      <c r="J16">
        <v>0</v>
      </c>
      <c r="K16">
        <v>38</v>
      </c>
      <c r="L16">
        <v>17</v>
      </c>
      <c r="M16">
        <v>36</v>
      </c>
      <c r="N16">
        <v>19</v>
      </c>
      <c r="O16">
        <v>97</v>
      </c>
      <c r="P16">
        <v>39</v>
      </c>
      <c r="Q16">
        <v>73</v>
      </c>
      <c r="R16">
        <v>3</v>
      </c>
      <c r="S16">
        <v>9</v>
      </c>
      <c r="T16">
        <v>78</v>
      </c>
      <c r="U16">
        <v>66</v>
      </c>
      <c r="V16">
        <v>56</v>
      </c>
      <c r="W16">
        <v>87</v>
      </c>
      <c r="X16">
        <v>25</v>
      </c>
      <c r="Y16">
        <v>4</v>
      </c>
      <c r="Z16">
        <v>7</v>
      </c>
      <c r="AA16">
        <v>39</v>
      </c>
      <c r="AB16">
        <v>0</v>
      </c>
      <c r="AC16">
        <v>56</v>
      </c>
      <c r="AD16">
        <v>42</v>
      </c>
      <c r="AE16">
        <v>89</v>
      </c>
    </row>
    <row r="17" spans="1:31" x14ac:dyDescent="0.25">
      <c r="A17">
        <v>2025</v>
      </c>
      <c r="B17">
        <v>21</v>
      </c>
      <c r="C17">
        <v>89</v>
      </c>
      <c r="D17">
        <v>47</v>
      </c>
      <c r="E17">
        <v>53</v>
      </c>
      <c r="F17">
        <v>49</v>
      </c>
      <c r="G17">
        <v>46</v>
      </c>
      <c r="H17">
        <v>9</v>
      </c>
      <c r="I17">
        <v>41</v>
      </c>
      <c r="J17">
        <v>0</v>
      </c>
      <c r="K17">
        <v>40</v>
      </c>
      <c r="L17">
        <v>18</v>
      </c>
      <c r="M17">
        <v>39</v>
      </c>
      <c r="N17">
        <v>20</v>
      </c>
      <c r="O17">
        <v>102</v>
      </c>
      <c r="P17">
        <v>44</v>
      </c>
      <c r="Q17">
        <v>79</v>
      </c>
      <c r="R17">
        <v>4</v>
      </c>
      <c r="S17">
        <v>10</v>
      </c>
      <c r="T17">
        <v>86</v>
      </c>
      <c r="U17">
        <v>72</v>
      </c>
      <c r="V17">
        <v>62</v>
      </c>
      <c r="W17">
        <v>94</v>
      </c>
      <c r="X17">
        <v>27</v>
      </c>
      <c r="Y17">
        <v>5</v>
      </c>
      <c r="Z17">
        <v>8</v>
      </c>
      <c r="AA17">
        <v>43</v>
      </c>
      <c r="AB17">
        <v>0</v>
      </c>
      <c r="AC17">
        <v>62</v>
      </c>
      <c r="AD17">
        <v>45</v>
      </c>
      <c r="AE17">
        <v>96</v>
      </c>
    </row>
    <row r="18" spans="1:31" x14ac:dyDescent="0.25">
      <c r="A18">
        <v>2026</v>
      </c>
      <c r="B18">
        <v>25</v>
      </c>
      <c r="C18">
        <v>97</v>
      </c>
      <c r="D18">
        <v>51</v>
      </c>
      <c r="E18">
        <v>57</v>
      </c>
      <c r="F18">
        <v>53</v>
      </c>
      <c r="G18">
        <v>49</v>
      </c>
      <c r="H18">
        <v>9</v>
      </c>
      <c r="I18">
        <v>45</v>
      </c>
      <c r="J18">
        <v>0</v>
      </c>
      <c r="K18">
        <v>44</v>
      </c>
      <c r="L18">
        <v>20</v>
      </c>
      <c r="M18">
        <v>44</v>
      </c>
      <c r="N18">
        <v>21</v>
      </c>
      <c r="O18">
        <v>108</v>
      </c>
      <c r="P18">
        <v>49</v>
      </c>
      <c r="Q18">
        <v>85</v>
      </c>
      <c r="R18">
        <v>4</v>
      </c>
      <c r="S18">
        <v>11</v>
      </c>
      <c r="T18">
        <v>92</v>
      </c>
      <c r="U18">
        <v>81</v>
      </c>
      <c r="V18">
        <v>69</v>
      </c>
      <c r="W18">
        <v>101</v>
      </c>
      <c r="X18">
        <v>28</v>
      </c>
      <c r="Y18">
        <v>5</v>
      </c>
      <c r="Z18">
        <v>9</v>
      </c>
      <c r="AA18">
        <v>47</v>
      </c>
      <c r="AB18">
        <v>0</v>
      </c>
      <c r="AC18">
        <v>67</v>
      </c>
      <c r="AD18">
        <v>50</v>
      </c>
      <c r="AE18">
        <v>103</v>
      </c>
    </row>
    <row r="19" spans="1:31" x14ac:dyDescent="0.25">
      <c r="A19">
        <v>2027</v>
      </c>
      <c r="B19">
        <v>27</v>
      </c>
      <c r="C19">
        <v>105</v>
      </c>
      <c r="D19">
        <v>56</v>
      </c>
      <c r="E19">
        <v>64</v>
      </c>
      <c r="F19">
        <v>59</v>
      </c>
      <c r="G19">
        <v>52</v>
      </c>
      <c r="H19">
        <v>10</v>
      </c>
      <c r="I19">
        <v>49</v>
      </c>
      <c r="J19">
        <v>0</v>
      </c>
      <c r="K19">
        <v>47</v>
      </c>
      <c r="L19">
        <v>22</v>
      </c>
      <c r="M19">
        <v>47</v>
      </c>
      <c r="N19">
        <v>23</v>
      </c>
      <c r="O19">
        <v>116</v>
      </c>
      <c r="P19">
        <v>56</v>
      </c>
      <c r="Q19">
        <v>93</v>
      </c>
      <c r="R19">
        <v>4</v>
      </c>
      <c r="S19">
        <v>13</v>
      </c>
      <c r="T19">
        <v>102</v>
      </c>
      <c r="U19">
        <v>88</v>
      </c>
      <c r="V19">
        <v>77</v>
      </c>
      <c r="W19">
        <v>108</v>
      </c>
      <c r="X19">
        <v>31</v>
      </c>
      <c r="Y19">
        <v>6</v>
      </c>
      <c r="Z19">
        <v>10</v>
      </c>
      <c r="AA19">
        <v>50</v>
      </c>
      <c r="AB19">
        <v>0</v>
      </c>
      <c r="AC19">
        <v>73</v>
      </c>
      <c r="AD19">
        <v>55</v>
      </c>
      <c r="AE19">
        <v>111</v>
      </c>
    </row>
    <row r="20" spans="1:31" x14ac:dyDescent="0.25">
      <c r="A20">
        <v>2028</v>
      </c>
      <c r="B20">
        <v>29</v>
      </c>
      <c r="C20">
        <v>113</v>
      </c>
      <c r="D20">
        <v>63</v>
      </c>
      <c r="E20">
        <v>68</v>
      </c>
      <c r="F20">
        <v>64</v>
      </c>
      <c r="G20">
        <v>56</v>
      </c>
      <c r="H20">
        <v>10</v>
      </c>
      <c r="I20">
        <v>53</v>
      </c>
      <c r="J20">
        <v>0</v>
      </c>
      <c r="K20">
        <v>51</v>
      </c>
      <c r="L20">
        <v>25</v>
      </c>
      <c r="M20">
        <v>54</v>
      </c>
      <c r="N20">
        <v>25</v>
      </c>
      <c r="O20">
        <v>126</v>
      </c>
      <c r="P20">
        <v>61</v>
      </c>
      <c r="Q20">
        <v>102</v>
      </c>
      <c r="R20">
        <v>4</v>
      </c>
      <c r="S20">
        <v>15</v>
      </c>
      <c r="T20">
        <v>110</v>
      </c>
      <c r="U20">
        <v>96</v>
      </c>
      <c r="V20">
        <v>87</v>
      </c>
      <c r="W20">
        <v>117</v>
      </c>
      <c r="X20">
        <v>35</v>
      </c>
      <c r="Y20">
        <v>8</v>
      </c>
      <c r="Z20">
        <v>11</v>
      </c>
      <c r="AA20">
        <v>53</v>
      </c>
      <c r="AB20">
        <v>0</v>
      </c>
      <c r="AC20">
        <v>79</v>
      </c>
      <c r="AD20">
        <v>58</v>
      </c>
      <c r="AE20">
        <v>115</v>
      </c>
    </row>
    <row r="21" spans="1:31" x14ac:dyDescent="0.25">
      <c r="A21">
        <v>2029</v>
      </c>
      <c r="B21">
        <v>34</v>
      </c>
      <c r="C21">
        <v>121</v>
      </c>
      <c r="D21">
        <v>68</v>
      </c>
      <c r="E21">
        <v>73</v>
      </c>
      <c r="F21">
        <v>70</v>
      </c>
      <c r="G21">
        <v>62</v>
      </c>
      <c r="H21">
        <v>11</v>
      </c>
      <c r="I21">
        <v>59</v>
      </c>
      <c r="J21">
        <v>0</v>
      </c>
      <c r="K21">
        <v>55</v>
      </c>
      <c r="L21">
        <v>27</v>
      </c>
      <c r="M21">
        <v>59</v>
      </c>
      <c r="N21">
        <v>26</v>
      </c>
      <c r="O21">
        <v>137</v>
      </c>
      <c r="P21">
        <v>67</v>
      </c>
      <c r="Q21">
        <v>111</v>
      </c>
      <c r="R21">
        <v>4</v>
      </c>
      <c r="S21">
        <v>16</v>
      </c>
      <c r="T21">
        <v>122</v>
      </c>
      <c r="U21">
        <v>106</v>
      </c>
      <c r="V21">
        <v>92</v>
      </c>
      <c r="W21">
        <v>126</v>
      </c>
      <c r="X21">
        <v>36</v>
      </c>
      <c r="Y21">
        <v>10</v>
      </c>
      <c r="Z21">
        <v>12</v>
      </c>
      <c r="AA21">
        <v>58</v>
      </c>
      <c r="AB21">
        <v>0</v>
      </c>
      <c r="AC21">
        <v>85</v>
      </c>
      <c r="AD21">
        <v>63</v>
      </c>
      <c r="AE21">
        <v>123</v>
      </c>
    </row>
    <row r="22" spans="1:31" x14ac:dyDescent="0.25">
      <c r="A22">
        <v>2030</v>
      </c>
      <c r="B22">
        <v>37</v>
      </c>
      <c r="C22">
        <v>130</v>
      </c>
      <c r="D22">
        <v>73</v>
      </c>
      <c r="E22">
        <v>78</v>
      </c>
      <c r="F22">
        <v>73</v>
      </c>
      <c r="G22">
        <v>68</v>
      </c>
      <c r="H22">
        <v>12</v>
      </c>
      <c r="I22">
        <v>64</v>
      </c>
      <c r="J22">
        <v>0</v>
      </c>
      <c r="K22">
        <v>59</v>
      </c>
      <c r="L22">
        <v>31</v>
      </c>
      <c r="M22">
        <v>64</v>
      </c>
      <c r="N22">
        <v>27</v>
      </c>
      <c r="O22">
        <v>146</v>
      </c>
      <c r="P22">
        <v>76</v>
      </c>
      <c r="Q22">
        <v>117</v>
      </c>
      <c r="R22">
        <v>5</v>
      </c>
      <c r="S22">
        <v>17</v>
      </c>
      <c r="T22">
        <v>131</v>
      </c>
      <c r="U22">
        <v>112</v>
      </c>
      <c r="V22">
        <v>98</v>
      </c>
      <c r="W22">
        <v>134</v>
      </c>
      <c r="X22">
        <v>40</v>
      </c>
      <c r="Y22">
        <v>12</v>
      </c>
      <c r="Z22">
        <v>13</v>
      </c>
      <c r="AA22">
        <v>64</v>
      </c>
      <c r="AB22">
        <v>0</v>
      </c>
      <c r="AC22">
        <v>89</v>
      </c>
      <c r="AD22">
        <v>67</v>
      </c>
      <c r="AE22">
        <v>128</v>
      </c>
    </row>
    <row r="23" spans="1:31" x14ac:dyDescent="0.25">
      <c r="A23">
        <v>2031</v>
      </c>
      <c r="B23">
        <v>41</v>
      </c>
      <c r="C23">
        <v>141</v>
      </c>
      <c r="D23">
        <v>82</v>
      </c>
      <c r="E23">
        <v>82</v>
      </c>
      <c r="F23">
        <v>81</v>
      </c>
      <c r="G23">
        <v>73</v>
      </c>
      <c r="H23">
        <v>13</v>
      </c>
      <c r="I23">
        <v>71</v>
      </c>
      <c r="J23">
        <v>0</v>
      </c>
      <c r="K23">
        <v>62</v>
      </c>
      <c r="L23">
        <v>34</v>
      </c>
      <c r="M23">
        <v>67</v>
      </c>
      <c r="N23">
        <v>28</v>
      </c>
      <c r="O23">
        <v>160</v>
      </c>
      <c r="P23">
        <v>80</v>
      </c>
      <c r="Q23">
        <v>123</v>
      </c>
      <c r="R23">
        <v>5</v>
      </c>
      <c r="S23">
        <v>18</v>
      </c>
      <c r="T23">
        <v>141</v>
      </c>
      <c r="U23">
        <v>122</v>
      </c>
      <c r="V23">
        <v>106</v>
      </c>
      <c r="W23">
        <v>149</v>
      </c>
      <c r="X23">
        <v>43</v>
      </c>
      <c r="Y23">
        <v>13</v>
      </c>
      <c r="Z23">
        <v>14</v>
      </c>
      <c r="AA23">
        <v>69</v>
      </c>
      <c r="AB23">
        <v>0</v>
      </c>
      <c r="AC23">
        <v>95</v>
      </c>
      <c r="AD23">
        <v>73</v>
      </c>
      <c r="AE23">
        <v>138</v>
      </c>
    </row>
    <row r="24" spans="1:31" x14ac:dyDescent="0.25">
      <c r="A24">
        <v>2032</v>
      </c>
      <c r="B24">
        <v>47</v>
      </c>
      <c r="C24">
        <v>150</v>
      </c>
      <c r="D24">
        <v>88</v>
      </c>
      <c r="E24">
        <v>87</v>
      </c>
      <c r="F24">
        <v>87</v>
      </c>
      <c r="G24">
        <v>79</v>
      </c>
      <c r="H24">
        <v>14</v>
      </c>
      <c r="I24">
        <v>76</v>
      </c>
      <c r="J24">
        <v>0</v>
      </c>
      <c r="K24">
        <v>67</v>
      </c>
      <c r="L24">
        <v>35</v>
      </c>
      <c r="M24">
        <v>72</v>
      </c>
      <c r="N24">
        <v>30</v>
      </c>
      <c r="O24">
        <v>169</v>
      </c>
      <c r="P24">
        <v>90</v>
      </c>
      <c r="Q24">
        <v>130</v>
      </c>
      <c r="R24">
        <v>5</v>
      </c>
      <c r="S24">
        <v>19</v>
      </c>
      <c r="T24">
        <v>148</v>
      </c>
      <c r="U24">
        <v>129</v>
      </c>
      <c r="V24">
        <v>116</v>
      </c>
      <c r="W24">
        <v>157</v>
      </c>
      <c r="X24">
        <v>47</v>
      </c>
      <c r="Y24">
        <v>15</v>
      </c>
      <c r="Z24">
        <v>15</v>
      </c>
      <c r="AA24">
        <v>76</v>
      </c>
      <c r="AB24">
        <v>0</v>
      </c>
      <c r="AC24">
        <v>101</v>
      </c>
      <c r="AD24">
        <v>79</v>
      </c>
      <c r="AE24">
        <v>148</v>
      </c>
    </row>
    <row r="25" spans="1:31" x14ac:dyDescent="0.25">
      <c r="A25">
        <v>2033</v>
      </c>
      <c r="B25">
        <v>51</v>
      </c>
      <c r="C25">
        <v>162</v>
      </c>
      <c r="D25">
        <v>93</v>
      </c>
      <c r="E25">
        <v>92</v>
      </c>
      <c r="F25">
        <v>96</v>
      </c>
      <c r="G25">
        <v>86</v>
      </c>
      <c r="H25">
        <v>15</v>
      </c>
      <c r="I25">
        <v>83</v>
      </c>
      <c r="J25">
        <v>0</v>
      </c>
      <c r="K25">
        <v>70</v>
      </c>
      <c r="L25">
        <v>39</v>
      </c>
      <c r="M25">
        <v>77</v>
      </c>
      <c r="N25">
        <v>32</v>
      </c>
      <c r="O25">
        <v>178</v>
      </c>
      <c r="P25">
        <v>97</v>
      </c>
      <c r="Q25">
        <v>136</v>
      </c>
      <c r="R25">
        <v>6</v>
      </c>
      <c r="S25">
        <v>21</v>
      </c>
      <c r="T25">
        <v>155</v>
      </c>
      <c r="U25">
        <v>137</v>
      </c>
      <c r="V25">
        <v>123</v>
      </c>
      <c r="W25">
        <v>164</v>
      </c>
      <c r="X25">
        <v>51</v>
      </c>
      <c r="Y25">
        <v>17</v>
      </c>
      <c r="Z25">
        <v>17</v>
      </c>
      <c r="AA25">
        <v>81</v>
      </c>
      <c r="AB25">
        <v>0</v>
      </c>
      <c r="AC25">
        <v>106</v>
      </c>
      <c r="AD25">
        <v>85</v>
      </c>
      <c r="AE25">
        <v>155</v>
      </c>
    </row>
    <row r="26" spans="1:31" x14ac:dyDescent="0.25">
      <c r="A26">
        <v>2034</v>
      </c>
      <c r="B26">
        <v>57</v>
      </c>
      <c r="C26">
        <v>173</v>
      </c>
      <c r="D26">
        <v>100</v>
      </c>
      <c r="E26">
        <v>95</v>
      </c>
      <c r="F26">
        <v>102</v>
      </c>
      <c r="G26">
        <v>91</v>
      </c>
      <c r="H26">
        <v>16</v>
      </c>
      <c r="I26">
        <v>90</v>
      </c>
      <c r="J26">
        <v>0</v>
      </c>
      <c r="K26">
        <v>74</v>
      </c>
      <c r="L26">
        <v>42</v>
      </c>
      <c r="M26">
        <v>81</v>
      </c>
      <c r="N26">
        <v>34</v>
      </c>
      <c r="O26">
        <v>184</v>
      </c>
      <c r="P26">
        <v>104</v>
      </c>
      <c r="Q26">
        <v>143</v>
      </c>
      <c r="R26">
        <v>7</v>
      </c>
      <c r="S26">
        <v>22</v>
      </c>
      <c r="T26">
        <v>166</v>
      </c>
      <c r="U26">
        <v>146</v>
      </c>
      <c r="V26">
        <v>129</v>
      </c>
      <c r="W26">
        <v>175</v>
      </c>
      <c r="X26">
        <v>55</v>
      </c>
      <c r="Y26">
        <v>20</v>
      </c>
      <c r="Z26">
        <v>19</v>
      </c>
      <c r="AA26">
        <v>87</v>
      </c>
      <c r="AB26">
        <v>0</v>
      </c>
      <c r="AC26">
        <v>113</v>
      </c>
      <c r="AD26">
        <v>92</v>
      </c>
      <c r="AE26">
        <v>161</v>
      </c>
    </row>
    <row r="27" spans="1:31" x14ac:dyDescent="0.25">
      <c r="A27">
        <v>2035</v>
      </c>
      <c r="B27">
        <v>61</v>
      </c>
      <c r="C27">
        <v>184</v>
      </c>
      <c r="D27">
        <v>103</v>
      </c>
      <c r="E27">
        <v>100</v>
      </c>
      <c r="F27">
        <v>108</v>
      </c>
      <c r="G27">
        <v>98</v>
      </c>
      <c r="H27">
        <v>17</v>
      </c>
      <c r="I27">
        <v>100</v>
      </c>
      <c r="J27">
        <v>0</v>
      </c>
      <c r="K27">
        <v>79</v>
      </c>
      <c r="L27">
        <v>46</v>
      </c>
      <c r="M27">
        <v>87</v>
      </c>
      <c r="N27">
        <v>35</v>
      </c>
      <c r="O27">
        <v>195</v>
      </c>
      <c r="P27">
        <v>114</v>
      </c>
      <c r="Q27">
        <v>149</v>
      </c>
      <c r="R27">
        <v>7</v>
      </c>
      <c r="S27">
        <v>23</v>
      </c>
      <c r="T27">
        <v>181</v>
      </c>
      <c r="U27">
        <v>154</v>
      </c>
      <c r="V27">
        <v>138</v>
      </c>
      <c r="W27">
        <v>189</v>
      </c>
      <c r="X27">
        <v>58</v>
      </c>
      <c r="Y27">
        <v>23</v>
      </c>
      <c r="Z27">
        <v>20</v>
      </c>
      <c r="AA27">
        <v>92</v>
      </c>
      <c r="AB27">
        <v>0</v>
      </c>
      <c r="AC27">
        <v>116</v>
      </c>
      <c r="AD27">
        <v>97</v>
      </c>
      <c r="AE27">
        <v>168</v>
      </c>
    </row>
    <row r="28" spans="1:31" x14ac:dyDescent="0.25">
      <c r="A28">
        <v>2036</v>
      </c>
      <c r="B28">
        <v>67</v>
      </c>
      <c r="C28">
        <v>193</v>
      </c>
      <c r="D28">
        <v>110</v>
      </c>
      <c r="E28">
        <v>104</v>
      </c>
      <c r="F28">
        <v>116</v>
      </c>
      <c r="G28">
        <v>105</v>
      </c>
      <c r="H28">
        <v>18</v>
      </c>
      <c r="I28">
        <v>108</v>
      </c>
      <c r="J28">
        <v>0</v>
      </c>
      <c r="K28">
        <v>82</v>
      </c>
      <c r="L28">
        <v>50</v>
      </c>
      <c r="M28">
        <v>93</v>
      </c>
      <c r="N28">
        <v>38</v>
      </c>
      <c r="O28">
        <v>204</v>
      </c>
      <c r="P28">
        <v>122</v>
      </c>
      <c r="Q28">
        <v>157</v>
      </c>
      <c r="R28">
        <v>8</v>
      </c>
      <c r="S28">
        <v>24</v>
      </c>
      <c r="T28">
        <v>189</v>
      </c>
      <c r="U28">
        <v>164</v>
      </c>
      <c r="V28">
        <v>146</v>
      </c>
      <c r="W28">
        <v>197</v>
      </c>
      <c r="X28">
        <v>64</v>
      </c>
      <c r="Y28">
        <v>27</v>
      </c>
      <c r="Z28">
        <v>22</v>
      </c>
      <c r="AA28">
        <v>97</v>
      </c>
      <c r="AB28">
        <v>0</v>
      </c>
      <c r="AC28">
        <v>124</v>
      </c>
      <c r="AD28">
        <v>102</v>
      </c>
      <c r="AE28">
        <v>179</v>
      </c>
    </row>
    <row r="29" spans="1:31" x14ac:dyDescent="0.25">
      <c r="A29">
        <v>2037</v>
      </c>
      <c r="B29">
        <v>72</v>
      </c>
      <c r="C29">
        <v>204</v>
      </c>
      <c r="D29">
        <v>114</v>
      </c>
      <c r="E29">
        <v>109</v>
      </c>
      <c r="F29">
        <v>123</v>
      </c>
      <c r="G29">
        <v>112</v>
      </c>
      <c r="H29">
        <v>20</v>
      </c>
      <c r="I29">
        <v>113</v>
      </c>
      <c r="J29">
        <v>0</v>
      </c>
      <c r="K29">
        <v>88</v>
      </c>
      <c r="L29">
        <v>52</v>
      </c>
      <c r="M29">
        <v>96</v>
      </c>
      <c r="N29">
        <v>40</v>
      </c>
      <c r="O29">
        <v>211</v>
      </c>
      <c r="P29">
        <v>129</v>
      </c>
      <c r="Q29">
        <v>165</v>
      </c>
      <c r="R29">
        <v>9</v>
      </c>
      <c r="S29">
        <v>26</v>
      </c>
      <c r="T29">
        <v>200</v>
      </c>
      <c r="U29">
        <v>173</v>
      </c>
      <c r="V29">
        <v>155</v>
      </c>
      <c r="W29">
        <v>210</v>
      </c>
      <c r="X29">
        <v>68</v>
      </c>
      <c r="Y29">
        <v>30</v>
      </c>
      <c r="Z29">
        <v>25</v>
      </c>
      <c r="AA29">
        <v>102</v>
      </c>
      <c r="AB29">
        <v>0</v>
      </c>
      <c r="AC29">
        <v>130</v>
      </c>
      <c r="AD29">
        <v>110</v>
      </c>
      <c r="AE29">
        <v>187</v>
      </c>
    </row>
    <row r="30" spans="1:31" x14ac:dyDescent="0.25">
      <c r="A30">
        <v>2038</v>
      </c>
      <c r="B30">
        <v>79</v>
      </c>
      <c r="C30">
        <v>215</v>
      </c>
      <c r="D30">
        <v>122</v>
      </c>
      <c r="E30">
        <v>113</v>
      </c>
      <c r="F30">
        <v>130</v>
      </c>
      <c r="G30">
        <v>118</v>
      </c>
      <c r="H30">
        <v>23</v>
      </c>
      <c r="I30">
        <v>122</v>
      </c>
      <c r="J30">
        <v>0</v>
      </c>
      <c r="K30">
        <v>93</v>
      </c>
      <c r="L30">
        <v>54</v>
      </c>
      <c r="M30">
        <v>102</v>
      </c>
      <c r="N30">
        <v>43</v>
      </c>
      <c r="O30">
        <v>220</v>
      </c>
      <c r="P30">
        <v>136</v>
      </c>
      <c r="Q30">
        <v>173</v>
      </c>
      <c r="R30">
        <v>11</v>
      </c>
      <c r="S30">
        <v>29</v>
      </c>
      <c r="T30">
        <v>209</v>
      </c>
      <c r="U30">
        <v>181</v>
      </c>
      <c r="V30">
        <v>166</v>
      </c>
      <c r="W30">
        <v>221</v>
      </c>
      <c r="X30">
        <v>73</v>
      </c>
      <c r="Y30">
        <v>35</v>
      </c>
      <c r="Z30">
        <v>26</v>
      </c>
      <c r="AA30">
        <v>109</v>
      </c>
      <c r="AB30">
        <v>0</v>
      </c>
      <c r="AC30">
        <v>137</v>
      </c>
      <c r="AD30">
        <v>116</v>
      </c>
      <c r="AE30">
        <v>199</v>
      </c>
    </row>
    <row r="31" spans="1:31" x14ac:dyDescent="0.25">
      <c r="A31">
        <v>2039</v>
      </c>
      <c r="B31">
        <v>85</v>
      </c>
      <c r="C31">
        <v>226</v>
      </c>
      <c r="D31">
        <v>128</v>
      </c>
      <c r="E31">
        <v>119</v>
      </c>
      <c r="F31">
        <v>136</v>
      </c>
      <c r="G31">
        <v>129</v>
      </c>
      <c r="H31">
        <v>24</v>
      </c>
      <c r="I31">
        <v>128</v>
      </c>
      <c r="J31">
        <v>0</v>
      </c>
      <c r="K31">
        <v>101</v>
      </c>
      <c r="L31">
        <v>57</v>
      </c>
      <c r="M31">
        <v>107</v>
      </c>
      <c r="N31">
        <v>46</v>
      </c>
      <c r="O31">
        <v>231</v>
      </c>
      <c r="P31">
        <v>145</v>
      </c>
      <c r="Q31">
        <v>182</v>
      </c>
      <c r="R31">
        <v>11</v>
      </c>
      <c r="S31">
        <v>31</v>
      </c>
      <c r="T31">
        <v>216</v>
      </c>
      <c r="U31">
        <v>190</v>
      </c>
      <c r="V31">
        <v>174</v>
      </c>
      <c r="W31">
        <v>232</v>
      </c>
      <c r="X31">
        <v>76</v>
      </c>
      <c r="Y31">
        <v>38</v>
      </c>
      <c r="Z31">
        <v>27</v>
      </c>
      <c r="AA31">
        <v>115</v>
      </c>
      <c r="AB31">
        <v>0</v>
      </c>
      <c r="AC31">
        <v>144</v>
      </c>
      <c r="AD31">
        <v>125</v>
      </c>
      <c r="AE31">
        <v>210</v>
      </c>
    </row>
    <row r="32" spans="1:31" x14ac:dyDescent="0.25">
      <c r="A32">
        <v>2040</v>
      </c>
      <c r="B32">
        <v>93</v>
      </c>
      <c r="C32">
        <v>235</v>
      </c>
      <c r="D32">
        <v>133</v>
      </c>
      <c r="E32">
        <v>125</v>
      </c>
      <c r="F32">
        <v>146</v>
      </c>
      <c r="G32">
        <v>136</v>
      </c>
      <c r="H32">
        <v>28</v>
      </c>
      <c r="I32">
        <v>136</v>
      </c>
      <c r="J32">
        <v>0</v>
      </c>
      <c r="K32">
        <v>106</v>
      </c>
      <c r="L32">
        <v>60</v>
      </c>
      <c r="M32">
        <v>117</v>
      </c>
      <c r="N32">
        <v>47</v>
      </c>
      <c r="O32">
        <v>238</v>
      </c>
      <c r="P32">
        <v>159</v>
      </c>
      <c r="Q32">
        <v>191</v>
      </c>
      <c r="R32">
        <v>13</v>
      </c>
      <c r="S32">
        <v>33</v>
      </c>
      <c r="T32">
        <v>224</v>
      </c>
      <c r="U32">
        <v>198</v>
      </c>
      <c r="V32">
        <v>183</v>
      </c>
      <c r="W32">
        <v>245</v>
      </c>
      <c r="X32">
        <v>81</v>
      </c>
      <c r="Y32">
        <v>44</v>
      </c>
      <c r="Z32">
        <v>31</v>
      </c>
      <c r="AA32">
        <v>123</v>
      </c>
      <c r="AB32">
        <v>0</v>
      </c>
      <c r="AC32">
        <v>150</v>
      </c>
      <c r="AD32">
        <v>132</v>
      </c>
      <c r="AE32">
        <v>220</v>
      </c>
    </row>
    <row r="33" spans="1:31" x14ac:dyDescent="0.25">
      <c r="A33">
        <v>2041</v>
      </c>
      <c r="B33">
        <v>99</v>
      </c>
      <c r="C33">
        <v>247</v>
      </c>
      <c r="D33">
        <v>142</v>
      </c>
      <c r="E33">
        <v>127</v>
      </c>
      <c r="F33">
        <v>152</v>
      </c>
      <c r="G33">
        <v>142</v>
      </c>
      <c r="H33">
        <v>29</v>
      </c>
      <c r="I33">
        <v>145</v>
      </c>
      <c r="J33">
        <v>0</v>
      </c>
      <c r="K33">
        <v>113</v>
      </c>
      <c r="L33">
        <v>63</v>
      </c>
      <c r="M33">
        <v>123</v>
      </c>
      <c r="N33">
        <v>49</v>
      </c>
      <c r="O33">
        <v>250</v>
      </c>
      <c r="P33">
        <v>165</v>
      </c>
      <c r="Q33">
        <v>201</v>
      </c>
      <c r="R33">
        <v>13</v>
      </c>
      <c r="S33">
        <v>36</v>
      </c>
      <c r="T33">
        <v>235</v>
      </c>
      <c r="U33">
        <v>203</v>
      </c>
      <c r="V33">
        <v>192</v>
      </c>
      <c r="W33">
        <v>261</v>
      </c>
      <c r="X33">
        <v>86</v>
      </c>
      <c r="Y33">
        <v>48</v>
      </c>
      <c r="Z33">
        <v>33</v>
      </c>
      <c r="AA33">
        <v>130</v>
      </c>
      <c r="AB33">
        <v>0</v>
      </c>
      <c r="AC33">
        <v>158</v>
      </c>
      <c r="AD33">
        <v>141</v>
      </c>
      <c r="AE33">
        <v>232</v>
      </c>
    </row>
    <row r="34" spans="1:31" x14ac:dyDescent="0.25">
      <c r="A34">
        <v>2042</v>
      </c>
      <c r="B34">
        <v>104</v>
      </c>
      <c r="C34">
        <v>258</v>
      </c>
      <c r="D34">
        <v>150</v>
      </c>
      <c r="E34">
        <v>136</v>
      </c>
      <c r="F34">
        <v>162</v>
      </c>
      <c r="G34">
        <v>151</v>
      </c>
      <c r="H34">
        <v>30</v>
      </c>
      <c r="I34">
        <v>156</v>
      </c>
      <c r="J34">
        <v>0</v>
      </c>
      <c r="K34">
        <v>117</v>
      </c>
      <c r="L34">
        <v>65</v>
      </c>
      <c r="M34">
        <v>129</v>
      </c>
      <c r="N34">
        <v>52</v>
      </c>
      <c r="O34">
        <v>260</v>
      </c>
      <c r="P34">
        <v>175</v>
      </c>
      <c r="Q34">
        <v>206</v>
      </c>
      <c r="R34">
        <v>14</v>
      </c>
      <c r="S34">
        <v>38</v>
      </c>
      <c r="T34">
        <v>245</v>
      </c>
      <c r="U34">
        <v>217</v>
      </c>
      <c r="V34">
        <v>201</v>
      </c>
      <c r="W34">
        <v>273</v>
      </c>
      <c r="X34">
        <v>92</v>
      </c>
      <c r="Y34">
        <v>50</v>
      </c>
      <c r="Z34">
        <v>36</v>
      </c>
      <c r="AA34">
        <v>145</v>
      </c>
      <c r="AB34">
        <v>0</v>
      </c>
      <c r="AC34">
        <v>169</v>
      </c>
      <c r="AD34">
        <v>149</v>
      </c>
      <c r="AE34">
        <v>242</v>
      </c>
    </row>
    <row r="35" spans="1:31" x14ac:dyDescent="0.25">
      <c r="A35">
        <v>2043</v>
      </c>
      <c r="B35">
        <v>108</v>
      </c>
      <c r="C35">
        <v>270</v>
      </c>
      <c r="D35">
        <v>155</v>
      </c>
      <c r="E35">
        <v>141</v>
      </c>
      <c r="F35">
        <v>168</v>
      </c>
      <c r="G35">
        <v>158</v>
      </c>
      <c r="H35">
        <v>31</v>
      </c>
      <c r="I35">
        <v>165</v>
      </c>
      <c r="J35">
        <v>0</v>
      </c>
      <c r="K35">
        <v>121</v>
      </c>
      <c r="L35">
        <v>69</v>
      </c>
      <c r="M35">
        <v>135</v>
      </c>
      <c r="N35">
        <v>56</v>
      </c>
      <c r="O35">
        <v>269</v>
      </c>
      <c r="P35">
        <v>184</v>
      </c>
      <c r="Q35">
        <v>214</v>
      </c>
      <c r="R35">
        <v>17</v>
      </c>
      <c r="S35">
        <v>39</v>
      </c>
      <c r="T35">
        <v>254</v>
      </c>
      <c r="U35">
        <v>223</v>
      </c>
      <c r="V35">
        <v>207</v>
      </c>
      <c r="W35">
        <v>288</v>
      </c>
      <c r="X35">
        <v>95</v>
      </c>
      <c r="Y35">
        <v>55</v>
      </c>
      <c r="Z35">
        <v>38</v>
      </c>
      <c r="AA35">
        <v>153</v>
      </c>
      <c r="AB35">
        <v>0</v>
      </c>
      <c r="AC35">
        <v>176</v>
      </c>
      <c r="AD35">
        <v>158</v>
      </c>
      <c r="AE35">
        <v>253</v>
      </c>
    </row>
    <row r="36" spans="1:31" x14ac:dyDescent="0.25">
      <c r="A36">
        <v>2044</v>
      </c>
      <c r="B36">
        <v>116</v>
      </c>
      <c r="C36">
        <v>276</v>
      </c>
      <c r="D36">
        <v>162</v>
      </c>
      <c r="E36">
        <v>148</v>
      </c>
      <c r="F36">
        <v>177</v>
      </c>
      <c r="G36">
        <v>164</v>
      </c>
      <c r="H36">
        <v>34</v>
      </c>
      <c r="I36">
        <v>173</v>
      </c>
      <c r="J36">
        <v>0</v>
      </c>
      <c r="K36">
        <v>126</v>
      </c>
      <c r="L36">
        <v>73</v>
      </c>
      <c r="M36">
        <v>141</v>
      </c>
      <c r="N36">
        <v>59</v>
      </c>
      <c r="O36">
        <v>280</v>
      </c>
      <c r="P36">
        <v>193</v>
      </c>
      <c r="Q36">
        <v>227</v>
      </c>
      <c r="R36">
        <v>18</v>
      </c>
      <c r="S36">
        <v>41</v>
      </c>
      <c r="T36">
        <v>267</v>
      </c>
      <c r="U36">
        <v>235</v>
      </c>
      <c r="V36">
        <v>218</v>
      </c>
      <c r="W36">
        <v>302</v>
      </c>
      <c r="X36">
        <v>98</v>
      </c>
      <c r="Y36">
        <v>60</v>
      </c>
      <c r="Z36">
        <v>43</v>
      </c>
      <c r="AA36">
        <v>162</v>
      </c>
      <c r="AB36">
        <v>0</v>
      </c>
      <c r="AC36">
        <v>183</v>
      </c>
      <c r="AD36">
        <v>167</v>
      </c>
      <c r="AE36">
        <v>263</v>
      </c>
    </row>
    <row r="37" spans="1:31" x14ac:dyDescent="0.25">
      <c r="A37">
        <v>2045</v>
      </c>
      <c r="B37">
        <v>120</v>
      </c>
      <c r="C37">
        <v>289</v>
      </c>
      <c r="D37">
        <v>168</v>
      </c>
      <c r="E37">
        <v>153</v>
      </c>
      <c r="F37">
        <v>183</v>
      </c>
      <c r="G37">
        <v>169</v>
      </c>
      <c r="H37">
        <v>35</v>
      </c>
      <c r="I37">
        <v>182</v>
      </c>
      <c r="J37">
        <v>0</v>
      </c>
      <c r="K37">
        <v>133</v>
      </c>
      <c r="L37">
        <v>77</v>
      </c>
      <c r="M37">
        <v>149</v>
      </c>
      <c r="N37">
        <v>60</v>
      </c>
      <c r="O37">
        <v>293</v>
      </c>
      <c r="P37">
        <v>206</v>
      </c>
      <c r="Q37">
        <v>236</v>
      </c>
      <c r="R37">
        <v>21</v>
      </c>
      <c r="S37">
        <v>43</v>
      </c>
      <c r="T37">
        <v>279</v>
      </c>
      <c r="U37">
        <v>243</v>
      </c>
      <c r="V37">
        <v>231</v>
      </c>
      <c r="W37">
        <v>318</v>
      </c>
      <c r="X37">
        <v>104</v>
      </c>
      <c r="Y37">
        <v>66</v>
      </c>
      <c r="Z37">
        <v>44</v>
      </c>
      <c r="AA37">
        <v>173</v>
      </c>
      <c r="AB37">
        <v>0</v>
      </c>
      <c r="AC37">
        <v>190</v>
      </c>
      <c r="AD37">
        <v>174</v>
      </c>
      <c r="AE37">
        <v>271</v>
      </c>
    </row>
    <row r="38" spans="1:31" x14ac:dyDescent="0.25">
      <c r="A38">
        <v>2046</v>
      </c>
      <c r="B38">
        <v>124</v>
      </c>
      <c r="C38">
        <v>301</v>
      </c>
      <c r="D38">
        <v>176</v>
      </c>
      <c r="E38">
        <v>163</v>
      </c>
      <c r="F38">
        <v>189</v>
      </c>
      <c r="G38">
        <v>174</v>
      </c>
      <c r="H38">
        <v>37</v>
      </c>
      <c r="I38">
        <v>191</v>
      </c>
      <c r="J38">
        <v>0</v>
      </c>
      <c r="K38">
        <v>141</v>
      </c>
      <c r="L38">
        <v>81</v>
      </c>
      <c r="M38">
        <v>159</v>
      </c>
      <c r="N38">
        <v>63</v>
      </c>
      <c r="O38">
        <v>304</v>
      </c>
      <c r="P38">
        <v>218</v>
      </c>
      <c r="Q38">
        <v>249</v>
      </c>
      <c r="R38">
        <v>22</v>
      </c>
      <c r="S38">
        <v>44</v>
      </c>
      <c r="T38">
        <v>287</v>
      </c>
      <c r="U38">
        <v>254</v>
      </c>
      <c r="V38">
        <v>241</v>
      </c>
      <c r="W38">
        <v>332</v>
      </c>
      <c r="X38">
        <v>107</v>
      </c>
      <c r="Y38">
        <v>71</v>
      </c>
      <c r="Z38">
        <v>46</v>
      </c>
      <c r="AA38">
        <v>181</v>
      </c>
      <c r="AB38">
        <v>0</v>
      </c>
      <c r="AC38">
        <v>197</v>
      </c>
      <c r="AD38">
        <v>182</v>
      </c>
      <c r="AE38">
        <v>284</v>
      </c>
    </row>
    <row r="39" spans="1:31" x14ac:dyDescent="0.25">
      <c r="A39">
        <v>2047</v>
      </c>
      <c r="B39">
        <v>132</v>
      </c>
      <c r="C39">
        <v>309</v>
      </c>
      <c r="D39">
        <v>182</v>
      </c>
      <c r="E39">
        <v>170</v>
      </c>
      <c r="F39">
        <v>199</v>
      </c>
      <c r="G39">
        <v>182</v>
      </c>
      <c r="H39">
        <v>39</v>
      </c>
      <c r="I39">
        <v>201</v>
      </c>
      <c r="J39">
        <v>0</v>
      </c>
      <c r="K39">
        <v>146</v>
      </c>
      <c r="L39">
        <v>88</v>
      </c>
      <c r="M39">
        <v>168</v>
      </c>
      <c r="N39">
        <v>65</v>
      </c>
      <c r="O39">
        <v>314</v>
      </c>
      <c r="P39">
        <v>226</v>
      </c>
      <c r="Q39">
        <v>259</v>
      </c>
      <c r="R39">
        <v>22</v>
      </c>
      <c r="S39">
        <v>47</v>
      </c>
      <c r="T39">
        <v>298</v>
      </c>
      <c r="U39">
        <v>263</v>
      </c>
      <c r="V39">
        <v>252</v>
      </c>
      <c r="W39">
        <v>348</v>
      </c>
      <c r="X39">
        <v>112</v>
      </c>
      <c r="Y39">
        <v>78</v>
      </c>
      <c r="Z39">
        <v>49</v>
      </c>
      <c r="AA39">
        <v>191</v>
      </c>
      <c r="AB39">
        <v>0</v>
      </c>
      <c r="AC39">
        <v>205</v>
      </c>
      <c r="AD39">
        <v>194</v>
      </c>
      <c r="AE39">
        <v>292</v>
      </c>
    </row>
    <row r="40" spans="1:31" x14ac:dyDescent="0.25">
      <c r="A40">
        <v>2048</v>
      </c>
      <c r="B40">
        <v>141</v>
      </c>
      <c r="C40">
        <v>321</v>
      </c>
      <c r="D40">
        <v>192</v>
      </c>
      <c r="E40">
        <v>175</v>
      </c>
      <c r="F40">
        <v>207</v>
      </c>
      <c r="G40">
        <v>190</v>
      </c>
      <c r="H40">
        <v>42</v>
      </c>
      <c r="I40">
        <v>208</v>
      </c>
      <c r="J40">
        <v>0</v>
      </c>
      <c r="K40">
        <v>149</v>
      </c>
      <c r="L40">
        <v>94</v>
      </c>
      <c r="M40">
        <v>176</v>
      </c>
      <c r="N40">
        <v>68</v>
      </c>
      <c r="O40">
        <v>326</v>
      </c>
      <c r="P40">
        <v>240</v>
      </c>
      <c r="Q40">
        <v>267</v>
      </c>
      <c r="R40">
        <v>25</v>
      </c>
      <c r="S40">
        <v>49</v>
      </c>
      <c r="T40">
        <v>310</v>
      </c>
      <c r="U40">
        <v>274</v>
      </c>
      <c r="V40">
        <v>267</v>
      </c>
      <c r="W40">
        <v>366</v>
      </c>
      <c r="X40">
        <v>116</v>
      </c>
      <c r="Y40">
        <v>84</v>
      </c>
      <c r="Z40">
        <v>51</v>
      </c>
      <c r="AA40">
        <v>203</v>
      </c>
      <c r="AB40">
        <v>0</v>
      </c>
      <c r="AC40">
        <v>211</v>
      </c>
      <c r="AD40">
        <v>200</v>
      </c>
      <c r="AE40">
        <v>305</v>
      </c>
    </row>
    <row r="41" spans="1:31" x14ac:dyDescent="0.25">
      <c r="A41">
        <v>2049</v>
      </c>
      <c r="B41">
        <v>149</v>
      </c>
      <c r="C41">
        <v>337</v>
      </c>
      <c r="D41">
        <v>201</v>
      </c>
      <c r="E41">
        <v>183</v>
      </c>
      <c r="F41">
        <v>216</v>
      </c>
      <c r="G41">
        <v>197</v>
      </c>
      <c r="H41">
        <v>45</v>
      </c>
      <c r="I41">
        <v>216</v>
      </c>
      <c r="J41">
        <v>0</v>
      </c>
      <c r="K41">
        <v>154</v>
      </c>
      <c r="L41">
        <v>99</v>
      </c>
      <c r="M41">
        <v>186</v>
      </c>
      <c r="N41">
        <v>72</v>
      </c>
      <c r="O41">
        <v>338</v>
      </c>
      <c r="P41">
        <v>252</v>
      </c>
      <c r="Q41">
        <v>282</v>
      </c>
      <c r="R41">
        <v>28</v>
      </c>
      <c r="S41">
        <v>52</v>
      </c>
      <c r="T41">
        <v>322</v>
      </c>
      <c r="U41">
        <v>284</v>
      </c>
      <c r="V41">
        <v>280</v>
      </c>
      <c r="W41">
        <v>382</v>
      </c>
      <c r="X41">
        <v>122</v>
      </c>
      <c r="Y41">
        <v>91</v>
      </c>
      <c r="Z41">
        <v>54</v>
      </c>
      <c r="AA41">
        <v>215</v>
      </c>
      <c r="AB41">
        <v>0</v>
      </c>
      <c r="AC41">
        <v>221</v>
      </c>
      <c r="AD41">
        <v>208</v>
      </c>
      <c r="AE41">
        <v>314</v>
      </c>
    </row>
    <row r="42" spans="1:31" x14ac:dyDescent="0.25">
      <c r="A42">
        <v>2050</v>
      </c>
      <c r="B42">
        <v>154</v>
      </c>
      <c r="C42">
        <v>350</v>
      </c>
      <c r="D42">
        <v>211</v>
      </c>
      <c r="E42">
        <v>190</v>
      </c>
      <c r="F42">
        <v>225</v>
      </c>
      <c r="G42">
        <v>203</v>
      </c>
      <c r="H42">
        <v>47</v>
      </c>
      <c r="I42">
        <v>224</v>
      </c>
      <c r="J42">
        <v>0</v>
      </c>
      <c r="K42">
        <v>159</v>
      </c>
      <c r="L42">
        <v>106</v>
      </c>
      <c r="M42">
        <v>194</v>
      </c>
      <c r="N42">
        <v>75</v>
      </c>
      <c r="O42">
        <v>350</v>
      </c>
      <c r="P42">
        <v>262</v>
      </c>
      <c r="Q42">
        <v>293</v>
      </c>
      <c r="R42">
        <v>30</v>
      </c>
      <c r="S42">
        <v>54</v>
      </c>
      <c r="T42">
        <v>338</v>
      </c>
      <c r="U42">
        <v>296</v>
      </c>
      <c r="V42">
        <v>295</v>
      </c>
      <c r="W42">
        <v>399</v>
      </c>
      <c r="X42">
        <v>126</v>
      </c>
      <c r="Y42">
        <v>98</v>
      </c>
      <c r="Z42">
        <v>56</v>
      </c>
      <c r="AA42">
        <v>222</v>
      </c>
      <c r="AB42">
        <v>0</v>
      </c>
      <c r="AC42">
        <v>229</v>
      </c>
      <c r="AD42">
        <v>219</v>
      </c>
      <c r="AE42">
        <v>330</v>
      </c>
    </row>
    <row r="43" spans="1:31" x14ac:dyDescent="0.25">
      <c r="A43">
        <v>2051</v>
      </c>
      <c r="B43">
        <v>164</v>
      </c>
      <c r="C43">
        <v>360</v>
      </c>
      <c r="D43">
        <v>218</v>
      </c>
      <c r="E43">
        <v>199</v>
      </c>
      <c r="F43">
        <v>233</v>
      </c>
      <c r="G43">
        <v>212</v>
      </c>
      <c r="H43">
        <v>49</v>
      </c>
      <c r="I43">
        <v>231</v>
      </c>
      <c r="J43">
        <v>0</v>
      </c>
      <c r="K43">
        <v>166</v>
      </c>
      <c r="L43">
        <v>112</v>
      </c>
      <c r="M43">
        <v>202</v>
      </c>
      <c r="N43">
        <v>79</v>
      </c>
      <c r="O43">
        <v>363</v>
      </c>
      <c r="P43">
        <v>269</v>
      </c>
      <c r="Q43">
        <v>304</v>
      </c>
      <c r="R43">
        <v>32</v>
      </c>
      <c r="S43">
        <v>56</v>
      </c>
      <c r="T43">
        <v>351</v>
      </c>
      <c r="U43">
        <v>308</v>
      </c>
      <c r="V43">
        <v>310</v>
      </c>
      <c r="W43">
        <v>418</v>
      </c>
      <c r="X43">
        <v>132</v>
      </c>
      <c r="Y43">
        <v>102</v>
      </c>
      <c r="Z43">
        <v>60</v>
      </c>
      <c r="AA43">
        <v>235</v>
      </c>
      <c r="AB43">
        <v>0</v>
      </c>
      <c r="AC43">
        <v>238</v>
      </c>
      <c r="AD43">
        <v>227</v>
      </c>
      <c r="AE43">
        <v>343</v>
      </c>
    </row>
    <row r="44" spans="1:31" x14ac:dyDescent="0.25">
      <c r="A44">
        <v>2052</v>
      </c>
      <c r="B44">
        <v>167</v>
      </c>
      <c r="C44">
        <v>372</v>
      </c>
      <c r="D44">
        <v>226</v>
      </c>
      <c r="E44">
        <v>205</v>
      </c>
      <c r="F44">
        <v>244</v>
      </c>
      <c r="G44">
        <v>218</v>
      </c>
      <c r="H44">
        <v>51</v>
      </c>
      <c r="I44">
        <v>243</v>
      </c>
      <c r="J44">
        <v>0</v>
      </c>
      <c r="K44">
        <v>173</v>
      </c>
      <c r="L44">
        <v>121</v>
      </c>
      <c r="M44">
        <v>209</v>
      </c>
      <c r="N44">
        <v>84</v>
      </c>
      <c r="O44">
        <v>376</v>
      </c>
      <c r="P44">
        <v>278</v>
      </c>
      <c r="Q44">
        <v>318</v>
      </c>
      <c r="R44">
        <v>34</v>
      </c>
      <c r="S44">
        <v>59</v>
      </c>
      <c r="T44">
        <v>366</v>
      </c>
      <c r="U44">
        <v>317</v>
      </c>
      <c r="V44">
        <v>323</v>
      </c>
      <c r="W44">
        <v>436</v>
      </c>
      <c r="X44">
        <v>139</v>
      </c>
      <c r="Y44">
        <v>111</v>
      </c>
      <c r="Z44">
        <v>63</v>
      </c>
      <c r="AA44">
        <v>243</v>
      </c>
      <c r="AB44">
        <v>0</v>
      </c>
      <c r="AC44">
        <v>248</v>
      </c>
      <c r="AD44">
        <v>235</v>
      </c>
      <c r="AE44">
        <v>352</v>
      </c>
    </row>
    <row r="45" spans="1:31" x14ac:dyDescent="0.25">
      <c r="A45">
        <v>2053</v>
      </c>
      <c r="B45">
        <v>176</v>
      </c>
      <c r="C45">
        <v>384</v>
      </c>
      <c r="D45">
        <v>238</v>
      </c>
      <c r="E45">
        <v>213</v>
      </c>
      <c r="F45">
        <v>254</v>
      </c>
      <c r="G45">
        <v>227</v>
      </c>
      <c r="H45">
        <v>53</v>
      </c>
      <c r="I45">
        <v>251</v>
      </c>
      <c r="J45">
        <v>0</v>
      </c>
      <c r="K45">
        <v>179</v>
      </c>
      <c r="L45">
        <v>127</v>
      </c>
      <c r="M45">
        <v>219</v>
      </c>
      <c r="N45">
        <v>88</v>
      </c>
      <c r="O45">
        <v>392</v>
      </c>
      <c r="P45">
        <v>293</v>
      </c>
      <c r="Q45">
        <v>332</v>
      </c>
      <c r="R45">
        <v>36</v>
      </c>
      <c r="S45">
        <v>64</v>
      </c>
      <c r="T45">
        <v>382</v>
      </c>
      <c r="U45">
        <v>331</v>
      </c>
      <c r="V45">
        <v>336</v>
      </c>
      <c r="W45">
        <v>455</v>
      </c>
      <c r="X45">
        <v>146</v>
      </c>
      <c r="Y45">
        <v>117</v>
      </c>
      <c r="Z45">
        <v>67</v>
      </c>
      <c r="AA45">
        <v>254</v>
      </c>
      <c r="AB45">
        <v>0</v>
      </c>
      <c r="AC45">
        <v>256</v>
      </c>
      <c r="AD45">
        <v>244</v>
      </c>
      <c r="AE45">
        <v>367</v>
      </c>
    </row>
    <row r="46" spans="1:31" x14ac:dyDescent="0.25">
      <c r="A46">
        <v>2054</v>
      </c>
      <c r="B46">
        <v>183</v>
      </c>
      <c r="C46">
        <v>398</v>
      </c>
      <c r="D46">
        <v>248</v>
      </c>
      <c r="E46">
        <v>222</v>
      </c>
      <c r="F46">
        <v>264</v>
      </c>
      <c r="G46">
        <v>235</v>
      </c>
      <c r="H46">
        <v>56</v>
      </c>
      <c r="I46">
        <v>261</v>
      </c>
      <c r="J46">
        <v>0</v>
      </c>
      <c r="K46">
        <v>186</v>
      </c>
      <c r="L46">
        <v>136</v>
      </c>
      <c r="M46">
        <v>226</v>
      </c>
      <c r="N46">
        <v>94</v>
      </c>
      <c r="O46">
        <v>405</v>
      </c>
      <c r="P46">
        <v>307</v>
      </c>
      <c r="Q46">
        <v>342</v>
      </c>
      <c r="R46">
        <v>39</v>
      </c>
      <c r="S46">
        <v>71</v>
      </c>
      <c r="T46">
        <v>398</v>
      </c>
      <c r="U46">
        <v>341</v>
      </c>
      <c r="V46">
        <v>353</v>
      </c>
      <c r="W46">
        <v>471</v>
      </c>
      <c r="X46">
        <v>150</v>
      </c>
      <c r="Y46">
        <v>125</v>
      </c>
      <c r="Z46">
        <v>69</v>
      </c>
      <c r="AA46">
        <v>264</v>
      </c>
      <c r="AB46">
        <v>0</v>
      </c>
      <c r="AC46">
        <v>267</v>
      </c>
      <c r="AD46">
        <v>253</v>
      </c>
      <c r="AE46">
        <v>382</v>
      </c>
    </row>
    <row r="47" spans="1:31" x14ac:dyDescent="0.25">
      <c r="A47">
        <v>2055</v>
      </c>
      <c r="B47">
        <v>195</v>
      </c>
      <c r="C47">
        <v>413</v>
      </c>
      <c r="D47">
        <v>256</v>
      </c>
      <c r="E47">
        <v>228</v>
      </c>
      <c r="F47">
        <v>274</v>
      </c>
      <c r="G47">
        <v>246</v>
      </c>
      <c r="H47">
        <v>62</v>
      </c>
      <c r="I47">
        <v>275</v>
      </c>
      <c r="J47">
        <v>0</v>
      </c>
      <c r="K47">
        <v>190</v>
      </c>
      <c r="L47">
        <v>142</v>
      </c>
      <c r="M47">
        <v>233</v>
      </c>
      <c r="N47">
        <v>98</v>
      </c>
      <c r="O47">
        <v>420</v>
      </c>
      <c r="P47">
        <v>321</v>
      </c>
      <c r="Q47">
        <v>356</v>
      </c>
      <c r="R47">
        <v>42</v>
      </c>
      <c r="S47">
        <v>73</v>
      </c>
      <c r="T47">
        <v>414</v>
      </c>
      <c r="U47">
        <v>357</v>
      </c>
      <c r="V47">
        <v>368</v>
      </c>
      <c r="W47">
        <v>489</v>
      </c>
      <c r="X47">
        <v>158</v>
      </c>
      <c r="Y47">
        <v>134</v>
      </c>
      <c r="Z47">
        <v>74</v>
      </c>
      <c r="AA47">
        <v>273</v>
      </c>
      <c r="AB47">
        <v>0</v>
      </c>
      <c r="AC47">
        <v>278</v>
      </c>
      <c r="AD47">
        <v>262</v>
      </c>
      <c r="AE47">
        <v>393</v>
      </c>
    </row>
    <row r="48" spans="1:31" x14ac:dyDescent="0.25">
      <c r="A48">
        <v>2056</v>
      </c>
      <c r="B48">
        <v>202</v>
      </c>
      <c r="C48">
        <v>427</v>
      </c>
      <c r="D48">
        <v>268</v>
      </c>
      <c r="E48">
        <v>236</v>
      </c>
      <c r="F48">
        <v>284</v>
      </c>
      <c r="G48">
        <v>256</v>
      </c>
      <c r="H48">
        <v>65</v>
      </c>
      <c r="I48">
        <v>284</v>
      </c>
      <c r="J48">
        <v>0</v>
      </c>
      <c r="K48">
        <v>197</v>
      </c>
      <c r="L48">
        <v>152</v>
      </c>
      <c r="M48">
        <v>240</v>
      </c>
      <c r="N48">
        <v>104</v>
      </c>
      <c r="O48">
        <v>435</v>
      </c>
      <c r="P48">
        <v>334</v>
      </c>
      <c r="Q48">
        <v>368</v>
      </c>
      <c r="R48">
        <v>44</v>
      </c>
      <c r="S48">
        <v>76</v>
      </c>
      <c r="T48">
        <v>431</v>
      </c>
      <c r="U48">
        <v>369</v>
      </c>
      <c r="V48">
        <v>384</v>
      </c>
      <c r="W48">
        <v>510</v>
      </c>
      <c r="X48">
        <v>165</v>
      </c>
      <c r="Y48">
        <v>142</v>
      </c>
      <c r="Z48">
        <v>80</v>
      </c>
      <c r="AA48">
        <v>283</v>
      </c>
      <c r="AB48">
        <v>0</v>
      </c>
      <c r="AC48">
        <v>287</v>
      </c>
      <c r="AD48">
        <v>273</v>
      </c>
      <c r="AE48">
        <v>406</v>
      </c>
    </row>
    <row r="49" spans="1:31" x14ac:dyDescent="0.25">
      <c r="A49">
        <v>2057</v>
      </c>
      <c r="B49">
        <v>210</v>
      </c>
      <c r="C49">
        <v>438</v>
      </c>
      <c r="D49">
        <v>276</v>
      </c>
      <c r="E49">
        <v>244</v>
      </c>
      <c r="F49">
        <v>295</v>
      </c>
      <c r="G49">
        <v>266</v>
      </c>
      <c r="H49">
        <v>68</v>
      </c>
      <c r="I49">
        <v>295</v>
      </c>
      <c r="J49">
        <v>0</v>
      </c>
      <c r="K49">
        <v>202</v>
      </c>
      <c r="L49">
        <v>159</v>
      </c>
      <c r="M49">
        <v>251</v>
      </c>
      <c r="N49">
        <v>110</v>
      </c>
      <c r="O49">
        <v>450</v>
      </c>
      <c r="P49">
        <v>350</v>
      </c>
      <c r="Q49">
        <v>385</v>
      </c>
      <c r="R49">
        <v>49</v>
      </c>
      <c r="S49">
        <v>78</v>
      </c>
      <c r="T49">
        <v>449</v>
      </c>
      <c r="U49">
        <v>383</v>
      </c>
      <c r="V49">
        <v>403</v>
      </c>
      <c r="W49">
        <v>530</v>
      </c>
      <c r="X49">
        <v>172</v>
      </c>
      <c r="Y49">
        <v>153</v>
      </c>
      <c r="Z49">
        <v>87</v>
      </c>
      <c r="AA49">
        <v>294</v>
      </c>
      <c r="AB49">
        <v>0</v>
      </c>
      <c r="AC49">
        <v>298</v>
      </c>
      <c r="AD49">
        <v>287</v>
      </c>
      <c r="AE49">
        <v>422</v>
      </c>
    </row>
    <row r="50" spans="1:31" x14ac:dyDescent="0.25">
      <c r="A50">
        <v>2058</v>
      </c>
      <c r="B50">
        <v>220</v>
      </c>
      <c r="C50">
        <v>455</v>
      </c>
      <c r="D50">
        <v>283</v>
      </c>
      <c r="E50">
        <v>253</v>
      </c>
      <c r="F50">
        <v>307</v>
      </c>
      <c r="G50">
        <v>276</v>
      </c>
      <c r="H50">
        <v>74</v>
      </c>
      <c r="I50">
        <v>307</v>
      </c>
      <c r="J50">
        <v>0</v>
      </c>
      <c r="K50">
        <v>211</v>
      </c>
      <c r="L50">
        <v>166</v>
      </c>
      <c r="M50">
        <v>257</v>
      </c>
      <c r="N50">
        <v>116</v>
      </c>
      <c r="O50">
        <v>461</v>
      </c>
      <c r="P50">
        <v>364</v>
      </c>
      <c r="Q50">
        <v>398</v>
      </c>
      <c r="R50">
        <v>55</v>
      </c>
      <c r="S50">
        <v>81</v>
      </c>
      <c r="T50">
        <v>464</v>
      </c>
      <c r="U50">
        <v>396</v>
      </c>
      <c r="V50">
        <v>417</v>
      </c>
      <c r="W50">
        <v>549</v>
      </c>
      <c r="X50">
        <v>176</v>
      </c>
      <c r="Y50">
        <v>163</v>
      </c>
      <c r="Z50">
        <v>91</v>
      </c>
      <c r="AA50">
        <v>308</v>
      </c>
      <c r="AB50">
        <v>0</v>
      </c>
      <c r="AC50">
        <v>309</v>
      </c>
      <c r="AD50">
        <v>295</v>
      </c>
      <c r="AE50">
        <v>440</v>
      </c>
    </row>
    <row r="51" spans="1:31" x14ac:dyDescent="0.25">
      <c r="A51">
        <v>2059</v>
      </c>
      <c r="B51">
        <v>232</v>
      </c>
      <c r="C51">
        <v>471</v>
      </c>
      <c r="D51">
        <v>295</v>
      </c>
      <c r="E51">
        <v>260</v>
      </c>
      <c r="F51">
        <v>320</v>
      </c>
      <c r="G51">
        <v>284</v>
      </c>
      <c r="H51">
        <v>79</v>
      </c>
      <c r="I51">
        <v>317</v>
      </c>
      <c r="J51">
        <v>0</v>
      </c>
      <c r="K51">
        <v>219</v>
      </c>
      <c r="L51">
        <v>176</v>
      </c>
      <c r="M51">
        <v>264</v>
      </c>
      <c r="N51">
        <v>122</v>
      </c>
      <c r="O51">
        <v>481</v>
      </c>
      <c r="P51">
        <v>379</v>
      </c>
      <c r="Q51">
        <v>411</v>
      </c>
      <c r="R51">
        <v>59</v>
      </c>
      <c r="S51">
        <v>84</v>
      </c>
      <c r="T51">
        <v>483</v>
      </c>
      <c r="U51">
        <v>412</v>
      </c>
      <c r="V51">
        <v>434</v>
      </c>
      <c r="W51">
        <v>569</v>
      </c>
      <c r="X51">
        <v>183</v>
      </c>
      <c r="Y51">
        <v>168</v>
      </c>
      <c r="Z51">
        <v>95</v>
      </c>
      <c r="AA51">
        <v>316</v>
      </c>
      <c r="AB51">
        <v>0</v>
      </c>
      <c r="AC51">
        <v>321</v>
      </c>
      <c r="AD51">
        <v>307</v>
      </c>
      <c r="AE51">
        <v>458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E51"/>
  <sheetViews>
    <sheetView workbookViewId="0">
      <selection activeCell="B1" sqref="B1:AE1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2010</v>
      </c>
      <c r="B2">
        <v>1</v>
      </c>
      <c r="C2">
        <v>0</v>
      </c>
      <c r="D2">
        <v>1</v>
      </c>
      <c r="E2">
        <v>12</v>
      </c>
      <c r="F2">
        <v>7</v>
      </c>
      <c r="G2">
        <v>1</v>
      </c>
      <c r="H2">
        <v>0</v>
      </c>
      <c r="I2">
        <v>2</v>
      </c>
      <c r="J2">
        <v>8</v>
      </c>
      <c r="K2">
        <v>1</v>
      </c>
      <c r="L2">
        <v>9</v>
      </c>
      <c r="M2">
        <v>4</v>
      </c>
      <c r="N2">
        <v>6</v>
      </c>
      <c r="O2">
        <v>12</v>
      </c>
      <c r="P2">
        <v>23</v>
      </c>
      <c r="Q2">
        <v>4</v>
      </c>
      <c r="R2">
        <v>10</v>
      </c>
      <c r="S2">
        <v>2</v>
      </c>
      <c r="T2">
        <v>2</v>
      </c>
      <c r="U2">
        <v>3</v>
      </c>
      <c r="V2">
        <v>2</v>
      </c>
      <c r="W2">
        <v>9</v>
      </c>
      <c r="X2">
        <v>2</v>
      </c>
      <c r="Y2">
        <v>4</v>
      </c>
      <c r="Z2">
        <v>11</v>
      </c>
      <c r="AA2">
        <v>2</v>
      </c>
      <c r="AB2">
        <v>9</v>
      </c>
      <c r="AC2">
        <v>6</v>
      </c>
      <c r="AD2">
        <v>2</v>
      </c>
      <c r="AE2">
        <v>7</v>
      </c>
    </row>
    <row r="3" spans="1:31" x14ac:dyDescent="0.25">
      <c r="A3">
        <v>2011</v>
      </c>
      <c r="B3">
        <v>1</v>
      </c>
      <c r="C3">
        <v>0</v>
      </c>
      <c r="D3">
        <v>1</v>
      </c>
      <c r="E3">
        <v>13</v>
      </c>
      <c r="F3">
        <v>7</v>
      </c>
      <c r="G3">
        <v>1</v>
      </c>
      <c r="H3">
        <v>0</v>
      </c>
      <c r="I3">
        <v>2</v>
      </c>
      <c r="J3">
        <v>8</v>
      </c>
      <c r="K3">
        <v>1</v>
      </c>
      <c r="L3">
        <v>12</v>
      </c>
      <c r="M3">
        <v>5</v>
      </c>
      <c r="N3">
        <v>8</v>
      </c>
      <c r="O3">
        <v>14</v>
      </c>
      <c r="P3">
        <v>25</v>
      </c>
      <c r="Q3">
        <v>5</v>
      </c>
      <c r="R3">
        <v>11</v>
      </c>
      <c r="S3">
        <v>2</v>
      </c>
      <c r="T3">
        <v>2</v>
      </c>
      <c r="U3">
        <v>3</v>
      </c>
      <c r="V3">
        <v>2</v>
      </c>
      <c r="W3">
        <v>9</v>
      </c>
      <c r="X3">
        <v>2</v>
      </c>
      <c r="Y3">
        <v>4</v>
      </c>
      <c r="Z3">
        <v>13</v>
      </c>
      <c r="AA3">
        <v>2</v>
      </c>
      <c r="AB3">
        <v>11</v>
      </c>
      <c r="AC3">
        <v>6</v>
      </c>
      <c r="AD3">
        <v>2</v>
      </c>
      <c r="AE3">
        <v>8</v>
      </c>
    </row>
    <row r="4" spans="1:31" x14ac:dyDescent="0.25">
      <c r="A4">
        <v>2012</v>
      </c>
      <c r="B4">
        <v>1</v>
      </c>
      <c r="C4">
        <v>0</v>
      </c>
      <c r="D4">
        <v>1</v>
      </c>
      <c r="E4">
        <v>15</v>
      </c>
      <c r="F4">
        <v>9</v>
      </c>
      <c r="G4">
        <v>1</v>
      </c>
      <c r="H4">
        <v>0</v>
      </c>
      <c r="I4">
        <v>2</v>
      </c>
      <c r="J4">
        <v>10</v>
      </c>
      <c r="K4">
        <v>1</v>
      </c>
      <c r="L4">
        <v>12</v>
      </c>
      <c r="M4">
        <v>6</v>
      </c>
      <c r="N4">
        <v>8</v>
      </c>
      <c r="O4">
        <v>15</v>
      </c>
      <c r="P4">
        <v>30</v>
      </c>
      <c r="Q4">
        <v>5</v>
      </c>
      <c r="R4">
        <v>16</v>
      </c>
      <c r="S4">
        <v>2</v>
      </c>
      <c r="T4">
        <v>3</v>
      </c>
      <c r="U4">
        <v>3</v>
      </c>
      <c r="V4">
        <v>2</v>
      </c>
      <c r="W4">
        <v>9</v>
      </c>
      <c r="X4">
        <v>3</v>
      </c>
      <c r="Y4">
        <v>4</v>
      </c>
      <c r="Z4">
        <v>17</v>
      </c>
      <c r="AA4">
        <v>2</v>
      </c>
      <c r="AB4">
        <v>14</v>
      </c>
      <c r="AC4">
        <v>6</v>
      </c>
      <c r="AD4">
        <v>2</v>
      </c>
      <c r="AE4">
        <v>10</v>
      </c>
    </row>
    <row r="5" spans="1:31" x14ac:dyDescent="0.25">
      <c r="A5">
        <v>2013</v>
      </c>
      <c r="B5">
        <v>1</v>
      </c>
      <c r="C5">
        <v>0</v>
      </c>
      <c r="D5">
        <v>1</v>
      </c>
      <c r="E5">
        <v>18</v>
      </c>
      <c r="F5">
        <v>11</v>
      </c>
      <c r="G5">
        <v>1</v>
      </c>
      <c r="H5">
        <v>0</v>
      </c>
      <c r="I5">
        <v>3</v>
      </c>
      <c r="J5">
        <v>11</v>
      </c>
      <c r="K5">
        <v>1</v>
      </c>
      <c r="L5">
        <v>15</v>
      </c>
      <c r="M5">
        <v>6</v>
      </c>
      <c r="N5">
        <v>11</v>
      </c>
      <c r="O5">
        <v>17</v>
      </c>
      <c r="P5">
        <v>35</v>
      </c>
      <c r="Q5">
        <v>9</v>
      </c>
      <c r="R5">
        <v>17</v>
      </c>
      <c r="S5">
        <v>2</v>
      </c>
      <c r="T5">
        <v>3</v>
      </c>
      <c r="U5">
        <v>3</v>
      </c>
      <c r="V5">
        <v>2</v>
      </c>
      <c r="W5">
        <v>11</v>
      </c>
      <c r="X5">
        <v>4</v>
      </c>
      <c r="Y5">
        <v>7</v>
      </c>
      <c r="Z5">
        <v>19</v>
      </c>
      <c r="AA5">
        <v>2</v>
      </c>
      <c r="AB5">
        <v>16</v>
      </c>
      <c r="AC5">
        <v>8</v>
      </c>
      <c r="AD5">
        <v>2</v>
      </c>
      <c r="AE5">
        <v>12</v>
      </c>
    </row>
    <row r="6" spans="1:31" x14ac:dyDescent="0.25">
      <c r="A6">
        <v>2014</v>
      </c>
      <c r="B6">
        <v>2</v>
      </c>
      <c r="C6">
        <v>0</v>
      </c>
      <c r="D6">
        <v>1</v>
      </c>
      <c r="E6">
        <v>18</v>
      </c>
      <c r="F6">
        <v>13</v>
      </c>
      <c r="G6">
        <v>1</v>
      </c>
      <c r="H6">
        <v>0</v>
      </c>
      <c r="I6">
        <v>3</v>
      </c>
      <c r="J6">
        <v>12</v>
      </c>
      <c r="K6">
        <v>1</v>
      </c>
      <c r="L6">
        <v>16</v>
      </c>
      <c r="M6">
        <v>7</v>
      </c>
      <c r="N6">
        <v>12</v>
      </c>
      <c r="O6">
        <v>19</v>
      </c>
      <c r="P6">
        <v>40</v>
      </c>
      <c r="Q6">
        <v>13</v>
      </c>
      <c r="R6">
        <v>20</v>
      </c>
      <c r="S6">
        <v>2</v>
      </c>
      <c r="T6">
        <v>3</v>
      </c>
      <c r="U6">
        <v>3</v>
      </c>
      <c r="V6">
        <v>2</v>
      </c>
      <c r="W6">
        <v>17</v>
      </c>
      <c r="X6">
        <v>4</v>
      </c>
      <c r="Y6">
        <v>8</v>
      </c>
      <c r="Z6">
        <v>21</v>
      </c>
      <c r="AA6">
        <v>3</v>
      </c>
      <c r="AB6">
        <v>19</v>
      </c>
      <c r="AC6">
        <v>9</v>
      </c>
      <c r="AD6">
        <v>2</v>
      </c>
      <c r="AE6">
        <v>14</v>
      </c>
    </row>
    <row r="7" spans="1:31" x14ac:dyDescent="0.25">
      <c r="A7">
        <v>2015</v>
      </c>
      <c r="B7">
        <v>2</v>
      </c>
      <c r="C7">
        <v>0</v>
      </c>
      <c r="D7">
        <v>1</v>
      </c>
      <c r="E7">
        <v>19</v>
      </c>
      <c r="F7">
        <v>16</v>
      </c>
      <c r="G7">
        <v>1</v>
      </c>
      <c r="H7">
        <v>0</v>
      </c>
      <c r="I7">
        <v>3</v>
      </c>
      <c r="J7">
        <v>13</v>
      </c>
      <c r="K7">
        <v>1</v>
      </c>
      <c r="L7">
        <v>17</v>
      </c>
      <c r="M7">
        <v>9</v>
      </c>
      <c r="N7">
        <v>14</v>
      </c>
      <c r="O7">
        <v>20</v>
      </c>
      <c r="P7">
        <v>42</v>
      </c>
      <c r="Q7">
        <v>15</v>
      </c>
      <c r="R7">
        <v>24</v>
      </c>
      <c r="S7">
        <v>3</v>
      </c>
      <c r="T7">
        <v>3</v>
      </c>
      <c r="U7">
        <v>3</v>
      </c>
      <c r="V7">
        <v>3</v>
      </c>
      <c r="W7">
        <v>19</v>
      </c>
      <c r="X7">
        <v>4</v>
      </c>
      <c r="Y7">
        <v>10</v>
      </c>
      <c r="Z7">
        <v>25</v>
      </c>
      <c r="AA7">
        <v>5</v>
      </c>
      <c r="AB7">
        <v>22</v>
      </c>
      <c r="AC7">
        <v>11</v>
      </c>
      <c r="AD7">
        <v>3</v>
      </c>
      <c r="AE7">
        <v>17</v>
      </c>
    </row>
    <row r="8" spans="1:31" x14ac:dyDescent="0.25">
      <c r="A8">
        <v>2016</v>
      </c>
      <c r="B8">
        <v>2</v>
      </c>
      <c r="C8">
        <v>0</v>
      </c>
      <c r="D8">
        <v>1</v>
      </c>
      <c r="E8">
        <v>24</v>
      </c>
      <c r="F8">
        <v>17</v>
      </c>
      <c r="G8">
        <v>1</v>
      </c>
      <c r="H8">
        <v>0</v>
      </c>
      <c r="I8">
        <v>3</v>
      </c>
      <c r="J8">
        <v>14</v>
      </c>
      <c r="K8">
        <v>1</v>
      </c>
      <c r="L8">
        <v>20</v>
      </c>
      <c r="M8">
        <v>12</v>
      </c>
      <c r="N8">
        <v>18</v>
      </c>
      <c r="O8">
        <v>22</v>
      </c>
      <c r="P8">
        <v>44</v>
      </c>
      <c r="Q8">
        <v>19</v>
      </c>
      <c r="R8">
        <v>25</v>
      </c>
      <c r="S8">
        <v>3</v>
      </c>
      <c r="T8">
        <v>3</v>
      </c>
      <c r="U8">
        <v>3</v>
      </c>
      <c r="V8">
        <v>3</v>
      </c>
      <c r="W8">
        <v>23</v>
      </c>
      <c r="X8">
        <v>5</v>
      </c>
      <c r="Y8">
        <v>12</v>
      </c>
      <c r="Z8">
        <v>29</v>
      </c>
      <c r="AA8">
        <v>6</v>
      </c>
      <c r="AB8">
        <v>22</v>
      </c>
      <c r="AC8">
        <v>13</v>
      </c>
      <c r="AD8">
        <v>4</v>
      </c>
      <c r="AE8">
        <v>22</v>
      </c>
    </row>
    <row r="9" spans="1:31" x14ac:dyDescent="0.25">
      <c r="A9">
        <v>2017</v>
      </c>
      <c r="B9">
        <v>2</v>
      </c>
      <c r="C9">
        <v>0</v>
      </c>
      <c r="D9">
        <v>1</v>
      </c>
      <c r="E9">
        <v>26</v>
      </c>
      <c r="F9">
        <v>20</v>
      </c>
      <c r="G9">
        <v>1</v>
      </c>
      <c r="H9">
        <v>0</v>
      </c>
      <c r="I9">
        <v>4</v>
      </c>
      <c r="J9">
        <v>19</v>
      </c>
      <c r="K9">
        <v>1</v>
      </c>
      <c r="L9">
        <v>25</v>
      </c>
      <c r="M9">
        <v>15</v>
      </c>
      <c r="N9">
        <v>22</v>
      </c>
      <c r="O9">
        <v>29</v>
      </c>
      <c r="P9">
        <v>44</v>
      </c>
      <c r="Q9">
        <v>21</v>
      </c>
      <c r="R9">
        <v>27</v>
      </c>
      <c r="S9">
        <v>4</v>
      </c>
      <c r="T9">
        <v>3</v>
      </c>
      <c r="U9">
        <v>3</v>
      </c>
      <c r="V9">
        <v>5</v>
      </c>
      <c r="W9">
        <v>24</v>
      </c>
      <c r="X9">
        <v>6</v>
      </c>
      <c r="Y9">
        <v>16</v>
      </c>
      <c r="Z9">
        <v>30</v>
      </c>
      <c r="AA9">
        <v>7</v>
      </c>
      <c r="AB9">
        <v>27</v>
      </c>
      <c r="AC9">
        <v>19</v>
      </c>
      <c r="AD9">
        <v>4</v>
      </c>
      <c r="AE9">
        <v>24</v>
      </c>
    </row>
    <row r="10" spans="1:31" x14ac:dyDescent="0.25">
      <c r="A10">
        <v>2018</v>
      </c>
      <c r="B10">
        <v>2</v>
      </c>
      <c r="C10">
        <v>0</v>
      </c>
      <c r="D10">
        <v>1</v>
      </c>
      <c r="E10">
        <v>27</v>
      </c>
      <c r="F10">
        <v>23</v>
      </c>
      <c r="G10">
        <v>1</v>
      </c>
      <c r="H10">
        <v>0</v>
      </c>
      <c r="I10">
        <v>6</v>
      </c>
      <c r="J10">
        <v>19</v>
      </c>
      <c r="K10">
        <v>1</v>
      </c>
      <c r="L10">
        <v>29</v>
      </c>
      <c r="M10">
        <v>16</v>
      </c>
      <c r="N10">
        <v>27</v>
      </c>
      <c r="O10">
        <v>31</v>
      </c>
      <c r="P10">
        <v>45</v>
      </c>
      <c r="Q10">
        <v>25</v>
      </c>
      <c r="R10">
        <v>34</v>
      </c>
      <c r="S10">
        <v>5</v>
      </c>
      <c r="T10">
        <v>4</v>
      </c>
      <c r="U10">
        <v>3</v>
      </c>
      <c r="V10">
        <v>7</v>
      </c>
      <c r="W10">
        <v>30</v>
      </c>
      <c r="X10">
        <v>10</v>
      </c>
      <c r="Y10">
        <v>18</v>
      </c>
      <c r="Z10">
        <v>34</v>
      </c>
      <c r="AA10">
        <v>9</v>
      </c>
      <c r="AB10">
        <v>30</v>
      </c>
      <c r="AC10">
        <v>23</v>
      </c>
      <c r="AD10">
        <v>8</v>
      </c>
      <c r="AE10">
        <v>28</v>
      </c>
    </row>
    <row r="11" spans="1:31" x14ac:dyDescent="0.25">
      <c r="A11">
        <v>2019</v>
      </c>
      <c r="B11">
        <v>2</v>
      </c>
      <c r="C11">
        <v>0</v>
      </c>
      <c r="D11">
        <v>1</v>
      </c>
      <c r="E11">
        <v>32</v>
      </c>
      <c r="F11">
        <v>24</v>
      </c>
      <c r="G11">
        <v>1</v>
      </c>
      <c r="H11">
        <v>0</v>
      </c>
      <c r="I11">
        <v>8</v>
      </c>
      <c r="J11">
        <v>21</v>
      </c>
      <c r="K11">
        <v>1</v>
      </c>
      <c r="L11">
        <v>33</v>
      </c>
      <c r="M11">
        <v>18</v>
      </c>
      <c r="N11">
        <v>31</v>
      </c>
      <c r="O11">
        <v>34</v>
      </c>
      <c r="P11">
        <v>46</v>
      </c>
      <c r="Q11">
        <v>29</v>
      </c>
      <c r="R11">
        <v>38</v>
      </c>
      <c r="S11">
        <v>5</v>
      </c>
      <c r="T11">
        <v>4</v>
      </c>
      <c r="U11">
        <v>5</v>
      </c>
      <c r="V11">
        <v>7</v>
      </c>
      <c r="W11">
        <v>31</v>
      </c>
      <c r="X11">
        <v>12</v>
      </c>
      <c r="Y11">
        <v>20</v>
      </c>
      <c r="Z11">
        <v>35</v>
      </c>
      <c r="AA11">
        <v>11</v>
      </c>
      <c r="AB11">
        <v>33</v>
      </c>
      <c r="AC11">
        <v>25</v>
      </c>
      <c r="AD11">
        <v>9</v>
      </c>
      <c r="AE11">
        <v>28</v>
      </c>
    </row>
    <row r="12" spans="1:31" x14ac:dyDescent="0.25">
      <c r="A12">
        <v>2020</v>
      </c>
      <c r="B12">
        <v>3</v>
      </c>
      <c r="C12">
        <v>0</v>
      </c>
      <c r="D12">
        <v>1</v>
      </c>
      <c r="E12">
        <v>35</v>
      </c>
      <c r="F12">
        <v>30</v>
      </c>
      <c r="G12">
        <v>1</v>
      </c>
      <c r="H12">
        <v>0</v>
      </c>
      <c r="I12">
        <v>10</v>
      </c>
      <c r="J12">
        <v>25</v>
      </c>
      <c r="K12">
        <v>1</v>
      </c>
      <c r="L12">
        <v>37</v>
      </c>
      <c r="M12">
        <v>20</v>
      </c>
      <c r="N12">
        <v>34</v>
      </c>
      <c r="O12">
        <v>34</v>
      </c>
      <c r="P12">
        <v>50</v>
      </c>
      <c r="Q12">
        <v>32</v>
      </c>
      <c r="R12">
        <v>41</v>
      </c>
      <c r="S12">
        <v>6</v>
      </c>
      <c r="T12">
        <v>5</v>
      </c>
      <c r="U12">
        <v>6</v>
      </c>
      <c r="V12">
        <v>8</v>
      </c>
      <c r="W12">
        <v>34</v>
      </c>
      <c r="X12">
        <v>15</v>
      </c>
      <c r="Y12">
        <v>20</v>
      </c>
      <c r="Z12">
        <v>36</v>
      </c>
      <c r="AA12">
        <v>14</v>
      </c>
      <c r="AB12">
        <v>34</v>
      </c>
      <c r="AC12">
        <v>27</v>
      </c>
      <c r="AD12">
        <v>11</v>
      </c>
      <c r="AE12">
        <v>33</v>
      </c>
    </row>
    <row r="13" spans="1:31" x14ac:dyDescent="0.25">
      <c r="A13">
        <v>2021</v>
      </c>
      <c r="B13">
        <v>4</v>
      </c>
      <c r="C13">
        <v>0</v>
      </c>
      <c r="D13">
        <v>1</v>
      </c>
      <c r="E13">
        <v>37</v>
      </c>
      <c r="F13">
        <v>32</v>
      </c>
      <c r="G13">
        <v>1</v>
      </c>
      <c r="H13">
        <v>0</v>
      </c>
      <c r="I13">
        <v>11</v>
      </c>
      <c r="J13">
        <v>25</v>
      </c>
      <c r="K13">
        <v>1</v>
      </c>
      <c r="L13">
        <v>39</v>
      </c>
      <c r="M13">
        <v>25</v>
      </c>
      <c r="N13">
        <v>35</v>
      </c>
      <c r="O13">
        <v>35</v>
      </c>
      <c r="P13">
        <v>50</v>
      </c>
      <c r="Q13">
        <v>32</v>
      </c>
      <c r="R13">
        <v>44</v>
      </c>
      <c r="S13">
        <v>6</v>
      </c>
      <c r="T13">
        <v>5</v>
      </c>
      <c r="U13">
        <v>6</v>
      </c>
      <c r="V13">
        <v>9</v>
      </c>
      <c r="W13">
        <v>37</v>
      </c>
      <c r="X13">
        <v>15</v>
      </c>
      <c r="Y13">
        <v>24</v>
      </c>
      <c r="Z13">
        <v>37</v>
      </c>
      <c r="AA13">
        <v>18</v>
      </c>
      <c r="AB13">
        <v>39</v>
      </c>
      <c r="AC13">
        <v>28</v>
      </c>
      <c r="AD13">
        <v>12</v>
      </c>
      <c r="AE13">
        <v>36</v>
      </c>
    </row>
    <row r="14" spans="1:31" x14ac:dyDescent="0.25">
      <c r="A14">
        <v>2022</v>
      </c>
      <c r="B14">
        <v>4</v>
      </c>
      <c r="C14">
        <v>0</v>
      </c>
      <c r="D14">
        <v>1</v>
      </c>
      <c r="E14">
        <v>39</v>
      </c>
      <c r="F14">
        <v>35</v>
      </c>
      <c r="G14">
        <v>1</v>
      </c>
      <c r="H14">
        <v>0</v>
      </c>
      <c r="I14">
        <v>12</v>
      </c>
      <c r="J14">
        <v>28</v>
      </c>
      <c r="K14">
        <v>1</v>
      </c>
      <c r="L14">
        <v>39</v>
      </c>
      <c r="M14">
        <v>28</v>
      </c>
      <c r="N14">
        <v>39</v>
      </c>
      <c r="O14">
        <v>38</v>
      </c>
      <c r="P14">
        <v>50</v>
      </c>
      <c r="Q14">
        <v>34</v>
      </c>
      <c r="R14">
        <v>47</v>
      </c>
      <c r="S14">
        <v>9</v>
      </c>
      <c r="T14">
        <v>5</v>
      </c>
      <c r="U14">
        <v>7</v>
      </c>
      <c r="V14">
        <v>13</v>
      </c>
      <c r="W14">
        <v>39</v>
      </c>
      <c r="X14">
        <v>19</v>
      </c>
      <c r="Y14">
        <v>28</v>
      </c>
      <c r="Z14">
        <v>42</v>
      </c>
      <c r="AA14">
        <v>21</v>
      </c>
      <c r="AB14">
        <v>43</v>
      </c>
      <c r="AC14">
        <v>33</v>
      </c>
      <c r="AD14">
        <v>16</v>
      </c>
      <c r="AE14">
        <v>37</v>
      </c>
    </row>
    <row r="15" spans="1:31" x14ac:dyDescent="0.25">
      <c r="A15">
        <v>2023</v>
      </c>
      <c r="B15">
        <v>4</v>
      </c>
      <c r="C15">
        <v>0</v>
      </c>
      <c r="D15">
        <v>4</v>
      </c>
      <c r="E15">
        <v>42</v>
      </c>
      <c r="F15">
        <v>40</v>
      </c>
      <c r="G15">
        <v>1</v>
      </c>
      <c r="H15">
        <v>0</v>
      </c>
      <c r="I15">
        <v>13</v>
      </c>
      <c r="J15">
        <v>32</v>
      </c>
      <c r="K15">
        <v>1</v>
      </c>
      <c r="L15">
        <v>40</v>
      </c>
      <c r="M15">
        <v>31</v>
      </c>
      <c r="N15">
        <v>42</v>
      </c>
      <c r="O15">
        <v>39</v>
      </c>
      <c r="P15">
        <v>50</v>
      </c>
      <c r="Q15">
        <v>37</v>
      </c>
      <c r="R15">
        <v>49</v>
      </c>
      <c r="S15">
        <v>9</v>
      </c>
      <c r="T15">
        <v>5</v>
      </c>
      <c r="U15">
        <v>8</v>
      </c>
      <c r="V15">
        <v>18</v>
      </c>
      <c r="W15">
        <v>40</v>
      </c>
      <c r="X15">
        <v>22</v>
      </c>
      <c r="Y15">
        <v>33</v>
      </c>
      <c r="Z15">
        <v>44</v>
      </c>
      <c r="AA15">
        <v>22</v>
      </c>
      <c r="AB15">
        <v>46</v>
      </c>
      <c r="AC15">
        <v>34</v>
      </c>
      <c r="AD15">
        <v>21</v>
      </c>
      <c r="AE15">
        <v>39</v>
      </c>
    </row>
    <row r="16" spans="1:31" x14ac:dyDescent="0.25">
      <c r="A16">
        <v>2024</v>
      </c>
      <c r="B16">
        <v>5</v>
      </c>
      <c r="C16">
        <v>0</v>
      </c>
      <c r="D16">
        <v>4</v>
      </c>
      <c r="E16">
        <v>43</v>
      </c>
      <c r="F16">
        <v>43</v>
      </c>
      <c r="G16">
        <v>2</v>
      </c>
      <c r="H16">
        <v>0</v>
      </c>
      <c r="I16">
        <v>17</v>
      </c>
      <c r="J16">
        <v>36</v>
      </c>
      <c r="K16">
        <v>1</v>
      </c>
      <c r="L16">
        <v>43</v>
      </c>
      <c r="M16">
        <v>32</v>
      </c>
      <c r="N16">
        <v>44</v>
      </c>
      <c r="O16">
        <v>44</v>
      </c>
      <c r="P16">
        <v>51</v>
      </c>
      <c r="Q16">
        <v>37</v>
      </c>
      <c r="R16">
        <v>49</v>
      </c>
      <c r="S16">
        <v>10</v>
      </c>
      <c r="T16">
        <v>5</v>
      </c>
      <c r="U16">
        <v>8</v>
      </c>
      <c r="V16">
        <v>21</v>
      </c>
      <c r="W16">
        <v>42</v>
      </c>
      <c r="X16">
        <v>26</v>
      </c>
      <c r="Y16">
        <v>33</v>
      </c>
      <c r="Z16">
        <v>47</v>
      </c>
      <c r="AA16">
        <v>23</v>
      </c>
      <c r="AB16">
        <v>46</v>
      </c>
      <c r="AC16">
        <v>37</v>
      </c>
      <c r="AD16">
        <v>22</v>
      </c>
      <c r="AE16">
        <v>42</v>
      </c>
    </row>
    <row r="17" spans="1:31" x14ac:dyDescent="0.25">
      <c r="A17">
        <v>2025</v>
      </c>
      <c r="B17">
        <v>6</v>
      </c>
      <c r="C17">
        <v>0</v>
      </c>
      <c r="D17">
        <v>4</v>
      </c>
      <c r="E17">
        <v>45</v>
      </c>
      <c r="F17">
        <v>46</v>
      </c>
      <c r="G17">
        <v>2</v>
      </c>
      <c r="H17">
        <v>0</v>
      </c>
      <c r="I17">
        <v>20</v>
      </c>
      <c r="J17">
        <v>36</v>
      </c>
      <c r="K17">
        <v>1</v>
      </c>
      <c r="L17">
        <v>45</v>
      </c>
      <c r="M17">
        <v>33</v>
      </c>
      <c r="N17">
        <v>44</v>
      </c>
      <c r="O17">
        <v>46</v>
      </c>
      <c r="P17">
        <v>51</v>
      </c>
      <c r="Q17">
        <v>41</v>
      </c>
      <c r="R17">
        <v>49</v>
      </c>
      <c r="S17">
        <v>13</v>
      </c>
      <c r="T17">
        <v>6</v>
      </c>
      <c r="U17">
        <v>9</v>
      </c>
      <c r="V17">
        <v>23</v>
      </c>
      <c r="W17">
        <v>43</v>
      </c>
      <c r="X17">
        <v>26</v>
      </c>
      <c r="Y17">
        <v>36</v>
      </c>
      <c r="Z17">
        <v>47</v>
      </c>
      <c r="AA17">
        <v>26</v>
      </c>
      <c r="AB17">
        <v>47</v>
      </c>
      <c r="AC17">
        <v>38</v>
      </c>
      <c r="AD17">
        <v>24</v>
      </c>
      <c r="AE17">
        <v>44</v>
      </c>
    </row>
    <row r="18" spans="1:31" x14ac:dyDescent="0.25">
      <c r="A18">
        <v>2026</v>
      </c>
      <c r="B18">
        <v>8</v>
      </c>
      <c r="C18">
        <v>0</v>
      </c>
      <c r="D18">
        <v>4</v>
      </c>
      <c r="E18">
        <v>46</v>
      </c>
      <c r="F18">
        <v>48</v>
      </c>
      <c r="G18">
        <v>4</v>
      </c>
      <c r="H18">
        <v>0</v>
      </c>
      <c r="I18">
        <v>26</v>
      </c>
      <c r="J18">
        <v>38</v>
      </c>
      <c r="K18">
        <v>1</v>
      </c>
      <c r="L18">
        <v>46</v>
      </c>
      <c r="M18">
        <v>35</v>
      </c>
      <c r="N18">
        <v>46</v>
      </c>
      <c r="O18">
        <v>47</v>
      </c>
      <c r="P18">
        <v>52</v>
      </c>
      <c r="Q18">
        <v>44</v>
      </c>
      <c r="R18">
        <v>50</v>
      </c>
      <c r="S18">
        <v>15</v>
      </c>
      <c r="T18">
        <v>7</v>
      </c>
      <c r="U18">
        <v>11</v>
      </c>
      <c r="V18">
        <v>28</v>
      </c>
      <c r="W18">
        <v>45</v>
      </c>
      <c r="X18">
        <v>31</v>
      </c>
      <c r="Y18">
        <v>41</v>
      </c>
      <c r="Z18">
        <v>47</v>
      </c>
      <c r="AA18">
        <v>27</v>
      </c>
      <c r="AB18">
        <v>47</v>
      </c>
      <c r="AC18">
        <v>41</v>
      </c>
      <c r="AD18">
        <v>28</v>
      </c>
      <c r="AE18">
        <v>46</v>
      </c>
    </row>
    <row r="19" spans="1:31" x14ac:dyDescent="0.25">
      <c r="A19">
        <v>2027</v>
      </c>
      <c r="B19">
        <v>10</v>
      </c>
      <c r="C19">
        <v>0</v>
      </c>
      <c r="D19">
        <v>5</v>
      </c>
      <c r="E19">
        <v>48</v>
      </c>
      <c r="F19">
        <v>48</v>
      </c>
      <c r="G19">
        <v>5</v>
      </c>
      <c r="H19">
        <v>0</v>
      </c>
      <c r="I19">
        <v>27</v>
      </c>
      <c r="J19">
        <v>39</v>
      </c>
      <c r="K19">
        <v>1</v>
      </c>
      <c r="L19">
        <v>46</v>
      </c>
      <c r="M19">
        <v>38</v>
      </c>
      <c r="N19">
        <v>47</v>
      </c>
      <c r="O19">
        <v>48</v>
      </c>
      <c r="P19">
        <v>53</v>
      </c>
      <c r="Q19">
        <v>47</v>
      </c>
      <c r="R19">
        <v>50</v>
      </c>
      <c r="S19">
        <v>18</v>
      </c>
      <c r="T19">
        <v>8</v>
      </c>
      <c r="U19">
        <v>12</v>
      </c>
      <c r="V19">
        <v>29</v>
      </c>
      <c r="W19">
        <v>47</v>
      </c>
      <c r="X19">
        <v>35</v>
      </c>
      <c r="Y19">
        <v>42</v>
      </c>
      <c r="Z19">
        <v>47</v>
      </c>
      <c r="AA19">
        <v>29</v>
      </c>
      <c r="AB19">
        <v>48</v>
      </c>
      <c r="AC19">
        <v>42</v>
      </c>
      <c r="AD19">
        <v>31</v>
      </c>
      <c r="AE19">
        <v>47</v>
      </c>
    </row>
    <row r="20" spans="1:31" x14ac:dyDescent="0.25">
      <c r="A20">
        <v>2028</v>
      </c>
      <c r="B20">
        <v>13</v>
      </c>
      <c r="C20">
        <v>0</v>
      </c>
      <c r="D20">
        <v>8</v>
      </c>
      <c r="E20">
        <v>49</v>
      </c>
      <c r="F20">
        <v>49</v>
      </c>
      <c r="G20">
        <v>5</v>
      </c>
      <c r="H20">
        <v>0</v>
      </c>
      <c r="I20">
        <v>30</v>
      </c>
      <c r="J20">
        <v>42</v>
      </c>
      <c r="K20">
        <v>1</v>
      </c>
      <c r="L20">
        <v>49</v>
      </c>
      <c r="M20">
        <v>39</v>
      </c>
      <c r="N20">
        <v>48</v>
      </c>
      <c r="O20">
        <v>50</v>
      </c>
      <c r="P20">
        <v>53</v>
      </c>
      <c r="Q20">
        <v>48</v>
      </c>
      <c r="R20">
        <v>51</v>
      </c>
      <c r="S20">
        <v>18</v>
      </c>
      <c r="T20">
        <v>8</v>
      </c>
      <c r="U20">
        <v>17</v>
      </c>
      <c r="V20">
        <v>33</v>
      </c>
      <c r="W20">
        <v>48</v>
      </c>
      <c r="X20">
        <v>36</v>
      </c>
      <c r="Y20">
        <v>43</v>
      </c>
      <c r="Z20">
        <v>47</v>
      </c>
      <c r="AA20">
        <v>31</v>
      </c>
      <c r="AB20">
        <v>49</v>
      </c>
      <c r="AC20">
        <v>46</v>
      </c>
      <c r="AD20">
        <v>33</v>
      </c>
      <c r="AE20">
        <v>48</v>
      </c>
    </row>
    <row r="21" spans="1:31" x14ac:dyDescent="0.25">
      <c r="A21">
        <v>2029</v>
      </c>
      <c r="B21">
        <v>14</v>
      </c>
      <c r="C21">
        <v>0</v>
      </c>
      <c r="D21">
        <v>11</v>
      </c>
      <c r="E21">
        <v>50</v>
      </c>
      <c r="F21">
        <v>49</v>
      </c>
      <c r="G21">
        <v>8</v>
      </c>
      <c r="H21">
        <v>0</v>
      </c>
      <c r="I21">
        <v>32</v>
      </c>
      <c r="J21">
        <v>43</v>
      </c>
      <c r="K21">
        <v>1</v>
      </c>
      <c r="L21">
        <v>50</v>
      </c>
      <c r="M21">
        <v>42</v>
      </c>
      <c r="N21">
        <v>48</v>
      </c>
      <c r="O21">
        <v>50</v>
      </c>
      <c r="P21">
        <v>53</v>
      </c>
      <c r="Q21">
        <v>49</v>
      </c>
      <c r="R21">
        <v>51</v>
      </c>
      <c r="S21">
        <v>18</v>
      </c>
      <c r="T21">
        <v>9</v>
      </c>
      <c r="U21">
        <v>21</v>
      </c>
      <c r="V21">
        <v>35</v>
      </c>
      <c r="W21">
        <v>48</v>
      </c>
      <c r="X21">
        <v>38</v>
      </c>
      <c r="Y21">
        <v>43</v>
      </c>
      <c r="Z21">
        <v>47</v>
      </c>
      <c r="AA21">
        <v>33</v>
      </c>
      <c r="AB21">
        <v>50</v>
      </c>
      <c r="AC21">
        <v>49</v>
      </c>
      <c r="AD21">
        <v>38</v>
      </c>
      <c r="AE21">
        <v>48</v>
      </c>
    </row>
    <row r="22" spans="1:31" x14ac:dyDescent="0.25">
      <c r="A22">
        <v>2030</v>
      </c>
      <c r="B22">
        <v>14</v>
      </c>
      <c r="C22">
        <v>0</v>
      </c>
      <c r="D22">
        <v>13</v>
      </c>
      <c r="E22">
        <v>51</v>
      </c>
      <c r="F22">
        <v>49</v>
      </c>
      <c r="G22">
        <v>12</v>
      </c>
      <c r="H22">
        <v>0</v>
      </c>
      <c r="I22">
        <v>35</v>
      </c>
      <c r="J22">
        <v>44</v>
      </c>
      <c r="K22">
        <v>1</v>
      </c>
      <c r="L22">
        <v>50</v>
      </c>
      <c r="M22">
        <v>44</v>
      </c>
      <c r="N22">
        <v>49</v>
      </c>
      <c r="O22">
        <v>50</v>
      </c>
      <c r="P22">
        <v>53</v>
      </c>
      <c r="Q22">
        <v>50</v>
      </c>
      <c r="R22">
        <v>51</v>
      </c>
      <c r="S22">
        <v>20</v>
      </c>
      <c r="T22">
        <v>9</v>
      </c>
      <c r="U22">
        <v>23</v>
      </c>
      <c r="V22">
        <v>35</v>
      </c>
      <c r="W22">
        <v>50</v>
      </c>
      <c r="X22">
        <v>39</v>
      </c>
      <c r="Y22">
        <v>45</v>
      </c>
      <c r="Z22">
        <v>47</v>
      </c>
      <c r="AA22">
        <v>36</v>
      </c>
      <c r="AB22">
        <v>50</v>
      </c>
      <c r="AC22">
        <v>50</v>
      </c>
      <c r="AD22">
        <v>39</v>
      </c>
      <c r="AE22">
        <v>50</v>
      </c>
    </row>
    <row r="23" spans="1:31" x14ac:dyDescent="0.25">
      <c r="A23">
        <v>2031</v>
      </c>
      <c r="B23">
        <v>16</v>
      </c>
      <c r="C23">
        <v>0</v>
      </c>
      <c r="D23">
        <v>15</v>
      </c>
      <c r="E23">
        <v>52</v>
      </c>
      <c r="F23">
        <v>49</v>
      </c>
      <c r="G23">
        <v>14</v>
      </c>
      <c r="H23">
        <v>0</v>
      </c>
      <c r="I23">
        <v>37</v>
      </c>
      <c r="J23">
        <v>45</v>
      </c>
      <c r="K23">
        <v>1</v>
      </c>
      <c r="L23">
        <v>51</v>
      </c>
      <c r="M23">
        <v>46</v>
      </c>
      <c r="N23">
        <v>49</v>
      </c>
      <c r="O23">
        <v>51</v>
      </c>
      <c r="P23">
        <v>53</v>
      </c>
      <c r="Q23">
        <v>50</v>
      </c>
      <c r="R23">
        <v>51</v>
      </c>
      <c r="S23">
        <v>22</v>
      </c>
      <c r="T23">
        <v>10</v>
      </c>
      <c r="U23">
        <v>24</v>
      </c>
      <c r="V23">
        <v>37</v>
      </c>
      <c r="W23">
        <v>51</v>
      </c>
      <c r="X23">
        <v>41</v>
      </c>
      <c r="Y23">
        <v>47</v>
      </c>
      <c r="Z23">
        <v>48</v>
      </c>
      <c r="AA23">
        <v>39</v>
      </c>
      <c r="AB23">
        <v>50</v>
      </c>
      <c r="AC23">
        <v>50</v>
      </c>
      <c r="AD23">
        <v>40</v>
      </c>
      <c r="AE23">
        <v>53</v>
      </c>
    </row>
    <row r="24" spans="1:31" x14ac:dyDescent="0.25">
      <c r="A24">
        <v>2032</v>
      </c>
      <c r="B24">
        <v>17</v>
      </c>
      <c r="C24">
        <v>0</v>
      </c>
      <c r="D24">
        <v>18</v>
      </c>
      <c r="E24">
        <v>52</v>
      </c>
      <c r="F24">
        <v>50</v>
      </c>
      <c r="G24">
        <v>16</v>
      </c>
      <c r="H24">
        <v>0</v>
      </c>
      <c r="I24">
        <v>37</v>
      </c>
      <c r="J24">
        <v>48</v>
      </c>
      <c r="K24">
        <v>1</v>
      </c>
      <c r="L24">
        <v>51</v>
      </c>
      <c r="M24">
        <v>46</v>
      </c>
      <c r="N24">
        <v>49</v>
      </c>
      <c r="O24">
        <v>51</v>
      </c>
      <c r="P24">
        <v>53</v>
      </c>
      <c r="Q24">
        <v>51</v>
      </c>
      <c r="R24">
        <v>52</v>
      </c>
      <c r="S24">
        <v>26</v>
      </c>
      <c r="T24">
        <v>11</v>
      </c>
      <c r="U24">
        <v>25</v>
      </c>
      <c r="V24">
        <v>37</v>
      </c>
      <c r="W24">
        <v>51</v>
      </c>
      <c r="X24">
        <v>41</v>
      </c>
      <c r="Y24">
        <v>48</v>
      </c>
      <c r="Z24">
        <v>48</v>
      </c>
      <c r="AA24">
        <v>40</v>
      </c>
      <c r="AB24">
        <v>51</v>
      </c>
      <c r="AC24">
        <v>50</v>
      </c>
      <c r="AD24">
        <v>42</v>
      </c>
      <c r="AE24">
        <v>53</v>
      </c>
    </row>
    <row r="25" spans="1:31" x14ac:dyDescent="0.25">
      <c r="A25">
        <v>2033</v>
      </c>
      <c r="B25">
        <v>21</v>
      </c>
      <c r="C25">
        <v>0</v>
      </c>
      <c r="D25">
        <v>20</v>
      </c>
      <c r="E25">
        <v>52</v>
      </c>
      <c r="F25">
        <v>50</v>
      </c>
      <c r="G25">
        <v>19</v>
      </c>
      <c r="H25">
        <v>0</v>
      </c>
      <c r="I25">
        <v>39</v>
      </c>
      <c r="J25">
        <v>50</v>
      </c>
      <c r="K25">
        <v>1</v>
      </c>
      <c r="L25">
        <v>51</v>
      </c>
      <c r="M25">
        <v>47</v>
      </c>
      <c r="N25">
        <v>49</v>
      </c>
      <c r="O25">
        <v>51</v>
      </c>
      <c r="P25">
        <v>53</v>
      </c>
      <c r="Q25">
        <v>52</v>
      </c>
      <c r="R25">
        <v>52</v>
      </c>
      <c r="S25">
        <v>30</v>
      </c>
      <c r="T25">
        <v>12</v>
      </c>
      <c r="U25">
        <v>28</v>
      </c>
      <c r="V25">
        <v>43</v>
      </c>
      <c r="W25">
        <v>51</v>
      </c>
      <c r="X25">
        <v>43</v>
      </c>
      <c r="Y25">
        <v>49</v>
      </c>
      <c r="Z25">
        <v>48</v>
      </c>
      <c r="AA25">
        <v>41</v>
      </c>
      <c r="AB25">
        <v>52</v>
      </c>
      <c r="AC25">
        <v>50</v>
      </c>
      <c r="AD25">
        <v>44</v>
      </c>
      <c r="AE25">
        <v>53</v>
      </c>
    </row>
    <row r="26" spans="1:31" x14ac:dyDescent="0.25">
      <c r="A26">
        <v>2034</v>
      </c>
      <c r="B26">
        <v>24</v>
      </c>
      <c r="C26">
        <v>0</v>
      </c>
      <c r="D26">
        <v>22</v>
      </c>
      <c r="E26">
        <v>52</v>
      </c>
      <c r="F26">
        <v>51</v>
      </c>
      <c r="G26">
        <v>22</v>
      </c>
      <c r="H26">
        <v>0</v>
      </c>
      <c r="I26">
        <v>42</v>
      </c>
      <c r="J26">
        <v>50</v>
      </c>
      <c r="K26">
        <v>1</v>
      </c>
      <c r="L26">
        <v>51</v>
      </c>
      <c r="M26">
        <v>49</v>
      </c>
      <c r="N26">
        <v>51</v>
      </c>
      <c r="O26">
        <v>52</v>
      </c>
      <c r="P26">
        <v>53</v>
      </c>
      <c r="Q26">
        <v>52</v>
      </c>
      <c r="R26">
        <v>53</v>
      </c>
      <c r="S26">
        <v>33</v>
      </c>
      <c r="T26">
        <v>12</v>
      </c>
      <c r="U26">
        <v>32</v>
      </c>
      <c r="V26">
        <v>44</v>
      </c>
      <c r="W26">
        <v>51</v>
      </c>
      <c r="X26">
        <v>43</v>
      </c>
      <c r="Y26">
        <v>50</v>
      </c>
      <c r="Z26">
        <v>48</v>
      </c>
      <c r="AA26">
        <v>43</v>
      </c>
      <c r="AB26">
        <v>52</v>
      </c>
      <c r="AC26">
        <v>50</v>
      </c>
      <c r="AD26">
        <v>44</v>
      </c>
      <c r="AE26">
        <v>53</v>
      </c>
    </row>
    <row r="27" spans="1:31" x14ac:dyDescent="0.25">
      <c r="A27">
        <v>2035</v>
      </c>
      <c r="B27">
        <v>27</v>
      </c>
      <c r="C27">
        <v>0</v>
      </c>
      <c r="D27">
        <v>25</v>
      </c>
      <c r="E27">
        <v>53</v>
      </c>
      <c r="F27">
        <v>51</v>
      </c>
      <c r="G27">
        <v>26</v>
      </c>
      <c r="H27">
        <v>0</v>
      </c>
      <c r="I27">
        <v>43</v>
      </c>
      <c r="J27">
        <v>51</v>
      </c>
      <c r="K27">
        <v>1</v>
      </c>
      <c r="L27">
        <v>51</v>
      </c>
      <c r="M27">
        <v>49</v>
      </c>
      <c r="N27">
        <v>52</v>
      </c>
      <c r="O27">
        <v>52</v>
      </c>
      <c r="P27">
        <v>54</v>
      </c>
      <c r="Q27">
        <v>52</v>
      </c>
      <c r="R27">
        <v>53</v>
      </c>
      <c r="S27">
        <v>36</v>
      </c>
      <c r="T27">
        <v>13</v>
      </c>
      <c r="U27">
        <v>36</v>
      </c>
      <c r="V27">
        <v>45</v>
      </c>
      <c r="W27">
        <v>51</v>
      </c>
      <c r="X27">
        <v>43</v>
      </c>
      <c r="Y27">
        <v>50</v>
      </c>
      <c r="Z27">
        <v>49</v>
      </c>
      <c r="AA27">
        <v>45</v>
      </c>
      <c r="AB27">
        <v>52</v>
      </c>
      <c r="AC27">
        <v>51</v>
      </c>
      <c r="AD27">
        <v>44</v>
      </c>
      <c r="AE27">
        <v>53</v>
      </c>
    </row>
    <row r="28" spans="1:31" x14ac:dyDescent="0.25">
      <c r="A28">
        <v>2036</v>
      </c>
      <c r="B28">
        <v>28</v>
      </c>
      <c r="C28">
        <v>0</v>
      </c>
      <c r="D28">
        <v>28</v>
      </c>
      <c r="E28">
        <v>54</v>
      </c>
      <c r="F28">
        <v>52</v>
      </c>
      <c r="G28">
        <v>28</v>
      </c>
      <c r="H28">
        <v>0</v>
      </c>
      <c r="I28">
        <v>48</v>
      </c>
      <c r="J28">
        <v>51</v>
      </c>
      <c r="K28">
        <v>1</v>
      </c>
      <c r="L28">
        <v>51</v>
      </c>
      <c r="M28">
        <v>49</v>
      </c>
      <c r="N28">
        <v>52</v>
      </c>
      <c r="O28">
        <v>52</v>
      </c>
      <c r="P28">
        <v>54</v>
      </c>
      <c r="Q28">
        <v>52</v>
      </c>
      <c r="R28">
        <v>53</v>
      </c>
      <c r="S28">
        <v>41</v>
      </c>
      <c r="T28">
        <v>14</v>
      </c>
      <c r="U28">
        <v>38</v>
      </c>
      <c r="V28">
        <v>47</v>
      </c>
      <c r="W28">
        <v>51</v>
      </c>
      <c r="X28">
        <v>44</v>
      </c>
      <c r="Y28">
        <v>51</v>
      </c>
      <c r="Z28">
        <v>51</v>
      </c>
      <c r="AA28">
        <v>45</v>
      </c>
      <c r="AB28">
        <v>52</v>
      </c>
      <c r="AC28">
        <v>52</v>
      </c>
      <c r="AD28">
        <v>44</v>
      </c>
      <c r="AE28">
        <v>53</v>
      </c>
    </row>
    <row r="29" spans="1:31" x14ac:dyDescent="0.25">
      <c r="A29">
        <v>2037</v>
      </c>
      <c r="B29">
        <v>29</v>
      </c>
      <c r="C29">
        <v>0</v>
      </c>
      <c r="D29">
        <v>32</v>
      </c>
      <c r="E29">
        <v>54</v>
      </c>
      <c r="F29">
        <v>52</v>
      </c>
      <c r="G29">
        <v>30</v>
      </c>
      <c r="H29">
        <v>0</v>
      </c>
      <c r="I29">
        <v>49</v>
      </c>
      <c r="J29">
        <v>51</v>
      </c>
      <c r="K29">
        <v>1</v>
      </c>
      <c r="L29">
        <v>51</v>
      </c>
      <c r="M29">
        <v>52</v>
      </c>
      <c r="N29">
        <v>52</v>
      </c>
      <c r="O29">
        <v>52</v>
      </c>
      <c r="P29">
        <v>54</v>
      </c>
      <c r="Q29">
        <v>52</v>
      </c>
      <c r="R29">
        <v>53</v>
      </c>
      <c r="S29">
        <v>43</v>
      </c>
      <c r="T29">
        <v>15</v>
      </c>
      <c r="U29">
        <v>39</v>
      </c>
      <c r="V29">
        <v>48</v>
      </c>
      <c r="W29">
        <v>51</v>
      </c>
      <c r="X29">
        <v>45</v>
      </c>
      <c r="Y29">
        <v>51</v>
      </c>
      <c r="Z29">
        <v>51</v>
      </c>
      <c r="AA29">
        <v>45</v>
      </c>
      <c r="AB29">
        <v>52</v>
      </c>
      <c r="AC29">
        <v>52</v>
      </c>
      <c r="AD29">
        <v>45</v>
      </c>
      <c r="AE29">
        <v>53</v>
      </c>
    </row>
    <row r="30" spans="1:31" x14ac:dyDescent="0.25">
      <c r="A30">
        <v>2038</v>
      </c>
      <c r="B30">
        <v>31</v>
      </c>
      <c r="C30">
        <v>0</v>
      </c>
      <c r="D30">
        <v>32</v>
      </c>
      <c r="E30">
        <v>54</v>
      </c>
      <c r="F30">
        <v>53</v>
      </c>
      <c r="G30">
        <v>34</v>
      </c>
      <c r="H30">
        <v>0</v>
      </c>
      <c r="I30">
        <v>50</v>
      </c>
      <c r="J30">
        <v>53</v>
      </c>
      <c r="K30">
        <v>1</v>
      </c>
      <c r="L30">
        <v>51</v>
      </c>
      <c r="M30">
        <v>52</v>
      </c>
      <c r="N30">
        <v>52</v>
      </c>
      <c r="O30">
        <v>52</v>
      </c>
      <c r="P30">
        <v>54</v>
      </c>
      <c r="Q30">
        <v>52</v>
      </c>
      <c r="R30">
        <v>53</v>
      </c>
      <c r="S30">
        <v>43</v>
      </c>
      <c r="T30">
        <v>15</v>
      </c>
      <c r="U30">
        <v>41</v>
      </c>
      <c r="V30">
        <v>48</v>
      </c>
      <c r="W30">
        <v>52</v>
      </c>
      <c r="X30">
        <v>46</v>
      </c>
      <c r="Y30">
        <v>51</v>
      </c>
      <c r="Z30">
        <v>51</v>
      </c>
      <c r="AA30">
        <v>45</v>
      </c>
      <c r="AB30">
        <v>52</v>
      </c>
      <c r="AC30">
        <v>52</v>
      </c>
      <c r="AD30">
        <v>46</v>
      </c>
      <c r="AE30">
        <v>53</v>
      </c>
    </row>
    <row r="31" spans="1:31" x14ac:dyDescent="0.25">
      <c r="A31">
        <v>2039</v>
      </c>
      <c r="B31">
        <v>33</v>
      </c>
      <c r="C31">
        <v>0</v>
      </c>
      <c r="D31">
        <v>37</v>
      </c>
      <c r="E31">
        <v>54</v>
      </c>
      <c r="F31">
        <v>53</v>
      </c>
      <c r="G31">
        <v>34</v>
      </c>
      <c r="H31">
        <v>0</v>
      </c>
      <c r="I31">
        <v>51</v>
      </c>
      <c r="J31">
        <v>53</v>
      </c>
      <c r="K31">
        <v>1</v>
      </c>
      <c r="L31">
        <v>52</v>
      </c>
      <c r="M31">
        <v>52</v>
      </c>
      <c r="N31">
        <v>52</v>
      </c>
      <c r="O31">
        <v>52</v>
      </c>
      <c r="P31">
        <v>54</v>
      </c>
      <c r="Q31">
        <v>52</v>
      </c>
      <c r="R31">
        <v>53</v>
      </c>
      <c r="S31">
        <v>44</v>
      </c>
      <c r="T31">
        <v>16</v>
      </c>
      <c r="U31">
        <v>44</v>
      </c>
      <c r="V31">
        <v>50</v>
      </c>
      <c r="W31">
        <v>52</v>
      </c>
      <c r="X31">
        <v>48</v>
      </c>
      <c r="Y31">
        <v>52</v>
      </c>
      <c r="Z31">
        <v>51</v>
      </c>
      <c r="AA31">
        <v>46</v>
      </c>
      <c r="AB31">
        <v>52</v>
      </c>
      <c r="AC31">
        <v>52</v>
      </c>
      <c r="AD31">
        <v>46</v>
      </c>
      <c r="AE31">
        <v>53</v>
      </c>
    </row>
    <row r="32" spans="1:31" x14ac:dyDescent="0.25">
      <c r="A32">
        <v>2040</v>
      </c>
      <c r="B32">
        <v>34</v>
      </c>
      <c r="C32">
        <v>0</v>
      </c>
      <c r="D32">
        <v>40</v>
      </c>
      <c r="E32">
        <v>54</v>
      </c>
      <c r="F32">
        <v>53</v>
      </c>
      <c r="G32">
        <v>36</v>
      </c>
      <c r="H32">
        <v>0</v>
      </c>
      <c r="I32">
        <v>52</v>
      </c>
      <c r="J32">
        <v>53</v>
      </c>
      <c r="K32">
        <v>1</v>
      </c>
      <c r="L32">
        <v>52</v>
      </c>
      <c r="M32">
        <v>52</v>
      </c>
      <c r="N32">
        <v>52</v>
      </c>
      <c r="O32">
        <v>52</v>
      </c>
      <c r="P32">
        <v>54</v>
      </c>
      <c r="Q32">
        <v>52</v>
      </c>
      <c r="R32">
        <v>53</v>
      </c>
      <c r="S32">
        <v>45</v>
      </c>
      <c r="T32">
        <v>17</v>
      </c>
      <c r="U32">
        <v>45</v>
      </c>
      <c r="V32">
        <v>51</v>
      </c>
      <c r="W32">
        <v>53</v>
      </c>
      <c r="X32">
        <v>49</v>
      </c>
      <c r="Y32">
        <v>52</v>
      </c>
      <c r="Z32">
        <v>52</v>
      </c>
      <c r="AA32">
        <v>46</v>
      </c>
      <c r="AB32">
        <v>52</v>
      </c>
      <c r="AC32">
        <v>53</v>
      </c>
      <c r="AD32">
        <v>48</v>
      </c>
      <c r="AE32">
        <v>53</v>
      </c>
    </row>
    <row r="33" spans="1:31" x14ac:dyDescent="0.25">
      <c r="A33">
        <v>2041</v>
      </c>
      <c r="B33">
        <v>37</v>
      </c>
      <c r="C33">
        <v>0</v>
      </c>
      <c r="D33">
        <v>44</v>
      </c>
      <c r="E33">
        <v>54</v>
      </c>
      <c r="F33">
        <v>53</v>
      </c>
      <c r="G33">
        <v>37</v>
      </c>
      <c r="H33">
        <v>0</v>
      </c>
      <c r="I33">
        <v>52</v>
      </c>
      <c r="J33">
        <v>53</v>
      </c>
      <c r="K33">
        <v>1</v>
      </c>
      <c r="L33">
        <v>53</v>
      </c>
      <c r="M33">
        <v>52</v>
      </c>
      <c r="N33">
        <v>52</v>
      </c>
      <c r="O33">
        <v>53</v>
      </c>
      <c r="P33">
        <v>54</v>
      </c>
      <c r="Q33">
        <v>52</v>
      </c>
      <c r="R33">
        <v>53</v>
      </c>
      <c r="S33">
        <v>47</v>
      </c>
      <c r="T33">
        <v>17</v>
      </c>
      <c r="U33">
        <v>45</v>
      </c>
      <c r="V33">
        <v>51</v>
      </c>
      <c r="W33">
        <v>53</v>
      </c>
      <c r="X33">
        <v>49</v>
      </c>
      <c r="Y33">
        <v>52</v>
      </c>
      <c r="Z33">
        <v>52</v>
      </c>
      <c r="AA33">
        <v>47</v>
      </c>
      <c r="AB33">
        <v>52</v>
      </c>
      <c r="AC33">
        <v>53</v>
      </c>
      <c r="AD33">
        <v>48</v>
      </c>
      <c r="AE33">
        <v>53</v>
      </c>
    </row>
    <row r="34" spans="1:31" x14ac:dyDescent="0.25">
      <c r="A34">
        <v>2042</v>
      </c>
      <c r="B34">
        <v>39</v>
      </c>
      <c r="C34">
        <v>0</v>
      </c>
      <c r="D34">
        <v>44</v>
      </c>
      <c r="E34">
        <v>54</v>
      </c>
      <c r="F34">
        <v>53</v>
      </c>
      <c r="G34">
        <v>40</v>
      </c>
      <c r="H34">
        <v>0</v>
      </c>
      <c r="I34">
        <v>52</v>
      </c>
      <c r="J34">
        <v>53</v>
      </c>
      <c r="K34">
        <v>1</v>
      </c>
      <c r="L34">
        <v>53</v>
      </c>
      <c r="M34">
        <v>52</v>
      </c>
      <c r="N34">
        <v>53</v>
      </c>
      <c r="O34">
        <v>53</v>
      </c>
      <c r="P34">
        <v>54</v>
      </c>
      <c r="Q34">
        <v>52</v>
      </c>
      <c r="R34">
        <v>53</v>
      </c>
      <c r="S34">
        <v>48</v>
      </c>
      <c r="T34">
        <v>19</v>
      </c>
      <c r="U34">
        <v>46</v>
      </c>
      <c r="V34">
        <v>51</v>
      </c>
      <c r="W34">
        <v>53</v>
      </c>
      <c r="X34">
        <v>49</v>
      </c>
      <c r="Y34">
        <v>53</v>
      </c>
      <c r="Z34">
        <v>53</v>
      </c>
      <c r="AA34">
        <v>48</v>
      </c>
      <c r="AB34">
        <v>52</v>
      </c>
      <c r="AC34">
        <v>53</v>
      </c>
      <c r="AD34">
        <v>48</v>
      </c>
      <c r="AE34">
        <v>53</v>
      </c>
    </row>
    <row r="35" spans="1:31" x14ac:dyDescent="0.25">
      <c r="A35">
        <v>2043</v>
      </c>
      <c r="B35">
        <v>41</v>
      </c>
      <c r="C35">
        <v>0</v>
      </c>
      <c r="D35">
        <v>45</v>
      </c>
      <c r="E35">
        <v>54</v>
      </c>
      <c r="F35">
        <v>53</v>
      </c>
      <c r="G35">
        <v>42</v>
      </c>
      <c r="H35">
        <v>0</v>
      </c>
      <c r="I35">
        <v>52</v>
      </c>
      <c r="J35">
        <v>53</v>
      </c>
      <c r="K35">
        <v>1</v>
      </c>
      <c r="L35">
        <v>53</v>
      </c>
      <c r="M35">
        <v>53</v>
      </c>
      <c r="N35">
        <v>53</v>
      </c>
      <c r="O35">
        <v>53</v>
      </c>
      <c r="P35">
        <v>54</v>
      </c>
      <c r="Q35">
        <v>52</v>
      </c>
      <c r="R35">
        <v>53</v>
      </c>
      <c r="S35">
        <v>49</v>
      </c>
      <c r="T35">
        <v>21</v>
      </c>
      <c r="U35">
        <v>47</v>
      </c>
      <c r="V35">
        <v>51</v>
      </c>
      <c r="W35">
        <v>54</v>
      </c>
      <c r="X35">
        <v>49</v>
      </c>
      <c r="Y35">
        <v>53</v>
      </c>
      <c r="Z35">
        <v>53</v>
      </c>
      <c r="AA35">
        <v>51</v>
      </c>
      <c r="AB35">
        <v>52</v>
      </c>
      <c r="AC35">
        <v>54</v>
      </c>
      <c r="AD35">
        <v>50</v>
      </c>
      <c r="AE35">
        <v>53</v>
      </c>
    </row>
    <row r="36" spans="1:31" x14ac:dyDescent="0.25">
      <c r="A36">
        <v>2044</v>
      </c>
      <c r="B36">
        <v>43</v>
      </c>
      <c r="C36">
        <v>0</v>
      </c>
      <c r="D36">
        <v>45</v>
      </c>
      <c r="E36">
        <v>54</v>
      </c>
      <c r="F36">
        <v>53</v>
      </c>
      <c r="G36">
        <v>44</v>
      </c>
      <c r="H36">
        <v>0</v>
      </c>
      <c r="I36">
        <v>52</v>
      </c>
      <c r="J36">
        <v>53</v>
      </c>
      <c r="K36">
        <v>1</v>
      </c>
      <c r="L36">
        <v>53</v>
      </c>
      <c r="M36">
        <v>54</v>
      </c>
      <c r="N36">
        <v>53</v>
      </c>
      <c r="O36">
        <v>54</v>
      </c>
      <c r="P36">
        <v>54</v>
      </c>
      <c r="Q36">
        <v>52</v>
      </c>
      <c r="R36">
        <v>53</v>
      </c>
      <c r="S36">
        <v>49</v>
      </c>
      <c r="T36">
        <v>21</v>
      </c>
      <c r="U36">
        <v>47</v>
      </c>
      <c r="V36">
        <v>52</v>
      </c>
      <c r="W36">
        <v>54</v>
      </c>
      <c r="X36">
        <v>49</v>
      </c>
      <c r="Y36">
        <v>53</v>
      </c>
      <c r="Z36">
        <v>53</v>
      </c>
      <c r="AA36">
        <v>51</v>
      </c>
      <c r="AB36">
        <v>52</v>
      </c>
      <c r="AC36">
        <v>54</v>
      </c>
      <c r="AD36">
        <v>50</v>
      </c>
      <c r="AE36">
        <v>54</v>
      </c>
    </row>
    <row r="37" spans="1:31" x14ac:dyDescent="0.25">
      <c r="A37">
        <v>2045</v>
      </c>
      <c r="B37">
        <v>44</v>
      </c>
      <c r="C37">
        <v>0</v>
      </c>
      <c r="D37">
        <v>45</v>
      </c>
      <c r="E37">
        <v>54</v>
      </c>
      <c r="F37">
        <v>53</v>
      </c>
      <c r="G37">
        <v>46</v>
      </c>
      <c r="H37">
        <v>0</v>
      </c>
      <c r="I37">
        <v>52</v>
      </c>
      <c r="J37">
        <v>53</v>
      </c>
      <c r="K37">
        <v>1</v>
      </c>
      <c r="L37">
        <v>53</v>
      </c>
      <c r="M37">
        <v>54</v>
      </c>
      <c r="N37">
        <v>53</v>
      </c>
      <c r="O37">
        <v>54</v>
      </c>
      <c r="P37">
        <v>54</v>
      </c>
      <c r="Q37">
        <v>52</v>
      </c>
      <c r="R37">
        <v>53</v>
      </c>
      <c r="S37">
        <v>49</v>
      </c>
      <c r="T37">
        <v>21</v>
      </c>
      <c r="U37">
        <v>48</v>
      </c>
      <c r="V37">
        <v>52</v>
      </c>
      <c r="W37">
        <v>54</v>
      </c>
      <c r="X37">
        <v>50</v>
      </c>
      <c r="Y37">
        <v>53</v>
      </c>
      <c r="Z37">
        <v>53</v>
      </c>
      <c r="AA37">
        <v>51</v>
      </c>
      <c r="AB37">
        <v>52</v>
      </c>
      <c r="AC37">
        <v>54</v>
      </c>
      <c r="AD37">
        <v>50</v>
      </c>
      <c r="AE37">
        <v>54</v>
      </c>
    </row>
    <row r="38" spans="1:31" x14ac:dyDescent="0.25">
      <c r="A38">
        <v>2046</v>
      </c>
      <c r="B38">
        <v>44</v>
      </c>
      <c r="C38">
        <v>0</v>
      </c>
      <c r="D38">
        <v>46</v>
      </c>
      <c r="E38">
        <v>54</v>
      </c>
      <c r="F38">
        <v>53</v>
      </c>
      <c r="G38">
        <v>48</v>
      </c>
      <c r="H38">
        <v>0</v>
      </c>
      <c r="I38">
        <v>53</v>
      </c>
      <c r="J38">
        <v>53</v>
      </c>
      <c r="K38">
        <v>1</v>
      </c>
      <c r="L38">
        <v>53</v>
      </c>
      <c r="M38">
        <v>54</v>
      </c>
      <c r="N38">
        <v>53</v>
      </c>
      <c r="O38">
        <v>54</v>
      </c>
      <c r="P38">
        <v>54</v>
      </c>
      <c r="Q38">
        <v>52</v>
      </c>
      <c r="R38">
        <v>53</v>
      </c>
      <c r="S38">
        <v>49</v>
      </c>
      <c r="T38">
        <v>25</v>
      </c>
      <c r="U38">
        <v>48</v>
      </c>
      <c r="V38">
        <v>52</v>
      </c>
      <c r="W38">
        <v>54</v>
      </c>
      <c r="X38">
        <v>50</v>
      </c>
      <c r="Y38">
        <v>53</v>
      </c>
      <c r="Z38">
        <v>53</v>
      </c>
      <c r="AA38">
        <v>51</v>
      </c>
      <c r="AB38">
        <v>52</v>
      </c>
      <c r="AC38">
        <v>54</v>
      </c>
      <c r="AD38">
        <v>53</v>
      </c>
      <c r="AE38">
        <v>54</v>
      </c>
    </row>
    <row r="39" spans="1:31" x14ac:dyDescent="0.25">
      <c r="A39">
        <v>2047</v>
      </c>
      <c r="B39">
        <v>45</v>
      </c>
      <c r="C39">
        <v>0</v>
      </c>
      <c r="D39">
        <v>46</v>
      </c>
      <c r="E39">
        <v>54</v>
      </c>
      <c r="F39">
        <v>54</v>
      </c>
      <c r="G39">
        <v>50</v>
      </c>
      <c r="H39">
        <v>0</v>
      </c>
      <c r="I39">
        <v>54</v>
      </c>
      <c r="J39">
        <v>53</v>
      </c>
      <c r="K39">
        <v>1</v>
      </c>
      <c r="L39">
        <v>53</v>
      </c>
      <c r="M39">
        <v>54</v>
      </c>
      <c r="N39">
        <v>54</v>
      </c>
      <c r="O39">
        <v>54</v>
      </c>
      <c r="P39">
        <v>54</v>
      </c>
      <c r="Q39">
        <v>52</v>
      </c>
      <c r="R39">
        <v>54</v>
      </c>
      <c r="S39">
        <v>49</v>
      </c>
      <c r="T39">
        <v>26</v>
      </c>
      <c r="U39">
        <v>49</v>
      </c>
      <c r="V39">
        <v>52</v>
      </c>
      <c r="W39">
        <v>54</v>
      </c>
      <c r="X39">
        <v>51</v>
      </c>
      <c r="Y39">
        <v>53</v>
      </c>
      <c r="Z39">
        <v>53</v>
      </c>
      <c r="AA39">
        <v>51</v>
      </c>
      <c r="AB39">
        <v>52</v>
      </c>
      <c r="AC39">
        <v>54</v>
      </c>
      <c r="AD39">
        <v>53</v>
      </c>
      <c r="AE39">
        <v>54</v>
      </c>
    </row>
    <row r="40" spans="1:31" x14ac:dyDescent="0.25">
      <c r="A40">
        <v>2048</v>
      </c>
      <c r="B40">
        <v>45</v>
      </c>
      <c r="C40">
        <v>0</v>
      </c>
      <c r="D40">
        <v>46</v>
      </c>
      <c r="E40">
        <v>54</v>
      </c>
      <c r="F40">
        <v>54</v>
      </c>
      <c r="G40">
        <v>50</v>
      </c>
      <c r="H40">
        <v>0</v>
      </c>
      <c r="I40">
        <v>54</v>
      </c>
      <c r="J40">
        <v>53</v>
      </c>
      <c r="K40">
        <v>1</v>
      </c>
      <c r="L40">
        <v>53</v>
      </c>
      <c r="M40">
        <v>54</v>
      </c>
      <c r="N40">
        <v>54</v>
      </c>
      <c r="O40">
        <v>54</v>
      </c>
      <c r="P40">
        <v>54</v>
      </c>
      <c r="Q40">
        <v>52</v>
      </c>
      <c r="R40">
        <v>54</v>
      </c>
      <c r="S40">
        <v>50</v>
      </c>
      <c r="T40">
        <v>26</v>
      </c>
      <c r="U40">
        <v>50</v>
      </c>
      <c r="V40">
        <v>52</v>
      </c>
      <c r="W40">
        <v>54</v>
      </c>
      <c r="X40">
        <v>52</v>
      </c>
      <c r="Y40">
        <v>53</v>
      </c>
      <c r="Z40">
        <v>53</v>
      </c>
      <c r="AA40">
        <v>52</v>
      </c>
      <c r="AB40">
        <v>52</v>
      </c>
      <c r="AC40">
        <v>54</v>
      </c>
      <c r="AD40">
        <v>54</v>
      </c>
      <c r="AE40">
        <v>54</v>
      </c>
    </row>
    <row r="41" spans="1:31" x14ac:dyDescent="0.25">
      <c r="A41">
        <v>2049</v>
      </c>
      <c r="B41">
        <v>47</v>
      </c>
      <c r="C41">
        <v>0</v>
      </c>
      <c r="D41">
        <v>48</v>
      </c>
      <c r="E41">
        <v>54</v>
      </c>
      <c r="F41">
        <v>54</v>
      </c>
      <c r="G41">
        <v>50</v>
      </c>
      <c r="H41">
        <v>0</v>
      </c>
      <c r="I41">
        <v>54</v>
      </c>
      <c r="J41">
        <v>53</v>
      </c>
      <c r="K41">
        <v>1</v>
      </c>
      <c r="L41">
        <v>53</v>
      </c>
      <c r="M41">
        <v>54</v>
      </c>
      <c r="N41">
        <v>54</v>
      </c>
      <c r="O41">
        <v>54</v>
      </c>
      <c r="P41">
        <v>54</v>
      </c>
      <c r="Q41">
        <v>52</v>
      </c>
      <c r="R41">
        <v>54</v>
      </c>
      <c r="S41">
        <v>52</v>
      </c>
      <c r="T41">
        <v>27</v>
      </c>
      <c r="U41">
        <v>50</v>
      </c>
      <c r="V41">
        <v>52</v>
      </c>
      <c r="W41">
        <v>54</v>
      </c>
      <c r="X41">
        <v>52</v>
      </c>
      <c r="Y41">
        <v>53</v>
      </c>
      <c r="Z41">
        <v>53</v>
      </c>
      <c r="AA41">
        <v>52</v>
      </c>
      <c r="AB41">
        <v>52</v>
      </c>
      <c r="AC41">
        <v>54</v>
      </c>
      <c r="AD41">
        <v>54</v>
      </c>
      <c r="AE41">
        <v>54</v>
      </c>
    </row>
    <row r="42" spans="1:31" x14ac:dyDescent="0.25">
      <c r="A42">
        <v>2050</v>
      </c>
      <c r="B42">
        <v>48</v>
      </c>
      <c r="C42">
        <v>0</v>
      </c>
      <c r="D42">
        <v>49</v>
      </c>
      <c r="E42">
        <v>54</v>
      </c>
      <c r="F42">
        <v>54</v>
      </c>
      <c r="G42">
        <v>50</v>
      </c>
      <c r="H42">
        <v>0</v>
      </c>
      <c r="I42">
        <v>54</v>
      </c>
      <c r="J42">
        <v>53</v>
      </c>
      <c r="K42">
        <v>1</v>
      </c>
      <c r="L42">
        <v>53</v>
      </c>
      <c r="M42">
        <v>54</v>
      </c>
      <c r="N42">
        <v>54</v>
      </c>
      <c r="O42">
        <v>54</v>
      </c>
      <c r="P42">
        <v>54</v>
      </c>
      <c r="Q42">
        <v>52</v>
      </c>
      <c r="R42">
        <v>54</v>
      </c>
      <c r="S42">
        <v>52</v>
      </c>
      <c r="T42">
        <v>30</v>
      </c>
      <c r="U42">
        <v>50</v>
      </c>
      <c r="V42">
        <v>52</v>
      </c>
      <c r="W42">
        <v>54</v>
      </c>
      <c r="X42">
        <v>52</v>
      </c>
      <c r="Y42">
        <v>54</v>
      </c>
      <c r="Z42">
        <v>53</v>
      </c>
      <c r="AA42">
        <v>52</v>
      </c>
      <c r="AB42">
        <v>52</v>
      </c>
      <c r="AC42">
        <v>54</v>
      </c>
      <c r="AD42">
        <v>54</v>
      </c>
      <c r="AE42">
        <v>54</v>
      </c>
    </row>
    <row r="43" spans="1:31" x14ac:dyDescent="0.25">
      <c r="A43">
        <v>2051</v>
      </c>
      <c r="B43">
        <v>49</v>
      </c>
      <c r="C43">
        <v>0</v>
      </c>
      <c r="D43">
        <v>49</v>
      </c>
      <c r="E43">
        <v>54</v>
      </c>
      <c r="F43">
        <v>54</v>
      </c>
      <c r="G43">
        <v>50</v>
      </c>
      <c r="H43">
        <v>0</v>
      </c>
      <c r="I43">
        <v>54</v>
      </c>
      <c r="J43">
        <v>53</v>
      </c>
      <c r="K43">
        <v>1</v>
      </c>
      <c r="L43">
        <v>53</v>
      </c>
      <c r="M43">
        <v>54</v>
      </c>
      <c r="N43">
        <v>54</v>
      </c>
      <c r="O43">
        <v>54</v>
      </c>
      <c r="P43">
        <v>54</v>
      </c>
      <c r="Q43">
        <v>52</v>
      </c>
      <c r="R43">
        <v>54</v>
      </c>
      <c r="S43">
        <v>53</v>
      </c>
      <c r="T43">
        <v>31</v>
      </c>
      <c r="U43">
        <v>51</v>
      </c>
      <c r="V43">
        <v>53</v>
      </c>
      <c r="W43">
        <v>54</v>
      </c>
      <c r="X43">
        <v>52</v>
      </c>
      <c r="Y43">
        <v>54</v>
      </c>
      <c r="Z43">
        <v>53</v>
      </c>
      <c r="AA43">
        <v>52</v>
      </c>
      <c r="AB43">
        <v>52</v>
      </c>
      <c r="AC43">
        <v>54</v>
      </c>
      <c r="AD43">
        <v>54</v>
      </c>
      <c r="AE43">
        <v>54</v>
      </c>
    </row>
    <row r="44" spans="1:31" x14ac:dyDescent="0.25">
      <c r="A44">
        <v>2052</v>
      </c>
      <c r="B44">
        <v>50</v>
      </c>
      <c r="C44">
        <v>0</v>
      </c>
      <c r="D44">
        <v>51</v>
      </c>
      <c r="E44">
        <v>54</v>
      </c>
      <c r="F44">
        <v>54</v>
      </c>
      <c r="G44">
        <v>50</v>
      </c>
      <c r="H44">
        <v>0</v>
      </c>
      <c r="I44">
        <v>54</v>
      </c>
      <c r="J44">
        <v>54</v>
      </c>
      <c r="K44">
        <v>1</v>
      </c>
      <c r="L44">
        <v>53</v>
      </c>
      <c r="M44">
        <v>54</v>
      </c>
      <c r="N44">
        <v>54</v>
      </c>
      <c r="O44">
        <v>54</v>
      </c>
      <c r="P44">
        <v>54</v>
      </c>
      <c r="Q44">
        <v>52</v>
      </c>
      <c r="R44">
        <v>54</v>
      </c>
      <c r="S44">
        <v>53</v>
      </c>
      <c r="T44">
        <v>34</v>
      </c>
      <c r="U44">
        <v>51</v>
      </c>
      <c r="V44">
        <v>53</v>
      </c>
      <c r="W44">
        <v>54</v>
      </c>
      <c r="X44">
        <v>52</v>
      </c>
      <c r="Y44">
        <v>54</v>
      </c>
      <c r="Z44">
        <v>53</v>
      </c>
      <c r="AA44">
        <v>53</v>
      </c>
      <c r="AB44">
        <v>52</v>
      </c>
      <c r="AC44">
        <v>54</v>
      </c>
      <c r="AD44">
        <v>54</v>
      </c>
      <c r="AE44">
        <v>54</v>
      </c>
    </row>
    <row r="45" spans="1:31" x14ac:dyDescent="0.25">
      <c r="A45">
        <v>2053</v>
      </c>
      <c r="B45">
        <v>50</v>
      </c>
      <c r="C45">
        <v>0</v>
      </c>
      <c r="D45">
        <v>51</v>
      </c>
      <c r="E45">
        <v>54</v>
      </c>
      <c r="F45">
        <v>54</v>
      </c>
      <c r="G45">
        <v>50</v>
      </c>
      <c r="H45">
        <v>0</v>
      </c>
      <c r="I45">
        <v>54</v>
      </c>
      <c r="J45">
        <v>54</v>
      </c>
      <c r="K45">
        <v>1</v>
      </c>
      <c r="L45">
        <v>54</v>
      </c>
      <c r="M45">
        <v>54</v>
      </c>
      <c r="N45">
        <v>54</v>
      </c>
      <c r="O45">
        <v>54</v>
      </c>
      <c r="P45">
        <v>54</v>
      </c>
      <c r="Q45">
        <v>52</v>
      </c>
      <c r="R45">
        <v>54</v>
      </c>
      <c r="S45">
        <v>53</v>
      </c>
      <c r="T45">
        <v>35</v>
      </c>
      <c r="U45">
        <v>51</v>
      </c>
      <c r="V45">
        <v>53</v>
      </c>
      <c r="W45">
        <v>54</v>
      </c>
      <c r="X45">
        <v>52</v>
      </c>
      <c r="Y45">
        <v>54</v>
      </c>
      <c r="Z45">
        <v>53</v>
      </c>
      <c r="AA45">
        <v>53</v>
      </c>
      <c r="AB45">
        <v>52</v>
      </c>
      <c r="AC45">
        <v>54</v>
      </c>
      <c r="AD45">
        <v>54</v>
      </c>
      <c r="AE45">
        <v>54</v>
      </c>
    </row>
    <row r="46" spans="1:31" x14ac:dyDescent="0.25">
      <c r="A46">
        <v>2054</v>
      </c>
      <c r="B46">
        <v>50</v>
      </c>
      <c r="C46">
        <v>0</v>
      </c>
      <c r="D46">
        <v>52</v>
      </c>
      <c r="E46">
        <v>54</v>
      </c>
      <c r="F46">
        <v>54</v>
      </c>
      <c r="G46">
        <v>50</v>
      </c>
      <c r="H46">
        <v>0</v>
      </c>
      <c r="I46">
        <v>54</v>
      </c>
      <c r="J46">
        <v>54</v>
      </c>
      <c r="K46">
        <v>1</v>
      </c>
      <c r="L46">
        <v>54</v>
      </c>
      <c r="M46">
        <v>54</v>
      </c>
      <c r="N46">
        <v>54</v>
      </c>
      <c r="O46">
        <v>54</v>
      </c>
      <c r="P46">
        <v>54</v>
      </c>
      <c r="Q46">
        <v>52</v>
      </c>
      <c r="R46">
        <v>54</v>
      </c>
      <c r="S46">
        <v>53</v>
      </c>
      <c r="T46">
        <v>36</v>
      </c>
      <c r="U46">
        <v>52</v>
      </c>
      <c r="V46">
        <v>53</v>
      </c>
      <c r="W46">
        <v>54</v>
      </c>
      <c r="X46">
        <v>52</v>
      </c>
      <c r="Y46">
        <v>54</v>
      </c>
      <c r="Z46">
        <v>53</v>
      </c>
      <c r="AA46">
        <v>54</v>
      </c>
      <c r="AB46">
        <v>52</v>
      </c>
      <c r="AC46">
        <v>54</v>
      </c>
      <c r="AD46">
        <v>54</v>
      </c>
      <c r="AE46">
        <v>54</v>
      </c>
    </row>
    <row r="47" spans="1:31" x14ac:dyDescent="0.25">
      <c r="A47">
        <v>2055</v>
      </c>
      <c r="B47">
        <v>50</v>
      </c>
      <c r="C47">
        <v>0</v>
      </c>
      <c r="D47">
        <v>52</v>
      </c>
      <c r="E47">
        <v>54</v>
      </c>
      <c r="F47">
        <v>54</v>
      </c>
      <c r="G47">
        <v>51</v>
      </c>
      <c r="H47">
        <v>0</v>
      </c>
      <c r="I47">
        <v>54</v>
      </c>
      <c r="J47">
        <v>54</v>
      </c>
      <c r="K47">
        <v>1</v>
      </c>
      <c r="L47">
        <v>54</v>
      </c>
      <c r="M47">
        <v>54</v>
      </c>
      <c r="N47">
        <v>54</v>
      </c>
      <c r="O47">
        <v>54</v>
      </c>
      <c r="P47">
        <v>54</v>
      </c>
      <c r="Q47">
        <v>52</v>
      </c>
      <c r="R47">
        <v>54</v>
      </c>
      <c r="S47">
        <v>53</v>
      </c>
      <c r="T47">
        <v>37</v>
      </c>
      <c r="U47">
        <v>52</v>
      </c>
      <c r="V47">
        <v>53</v>
      </c>
      <c r="W47">
        <v>54</v>
      </c>
      <c r="X47">
        <v>52</v>
      </c>
      <c r="Y47">
        <v>54</v>
      </c>
      <c r="Z47">
        <v>54</v>
      </c>
      <c r="AA47">
        <v>54</v>
      </c>
      <c r="AB47">
        <v>53</v>
      </c>
      <c r="AC47">
        <v>54</v>
      </c>
      <c r="AD47">
        <v>54</v>
      </c>
      <c r="AE47">
        <v>54</v>
      </c>
    </row>
    <row r="48" spans="1:31" x14ac:dyDescent="0.25">
      <c r="A48">
        <v>2056</v>
      </c>
      <c r="B48">
        <v>51</v>
      </c>
      <c r="C48">
        <v>0</v>
      </c>
      <c r="D48">
        <v>53</v>
      </c>
      <c r="E48">
        <v>54</v>
      </c>
      <c r="F48">
        <v>54</v>
      </c>
      <c r="G48">
        <v>51</v>
      </c>
      <c r="H48">
        <v>0</v>
      </c>
      <c r="I48">
        <v>54</v>
      </c>
      <c r="J48">
        <v>54</v>
      </c>
      <c r="K48">
        <v>1</v>
      </c>
      <c r="L48">
        <v>54</v>
      </c>
      <c r="M48">
        <v>54</v>
      </c>
      <c r="N48">
        <v>54</v>
      </c>
      <c r="O48">
        <v>54</v>
      </c>
      <c r="P48">
        <v>54</v>
      </c>
      <c r="Q48">
        <v>52</v>
      </c>
      <c r="R48">
        <v>54</v>
      </c>
      <c r="S48">
        <v>53</v>
      </c>
      <c r="T48">
        <v>40</v>
      </c>
      <c r="U48">
        <v>52</v>
      </c>
      <c r="V48">
        <v>53</v>
      </c>
      <c r="W48">
        <v>54</v>
      </c>
      <c r="X48">
        <v>52</v>
      </c>
      <c r="Y48">
        <v>54</v>
      </c>
      <c r="Z48">
        <v>54</v>
      </c>
      <c r="AA48">
        <v>54</v>
      </c>
      <c r="AB48">
        <v>53</v>
      </c>
      <c r="AC48">
        <v>54</v>
      </c>
      <c r="AD48">
        <v>54</v>
      </c>
      <c r="AE48">
        <v>54</v>
      </c>
    </row>
    <row r="49" spans="1:31" x14ac:dyDescent="0.25">
      <c r="A49">
        <v>2057</v>
      </c>
      <c r="B49">
        <v>51</v>
      </c>
      <c r="C49">
        <v>0</v>
      </c>
      <c r="D49">
        <v>53</v>
      </c>
      <c r="E49">
        <v>54</v>
      </c>
      <c r="F49">
        <v>54</v>
      </c>
      <c r="G49">
        <v>51</v>
      </c>
      <c r="H49">
        <v>0</v>
      </c>
      <c r="I49">
        <v>54</v>
      </c>
      <c r="J49">
        <v>54</v>
      </c>
      <c r="K49">
        <v>1</v>
      </c>
      <c r="L49">
        <v>54</v>
      </c>
      <c r="M49">
        <v>54</v>
      </c>
      <c r="N49">
        <v>54</v>
      </c>
      <c r="O49">
        <v>54</v>
      </c>
      <c r="P49">
        <v>54</v>
      </c>
      <c r="Q49">
        <v>52</v>
      </c>
      <c r="R49">
        <v>54</v>
      </c>
      <c r="S49">
        <v>53</v>
      </c>
      <c r="T49">
        <v>40</v>
      </c>
      <c r="U49">
        <v>53</v>
      </c>
      <c r="V49">
        <v>53</v>
      </c>
      <c r="W49">
        <v>54</v>
      </c>
      <c r="X49">
        <v>52</v>
      </c>
      <c r="Y49">
        <v>54</v>
      </c>
      <c r="Z49">
        <v>54</v>
      </c>
      <c r="AA49">
        <v>54</v>
      </c>
      <c r="AB49">
        <v>53</v>
      </c>
      <c r="AC49">
        <v>54</v>
      </c>
      <c r="AD49">
        <v>54</v>
      </c>
      <c r="AE49">
        <v>54</v>
      </c>
    </row>
    <row r="50" spans="1:31" x14ac:dyDescent="0.25">
      <c r="A50">
        <v>2058</v>
      </c>
      <c r="B50">
        <v>51</v>
      </c>
      <c r="C50">
        <v>0</v>
      </c>
      <c r="D50">
        <v>53</v>
      </c>
      <c r="E50">
        <v>54</v>
      </c>
      <c r="F50">
        <v>54</v>
      </c>
      <c r="G50">
        <v>51</v>
      </c>
      <c r="H50">
        <v>0</v>
      </c>
      <c r="I50">
        <v>54</v>
      </c>
      <c r="J50">
        <v>54</v>
      </c>
      <c r="K50">
        <v>1</v>
      </c>
      <c r="L50">
        <v>54</v>
      </c>
      <c r="M50">
        <v>54</v>
      </c>
      <c r="N50">
        <v>54</v>
      </c>
      <c r="O50">
        <v>54</v>
      </c>
      <c r="P50">
        <v>54</v>
      </c>
      <c r="Q50">
        <v>52</v>
      </c>
      <c r="R50">
        <v>54</v>
      </c>
      <c r="S50">
        <v>53</v>
      </c>
      <c r="T50">
        <v>42</v>
      </c>
      <c r="U50">
        <v>53</v>
      </c>
      <c r="V50">
        <v>53</v>
      </c>
      <c r="W50">
        <v>54</v>
      </c>
      <c r="X50">
        <v>53</v>
      </c>
      <c r="Y50">
        <v>54</v>
      </c>
      <c r="Z50">
        <v>54</v>
      </c>
      <c r="AA50">
        <v>54</v>
      </c>
      <c r="AB50">
        <v>53</v>
      </c>
      <c r="AC50">
        <v>54</v>
      </c>
      <c r="AD50">
        <v>54</v>
      </c>
      <c r="AE50">
        <v>54</v>
      </c>
    </row>
    <row r="51" spans="1:31" x14ac:dyDescent="0.25">
      <c r="A51">
        <v>2059</v>
      </c>
      <c r="B51">
        <v>51</v>
      </c>
      <c r="C51">
        <v>0</v>
      </c>
      <c r="D51">
        <v>53</v>
      </c>
      <c r="E51">
        <v>54</v>
      </c>
      <c r="F51">
        <v>54</v>
      </c>
      <c r="G51">
        <v>52</v>
      </c>
      <c r="H51">
        <v>0</v>
      </c>
      <c r="I51">
        <v>54</v>
      </c>
      <c r="J51">
        <v>54</v>
      </c>
      <c r="K51">
        <v>1</v>
      </c>
      <c r="L51">
        <v>54</v>
      </c>
      <c r="M51">
        <v>54</v>
      </c>
      <c r="N51">
        <v>54</v>
      </c>
      <c r="O51">
        <v>54</v>
      </c>
      <c r="P51">
        <v>54</v>
      </c>
      <c r="Q51">
        <v>52</v>
      </c>
      <c r="R51">
        <v>54</v>
      </c>
      <c r="S51">
        <v>54</v>
      </c>
      <c r="T51">
        <v>42</v>
      </c>
      <c r="U51">
        <v>53</v>
      </c>
      <c r="V51">
        <v>54</v>
      </c>
      <c r="W51">
        <v>54</v>
      </c>
      <c r="X51">
        <v>53</v>
      </c>
      <c r="Y51">
        <v>54</v>
      </c>
      <c r="Z51">
        <v>54</v>
      </c>
      <c r="AA51">
        <v>54</v>
      </c>
      <c r="AB51">
        <v>53</v>
      </c>
      <c r="AC51">
        <v>54</v>
      </c>
      <c r="AD51">
        <v>54</v>
      </c>
      <c r="AE51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E51"/>
  <sheetViews>
    <sheetView tabSelected="1" workbookViewId="0">
      <selection activeCell="M15" sqref="M15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2010</v>
      </c>
      <c r="B2">
        <v>1</v>
      </c>
      <c r="C2">
        <v>0</v>
      </c>
      <c r="D2">
        <v>1</v>
      </c>
      <c r="E2">
        <v>13</v>
      </c>
      <c r="F2">
        <v>7</v>
      </c>
      <c r="G2">
        <v>1</v>
      </c>
      <c r="H2">
        <v>0</v>
      </c>
      <c r="I2">
        <v>2</v>
      </c>
      <c r="J2">
        <v>9</v>
      </c>
      <c r="K2">
        <v>1</v>
      </c>
      <c r="L2">
        <v>11</v>
      </c>
      <c r="M2">
        <v>5</v>
      </c>
      <c r="N2">
        <v>9</v>
      </c>
      <c r="O2">
        <v>14</v>
      </c>
      <c r="P2">
        <v>30</v>
      </c>
      <c r="Q2">
        <v>5</v>
      </c>
      <c r="R2">
        <v>16</v>
      </c>
      <c r="S2">
        <v>2</v>
      </c>
      <c r="T2">
        <v>2</v>
      </c>
      <c r="U2">
        <v>2</v>
      </c>
      <c r="V2">
        <v>3</v>
      </c>
      <c r="W2">
        <v>10</v>
      </c>
      <c r="X2">
        <v>2</v>
      </c>
      <c r="Y2">
        <v>6</v>
      </c>
      <c r="Z2">
        <v>14</v>
      </c>
      <c r="AA2">
        <v>3</v>
      </c>
      <c r="AB2">
        <v>12</v>
      </c>
      <c r="AC2">
        <v>7</v>
      </c>
      <c r="AD2">
        <v>3</v>
      </c>
      <c r="AE2">
        <v>11</v>
      </c>
    </row>
    <row r="3" spans="1:31" x14ac:dyDescent="0.25">
      <c r="A3">
        <v>2011</v>
      </c>
      <c r="B3">
        <v>1</v>
      </c>
      <c r="C3">
        <v>0</v>
      </c>
      <c r="D3">
        <v>1</v>
      </c>
      <c r="E3">
        <v>17</v>
      </c>
      <c r="F3">
        <v>9</v>
      </c>
      <c r="G3">
        <v>1</v>
      </c>
      <c r="H3">
        <v>0</v>
      </c>
      <c r="I3">
        <v>2</v>
      </c>
      <c r="J3">
        <v>10</v>
      </c>
      <c r="K3">
        <v>1</v>
      </c>
      <c r="L3">
        <v>16</v>
      </c>
      <c r="M3">
        <v>7</v>
      </c>
      <c r="N3">
        <v>14</v>
      </c>
      <c r="O3">
        <v>19</v>
      </c>
      <c r="P3">
        <v>41</v>
      </c>
      <c r="Q3">
        <v>8</v>
      </c>
      <c r="R3">
        <v>23</v>
      </c>
      <c r="S3">
        <v>2</v>
      </c>
      <c r="T3">
        <v>2</v>
      </c>
      <c r="U3">
        <v>2</v>
      </c>
      <c r="V3">
        <v>4</v>
      </c>
      <c r="W3">
        <v>12</v>
      </c>
      <c r="X3">
        <v>2</v>
      </c>
      <c r="Y3">
        <v>8</v>
      </c>
      <c r="Z3">
        <v>21</v>
      </c>
      <c r="AA3">
        <v>4</v>
      </c>
      <c r="AB3">
        <v>16</v>
      </c>
      <c r="AC3">
        <v>9</v>
      </c>
      <c r="AD3">
        <v>4</v>
      </c>
      <c r="AE3">
        <v>16</v>
      </c>
    </row>
    <row r="4" spans="1:31" x14ac:dyDescent="0.25">
      <c r="A4">
        <v>2012</v>
      </c>
      <c r="B4">
        <v>1</v>
      </c>
      <c r="C4">
        <v>0</v>
      </c>
      <c r="D4">
        <v>1</v>
      </c>
      <c r="E4">
        <v>20</v>
      </c>
      <c r="F4">
        <v>12</v>
      </c>
      <c r="G4">
        <v>1</v>
      </c>
      <c r="H4">
        <v>0</v>
      </c>
      <c r="I4">
        <v>2</v>
      </c>
      <c r="J4">
        <v>12</v>
      </c>
      <c r="K4">
        <v>1</v>
      </c>
      <c r="L4">
        <v>19</v>
      </c>
      <c r="M4">
        <v>9</v>
      </c>
      <c r="N4">
        <v>18</v>
      </c>
      <c r="O4">
        <v>23</v>
      </c>
      <c r="P4">
        <v>55</v>
      </c>
      <c r="Q4">
        <v>10</v>
      </c>
      <c r="R4">
        <v>35</v>
      </c>
      <c r="S4">
        <v>2</v>
      </c>
      <c r="T4">
        <v>3</v>
      </c>
      <c r="U4">
        <v>2</v>
      </c>
      <c r="V4">
        <v>5</v>
      </c>
      <c r="W4">
        <v>14</v>
      </c>
      <c r="X4">
        <v>3</v>
      </c>
      <c r="Y4">
        <v>10</v>
      </c>
      <c r="Z4">
        <v>30</v>
      </c>
      <c r="AA4">
        <v>5</v>
      </c>
      <c r="AB4">
        <v>22</v>
      </c>
      <c r="AC4">
        <v>12</v>
      </c>
      <c r="AD4">
        <v>5</v>
      </c>
      <c r="AE4">
        <v>24</v>
      </c>
    </row>
    <row r="5" spans="1:31" x14ac:dyDescent="0.25">
      <c r="A5">
        <v>2013</v>
      </c>
      <c r="B5">
        <v>1</v>
      </c>
      <c r="C5">
        <v>0</v>
      </c>
      <c r="D5">
        <v>1</v>
      </c>
      <c r="E5">
        <v>26</v>
      </c>
      <c r="F5">
        <v>17</v>
      </c>
      <c r="G5">
        <v>1</v>
      </c>
      <c r="H5">
        <v>0</v>
      </c>
      <c r="I5">
        <v>3</v>
      </c>
      <c r="J5">
        <v>15</v>
      </c>
      <c r="K5">
        <v>1</v>
      </c>
      <c r="L5">
        <v>26</v>
      </c>
      <c r="M5">
        <v>10</v>
      </c>
      <c r="N5">
        <v>25</v>
      </c>
      <c r="O5">
        <v>29</v>
      </c>
      <c r="P5">
        <v>68</v>
      </c>
      <c r="Q5">
        <v>15</v>
      </c>
      <c r="R5">
        <v>44</v>
      </c>
      <c r="S5">
        <v>2</v>
      </c>
      <c r="T5">
        <v>3</v>
      </c>
      <c r="U5">
        <v>2</v>
      </c>
      <c r="V5">
        <v>6</v>
      </c>
      <c r="W5">
        <v>18</v>
      </c>
      <c r="X5">
        <v>4</v>
      </c>
      <c r="Y5">
        <v>15</v>
      </c>
      <c r="Z5">
        <v>39</v>
      </c>
      <c r="AA5">
        <v>6</v>
      </c>
      <c r="AB5">
        <v>28</v>
      </c>
      <c r="AC5">
        <v>17</v>
      </c>
      <c r="AD5">
        <v>6</v>
      </c>
      <c r="AE5">
        <v>32</v>
      </c>
    </row>
    <row r="6" spans="1:31" x14ac:dyDescent="0.25">
      <c r="A6">
        <v>2014</v>
      </c>
      <c r="B6">
        <v>2</v>
      </c>
      <c r="C6">
        <v>0</v>
      </c>
      <c r="D6">
        <v>1</v>
      </c>
      <c r="E6">
        <v>30</v>
      </c>
      <c r="F6">
        <v>22</v>
      </c>
      <c r="G6">
        <v>1</v>
      </c>
      <c r="H6">
        <v>0</v>
      </c>
      <c r="I6">
        <v>3</v>
      </c>
      <c r="J6">
        <v>18</v>
      </c>
      <c r="K6">
        <v>1</v>
      </c>
      <c r="L6">
        <v>31</v>
      </c>
      <c r="M6">
        <v>12</v>
      </c>
      <c r="N6">
        <v>32</v>
      </c>
      <c r="O6">
        <v>37</v>
      </c>
      <c r="P6">
        <v>85</v>
      </c>
      <c r="Q6">
        <v>23</v>
      </c>
      <c r="R6">
        <v>53</v>
      </c>
      <c r="S6">
        <v>2</v>
      </c>
      <c r="T6">
        <v>3</v>
      </c>
      <c r="U6">
        <v>2</v>
      </c>
      <c r="V6">
        <v>7</v>
      </c>
      <c r="W6">
        <v>25</v>
      </c>
      <c r="X6">
        <v>6</v>
      </c>
      <c r="Y6">
        <v>18</v>
      </c>
      <c r="Z6">
        <v>48</v>
      </c>
      <c r="AA6">
        <v>8</v>
      </c>
      <c r="AB6">
        <v>33</v>
      </c>
      <c r="AC6">
        <v>21</v>
      </c>
      <c r="AD6">
        <v>7</v>
      </c>
      <c r="AE6">
        <v>39</v>
      </c>
    </row>
    <row r="7" spans="1:31" x14ac:dyDescent="0.25">
      <c r="A7">
        <v>2015</v>
      </c>
      <c r="B7">
        <v>2</v>
      </c>
      <c r="C7">
        <v>0</v>
      </c>
      <c r="D7">
        <v>1</v>
      </c>
      <c r="E7">
        <v>35</v>
      </c>
      <c r="F7">
        <v>29</v>
      </c>
      <c r="G7">
        <v>1</v>
      </c>
      <c r="H7">
        <v>0</v>
      </c>
      <c r="I7">
        <v>4</v>
      </c>
      <c r="J7">
        <v>21</v>
      </c>
      <c r="K7">
        <v>1</v>
      </c>
      <c r="L7">
        <v>37</v>
      </c>
      <c r="M7">
        <v>15</v>
      </c>
      <c r="N7">
        <v>39</v>
      </c>
      <c r="O7">
        <v>43</v>
      </c>
      <c r="P7">
        <v>99</v>
      </c>
      <c r="Q7">
        <v>27</v>
      </c>
      <c r="R7">
        <v>67</v>
      </c>
      <c r="S7">
        <v>3</v>
      </c>
      <c r="T7">
        <v>3</v>
      </c>
      <c r="U7">
        <v>2</v>
      </c>
      <c r="V7">
        <v>9</v>
      </c>
      <c r="W7">
        <v>31</v>
      </c>
      <c r="X7">
        <v>8</v>
      </c>
      <c r="Y7">
        <v>22</v>
      </c>
      <c r="Z7">
        <v>60</v>
      </c>
      <c r="AA7">
        <v>11</v>
      </c>
      <c r="AB7">
        <v>41</v>
      </c>
      <c r="AC7">
        <v>26</v>
      </c>
      <c r="AD7">
        <v>9</v>
      </c>
      <c r="AE7">
        <v>48</v>
      </c>
    </row>
    <row r="8" spans="1:31" x14ac:dyDescent="0.25">
      <c r="A8">
        <v>2016</v>
      </c>
      <c r="B8">
        <v>2</v>
      </c>
      <c r="C8">
        <v>0</v>
      </c>
      <c r="D8">
        <v>1</v>
      </c>
      <c r="E8">
        <v>44</v>
      </c>
      <c r="F8">
        <v>35</v>
      </c>
      <c r="G8">
        <v>1</v>
      </c>
      <c r="H8">
        <v>0</v>
      </c>
      <c r="I8">
        <v>5</v>
      </c>
      <c r="J8">
        <v>24</v>
      </c>
      <c r="K8">
        <v>1</v>
      </c>
      <c r="L8">
        <v>45</v>
      </c>
      <c r="M8">
        <v>18</v>
      </c>
      <c r="N8">
        <v>47</v>
      </c>
      <c r="O8">
        <v>49</v>
      </c>
      <c r="P8">
        <v>119</v>
      </c>
      <c r="Q8">
        <v>34</v>
      </c>
      <c r="R8">
        <v>80</v>
      </c>
      <c r="S8">
        <v>4</v>
      </c>
      <c r="T8">
        <v>3</v>
      </c>
      <c r="U8">
        <v>2</v>
      </c>
      <c r="V8">
        <v>10</v>
      </c>
      <c r="W8">
        <v>36</v>
      </c>
      <c r="X8">
        <v>10</v>
      </c>
      <c r="Y8">
        <v>25</v>
      </c>
      <c r="Z8">
        <v>69</v>
      </c>
      <c r="AA8">
        <v>13</v>
      </c>
      <c r="AB8">
        <v>46</v>
      </c>
      <c r="AC8">
        <v>32</v>
      </c>
      <c r="AD8">
        <v>11</v>
      </c>
      <c r="AE8">
        <v>59</v>
      </c>
    </row>
    <row r="9" spans="1:31" x14ac:dyDescent="0.25">
      <c r="A9">
        <v>2017</v>
      </c>
      <c r="B9">
        <v>2</v>
      </c>
      <c r="C9">
        <v>0</v>
      </c>
      <c r="D9">
        <v>1</v>
      </c>
      <c r="E9">
        <v>50</v>
      </c>
      <c r="F9">
        <v>44</v>
      </c>
      <c r="G9">
        <v>1</v>
      </c>
      <c r="H9">
        <v>0</v>
      </c>
      <c r="I9">
        <v>7</v>
      </c>
      <c r="J9">
        <v>29</v>
      </c>
      <c r="K9">
        <v>1</v>
      </c>
      <c r="L9">
        <v>54</v>
      </c>
      <c r="M9">
        <v>21</v>
      </c>
      <c r="N9">
        <v>56</v>
      </c>
      <c r="O9">
        <v>59</v>
      </c>
      <c r="P9">
        <v>136</v>
      </c>
      <c r="Q9">
        <v>40</v>
      </c>
      <c r="R9">
        <v>94</v>
      </c>
      <c r="S9">
        <v>5</v>
      </c>
      <c r="T9">
        <v>3</v>
      </c>
      <c r="U9">
        <v>2</v>
      </c>
      <c r="V9">
        <v>13</v>
      </c>
      <c r="W9">
        <v>42</v>
      </c>
      <c r="X9">
        <v>13</v>
      </c>
      <c r="Y9">
        <v>29</v>
      </c>
      <c r="Z9">
        <v>78</v>
      </c>
      <c r="AA9">
        <v>15</v>
      </c>
      <c r="AB9">
        <v>58</v>
      </c>
      <c r="AC9">
        <v>41</v>
      </c>
      <c r="AD9">
        <v>13</v>
      </c>
      <c r="AE9">
        <v>68</v>
      </c>
    </row>
    <row r="10" spans="1:31" x14ac:dyDescent="0.25">
      <c r="A10">
        <v>2018</v>
      </c>
      <c r="B10">
        <v>2</v>
      </c>
      <c r="C10">
        <v>0</v>
      </c>
      <c r="D10">
        <v>1</v>
      </c>
      <c r="E10">
        <v>56</v>
      </c>
      <c r="F10">
        <v>51</v>
      </c>
      <c r="G10">
        <v>1</v>
      </c>
      <c r="H10">
        <v>0</v>
      </c>
      <c r="I10">
        <v>9</v>
      </c>
      <c r="J10">
        <v>33</v>
      </c>
      <c r="K10">
        <v>1</v>
      </c>
      <c r="L10">
        <v>61</v>
      </c>
      <c r="M10">
        <v>24</v>
      </c>
      <c r="N10">
        <v>64</v>
      </c>
      <c r="O10">
        <v>70</v>
      </c>
      <c r="P10">
        <v>152</v>
      </c>
      <c r="Q10">
        <v>47</v>
      </c>
      <c r="R10">
        <v>107</v>
      </c>
      <c r="S10">
        <v>6</v>
      </c>
      <c r="T10">
        <v>4</v>
      </c>
      <c r="U10">
        <v>2</v>
      </c>
      <c r="V10">
        <v>16</v>
      </c>
      <c r="W10">
        <v>49</v>
      </c>
      <c r="X10">
        <v>19</v>
      </c>
      <c r="Y10">
        <v>34</v>
      </c>
      <c r="Z10">
        <v>89</v>
      </c>
      <c r="AA10">
        <v>18</v>
      </c>
      <c r="AB10">
        <v>68</v>
      </c>
      <c r="AC10">
        <v>49</v>
      </c>
      <c r="AD10">
        <v>19</v>
      </c>
      <c r="AE10">
        <v>76</v>
      </c>
    </row>
    <row r="11" spans="1:31" x14ac:dyDescent="0.25">
      <c r="A11">
        <v>2019</v>
      </c>
      <c r="B11">
        <v>2</v>
      </c>
      <c r="C11">
        <v>0</v>
      </c>
      <c r="D11">
        <v>2</v>
      </c>
      <c r="E11">
        <v>68</v>
      </c>
      <c r="F11">
        <v>61</v>
      </c>
      <c r="G11">
        <v>2</v>
      </c>
      <c r="H11">
        <v>0</v>
      </c>
      <c r="I11">
        <v>12</v>
      </c>
      <c r="J11">
        <v>41</v>
      </c>
      <c r="K11">
        <v>1</v>
      </c>
      <c r="L11">
        <v>75</v>
      </c>
      <c r="M11">
        <v>30</v>
      </c>
      <c r="N11">
        <v>77</v>
      </c>
      <c r="O11">
        <v>83</v>
      </c>
      <c r="P11">
        <v>171</v>
      </c>
      <c r="Q11">
        <v>57</v>
      </c>
      <c r="R11">
        <v>125</v>
      </c>
      <c r="S11">
        <v>8</v>
      </c>
      <c r="T11">
        <v>4</v>
      </c>
      <c r="U11">
        <v>4</v>
      </c>
      <c r="V11">
        <v>18</v>
      </c>
      <c r="W11">
        <v>56</v>
      </c>
      <c r="X11">
        <v>26</v>
      </c>
      <c r="Y11">
        <v>40</v>
      </c>
      <c r="Z11">
        <v>101</v>
      </c>
      <c r="AA11">
        <v>21</v>
      </c>
      <c r="AB11">
        <v>83</v>
      </c>
      <c r="AC11">
        <v>57</v>
      </c>
      <c r="AD11">
        <v>23</v>
      </c>
      <c r="AE11">
        <v>87</v>
      </c>
    </row>
    <row r="12" spans="1:31" x14ac:dyDescent="0.25">
      <c r="A12">
        <v>2020</v>
      </c>
      <c r="B12">
        <v>3</v>
      </c>
      <c r="C12">
        <v>0</v>
      </c>
      <c r="D12">
        <v>3</v>
      </c>
      <c r="E12">
        <v>79</v>
      </c>
      <c r="F12">
        <v>75</v>
      </c>
      <c r="G12">
        <v>3</v>
      </c>
      <c r="H12">
        <v>0</v>
      </c>
      <c r="I12">
        <v>18</v>
      </c>
      <c r="J12">
        <v>48</v>
      </c>
      <c r="K12">
        <v>1</v>
      </c>
      <c r="L12">
        <v>90</v>
      </c>
      <c r="M12">
        <v>34</v>
      </c>
      <c r="N12">
        <v>88</v>
      </c>
      <c r="O12">
        <v>98</v>
      </c>
      <c r="P12">
        <v>193</v>
      </c>
      <c r="Q12">
        <v>67</v>
      </c>
      <c r="R12">
        <v>142</v>
      </c>
      <c r="S12">
        <v>10</v>
      </c>
      <c r="T12">
        <v>4</v>
      </c>
      <c r="U12">
        <v>5</v>
      </c>
      <c r="V12">
        <v>21</v>
      </c>
      <c r="W12">
        <v>63</v>
      </c>
      <c r="X12">
        <v>34</v>
      </c>
      <c r="Y12">
        <v>45</v>
      </c>
      <c r="Z12">
        <v>112</v>
      </c>
      <c r="AA12">
        <v>23</v>
      </c>
      <c r="AB12">
        <v>97</v>
      </c>
      <c r="AC12">
        <v>68</v>
      </c>
      <c r="AD12">
        <v>27</v>
      </c>
      <c r="AE12">
        <v>101</v>
      </c>
    </row>
    <row r="13" spans="1:31" x14ac:dyDescent="0.25">
      <c r="A13">
        <v>2021</v>
      </c>
      <c r="B13">
        <v>4</v>
      </c>
      <c r="C13">
        <v>0</v>
      </c>
      <c r="D13">
        <v>4</v>
      </c>
      <c r="E13">
        <v>93</v>
      </c>
      <c r="F13">
        <v>89</v>
      </c>
      <c r="G13">
        <v>4</v>
      </c>
      <c r="H13">
        <v>0</v>
      </c>
      <c r="I13">
        <v>22</v>
      </c>
      <c r="J13">
        <v>56</v>
      </c>
      <c r="K13">
        <v>1</v>
      </c>
      <c r="L13">
        <v>103</v>
      </c>
      <c r="M13">
        <v>42</v>
      </c>
      <c r="N13">
        <v>100</v>
      </c>
      <c r="O13">
        <v>113</v>
      </c>
      <c r="P13">
        <v>217</v>
      </c>
      <c r="Q13">
        <v>80</v>
      </c>
      <c r="R13">
        <v>157</v>
      </c>
      <c r="S13">
        <v>12</v>
      </c>
      <c r="T13">
        <v>4</v>
      </c>
      <c r="U13">
        <v>7</v>
      </c>
      <c r="V13">
        <v>24</v>
      </c>
      <c r="W13">
        <v>74</v>
      </c>
      <c r="X13">
        <v>39</v>
      </c>
      <c r="Y13">
        <v>50</v>
      </c>
      <c r="Z13">
        <v>124</v>
      </c>
      <c r="AA13">
        <v>27</v>
      </c>
      <c r="AB13">
        <v>113</v>
      </c>
      <c r="AC13">
        <v>77</v>
      </c>
      <c r="AD13">
        <v>32</v>
      </c>
      <c r="AE13">
        <v>114</v>
      </c>
    </row>
    <row r="14" spans="1:31" x14ac:dyDescent="0.25">
      <c r="A14">
        <v>2022</v>
      </c>
      <c r="B14">
        <v>4</v>
      </c>
      <c r="C14">
        <v>0</v>
      </c>
      <c r="D14">
        <v>5</v>
      </c>
      <c r="E14">
        <v>106</v>
      </c>
      <c r="F14">
        <v>101</v>
      </c>
      <c r="G14">
        <v>5</v>
      </c>
      <c r="H14">
        <v>0</v>
      </c>
      <c r="I14">
        <v>28</v>
      </c>
      <c r="J14">
        <v>67</v>
      </c>
      <c r="K14">
        <v>1</v>
      </c>
      <c r="L14">
        <v>116</v>
      </c>
      <c r="M14">
        <v>50</v>
      </c>
      <c r="N14">
        <v>115</v>
      </c>
      <c r="O14">
        <v>129</v>
      </c>
      <c r="P14">
        <v>244</v>
      </c>
      <c r="Q14">
        <v>91</v>
      </c>
      <c r="R14">
        <v>176</v>
      </c>
      <c r="S14">
        <v>16</v>
      </c>
      <c r="T14">
        <v>4</v>
      </c>
      <c r="U14">
        <v>10</v>
      </c>
      <c r="V14">
        <v>28</v>
      </c>
      <c r="W14">
        <v>84</v>
      </c>
      <c r="X14">
        <v>47</v>
      </c>
      <c r="Y14">
        <v>58</v>
      </c>
      <c r="Z14">
        <v>140</v>
      </c>
      <c r="AA14">
        <v>30</v>
      </c>
      <c r="AB14">
        <v>126</v>
      </c>
      <c r="AC14">
        <v>89</v>
      </c>
      <c r="AD14">
        <v>37</v>
      </c>
      <c r="AE14">
        <v>127</v>
      </c>
    </row>
    <row r="15" spans="1:31" x14ac:dyDescent="0.25">
      <c r="A15">
        <v>2023</v>
      </c>
      <c r="B15">
        <v>5</v>
      </c>
      <c r="C15">
        <v>0</v>
      </c>
      <c r="D15">
        <v>9</v>
      </c>
      <c r="E15">
        <v>123</v>
      </c>
      <c r="F15">
        <v>116</v>
      </c>
      <c r="G15">
        <v>6</v>
      </c>
      <c r="H15">
        <v>0</v>
      </c>
      <c r="I15">
        <v>33</v>
      </c>
      <c r="J15">
        <v>77</v>
      </c>
      <c r="K15">
        <v>1</v>
      </c>
      <c r="L15">
        <v>134</v>
      </c>
      <c r="M15">
        <v>58</v>
      </c>
      <c r="N15">
        <v>129</v>
      </c>
      <c r="O15">
        <v>146</v>
      </c>
      <c r="P15">
        <v>273</v>
      </c>
      <c r="Q15">
        <v>103</v>
      </c>
      <c r="R15">
        <v>197</v>
      </c>
      <c r="S15">
        <v>18</v>
      </c>
      <c r="T15">
        <v>4</v>
      </c>
      <c r="U15">
        <v>13</v>
      </c>
      <c r="V15">
        <v>31</v>
      </c>
      <c r="W15">
        <v>93</v>
      </c>
      <c r="X15">
        <v>56</v>
      </c>
      <c r="Y15">
        <v>65</v>
      </c>
      <c r="Z15">
        <v>155</v>
      </c>
      <c r="AA15">
        <v>35</v>
      </c>
      <c r="AB15">
        <v>141</v>
      </c>
      <c r="AC15">
        <v>103</v>
      </c>
      <c r="AD15">
        <v>45</v>
      </c>
      <c r="AE15">
        <v>142</v>
      </c>
    </row>
    <row r="16" spans="1:31" x14ac:dyDescent="0.25">
      <c r="A16">
        <v>2024</v>
      </c>
      <c r="B16">
        <v>8</v>
      </c>
      <c r="C16">
        <v>0</v>
      </c>
      <c r="D16">
        <v>10</v>
      </c>
      <c r="E16">
        <v>135</v>
      </c>
      <c r="F16">
        <v>131</v>
      </c>
      <c r="G16">
        <v>8</v>
      </c>
      <c r="H16">
        <v>0</v>
      </c>
      <c r="I16">
        <v>39</v>
      </c>
      <c r="J16">
        <v>89</v>
      </c>
      <c r="K16">
        <v>1</v>
      </c>
      <c r="L16">
        <v>153</v>
      </c>
      <c r="M16">
        <v>66</v>
      </c>
      <c r="N16">
        <v>142</v>
      </c>
      <c r="O16">
        <v>165</v>
      </c>
      <c r="P16">
        <v>307</v>
      </c>
      <c r="Q16">
        <v>121</v>
      </c>
      <c r="R16">
        <v>215</v>
      </c>
      <c r="S16">
        <v>20</v>
      </c>
      <c r="T16">
        <v>4</v>
      </c>
      <c r="U16">
        <v>16</v>
      </c>
      <c r="V16">
        <v>37</v>
      </c>
      <c r="W16">
        <v>104</v>
      </c>
      <c r="X16">
        <v>64</v>
      </c>
      <c r="Y16">
        <v>73</v>
      </c>
      <c r="Z16">
        <v>175</v>
      </c>
      <c r="AA16">
        <v>37</v>
      </c>
      <c r="AB16">
        <v>156</v>
      </c>
      <c r="AC16">
        <v>120</v>
      </c>
      <c r="AD16">
        <v>53</v>
      </c>
      <c r="AE16">
        <v>153</v>
      </c>
    </row>
    <row r="17" spans="1:31" x14ac:dyDescent="0.25">
      <c r="A17">
        <v>2025</v>
      </c>
      <c r="B17">
        <v>11</v>
      </c>
      <c r="C17">
        <v>0</v>
      </c>
      <c r="D17">
        <v>13</v>
      </c>
      <c r="E17">
        <v>152</v>
      </c>
      <c r="F17">
        <v>145</v>
      </c>
      <c r="G17">
        <v>10</v>
      </c>
      <c r="H17">
        <v>0</v>
      </c>
      <c r="I17">
        <v>47</v>
      </c>
      <c r="J17">
        <v>100</v>
      </c>
      <c r="K17">
        <v>1</v>
      </c>
      <c r="L17">
        <v>174</v>
      </c>
      <c r="M17">
        <v>77</v>
      </c>
      <c r="N17">
        <v>158</v>
      </c>
      <c r="O17">
        <v>185</v>
      </c>
      <c r="P17">
        <v>338</v>
      </c>
      <c r="Q17">
        <v>136</v>
      </c>
      <c r="R17">
        <v>237</v>
      </c>
      <c r="S17">
        <v>24</v>
      </c>
      <c r="T17">
        <v>4</v>
      </c>
      <c r="U17">
        <v>20</v>
      </c>
      <c r="V17">
        <v>43</v>
      </c>
      <c r="W17">
        <v>115</v>
      </c>
      <c r="X17">
        <v>72</v>
      </c>
      <c r="Y17">
        <v>82</v>
      </c>
      <c r="Z17">
        <v>192</v>
      </c>
      <c r="AA17">
        <v>42</v>
      </c>
      <c r="AB17">
        <v>174</v>
      </c>
      <c r="AC17">
        <v>135</v>
      </c>
      <c r="AD17">
        <v>58</v>
      </c>
      <c r="AE17">
        <v>172</v>
      </c>
    </row>
    <row r="18" spans="1:31" x14ac:dyDescent="0.25">
      <c r="A18">
        <v>2026</v>
      </c>
      <c r="B18">
        <v>14</v>
      </c>
      <c r="C18">
        <v>0</v>
      </c>
      <c r="D18">
        <v>16</v>
      </c>
      <c r="E18">
        <v>167</v>
      </c>
      <c r="F18">
        <v>164</v>
      </c>
      <c r="G18">
        <v>13</v>
      </c>
      <c r="H18">
        <v>0</v>
      </c>
      <c r="I18">
        <v>56</v>
      </c>
      <c r="J18">
        <v>112</v>
      </c>
      <c r="K18">
        <v>1</v>
      </c>
      <c r="L18">
        <v>198</v>
      </c>
      <c r="M18">
        <v>88</v>
      </c>
      <c r="N18">
        <v>173</v>
      </c>
      <c r="O18">
        <v>205</v>
      </c>
      <c r="P18">
        <v>369</v>
      </c>
      <c r="Q18">
        <v>153</v>
      </c>
      <c r="R18">
        <v>263</v>
      </c>
      <c r="S18">
        <v>26</v>
      </c>
      <c r="T18">
        <v>5</v>
      </c>
      <c r="U18">
        <v>24</v>
      </c>
      <c r="V18">
        <v>50</v>
      </c>
      <c r="W18">
        <v>128</v>
      </c>
      <c r="X18">
        <v>81</v>
      </c>
      <c r="Y18">
        <v>93</v>
      </c>
      <c r="Z18">
        <v>211</v>
      </c>
      <c r="AA18">
        <v>48</v>
      </c>
      <c r="AB18">
        <v>190</v>
      </c>
      <c r="AC18">
        <v>152</v>
      </c>
      <c r="AD18">
        <v>67</v>
      </c>
      <c r="AE18">
        <v>189</v>
      </c>
    </row>
    <row r="19" spans="1:31" x14ac:dyDescent="0.25">
      <c r="A19">
        <v>2027</v>
      </c>
      <c r="B19">
        <v>18</v>
      </c>
      <c r="C19">
        <v>0</v>
      </c>
      <c r="D19">
        <v>19</v>
      </c>
      <c r="E19">
        <v>186</v>
      </c>
      <c r="F19">
        <v>186</v>
      </c>
      <c r="G19">
        <v>15</v>
      </c>
      <c r="H19">
        <v>0</v>
      </c>
      <c r="I19">
        <v>66</v>
      </c>
      <c r="J19">
        <v>125</v>
      </c>
      <c r="K19">
        <v>1</v>
      </c>
      <c r="L19">
        <v>222</v>
      </c>
      <c r="M19">
        <v>100</v>
      </c>
      <c r="N19">
        <v>192</v>
      </c>
      <c r="O19">
        <v>232</v>
      </c>
      <c r="P19">
        <v>400</v>
      </c>
      <c r="Q19">
        <v>171</v>
      </c>
      <c r="R19">
        <v>287</v>
      </c>
      <c r="S19">
        <v>32</v>
      </c>
      <c r="T19">
        <v>5</v>
      </c>
      <c r="U19">
        <v>30</v>
      </c>
      <c r="V19">
        <v>60</v>
      </c>
      <c r="W19">
        <v>145</v>
      </c>
      <c r="X19">
        <v>92</v>
      </c>
      <c r="Y19">
        <v>103</v>
      </c>
      <c r="Z19">
        <v>230</v>
      </c>
      <c r="AA19">
        <v>56</v>
      </c>
      <c r="AB19">
        <v>212</v>
      </c>
      <c r="AC19">
        <v>173</v>
      </c>
      <c r="AD19">
        <v>75</v>
      </c>
      <c r="AE19">
        <v>206</v>
      </c>
    </row>
    <row r="20" spans="1:31" x14ac:dyDescent="0.25">
      <c r="A20">
        <v>2028</v>
      </c>
      <c r="B20">
        <v>22</v>
      </c>
      <c r="C20">
        <v>0</v>
      </c>
      <c r="D20">
        <v>23</v>
      </c>
      <c r="E20">
        <v>205</v>
      </c>
      <c r="F20">
        <v>202</v>
      </c>
      <c r="G20">
        <v>18</v>
      </c>
      <c r="H20">
        <v>0</v>
      </c>
      <c r="I20">
        <v>75</v>
      </c>
      <c r="J20">
        <v>140</v>
      </c>
      <c r="K20">
        <v>1</v>
      </c>
      <c r="L20">
        <v>248</v>
      </c>
      <c r="M20">
        <v>111</v>
      </c>
      <c r="N20">
        <v>216</v>
      </c>
      <c r="O20">
        <v>260</v>
      </c>
      <c r="P20">
        <v>431</v>
      </c>
      <c r="Q20">
        <v>191</v>
      </c>
      <c r="R20">
        <v>314</v>
      </c>
      <c r="S20">
        <v>37</v>
      </c>
      <c r="T20">
        <v>5</v>
      </c>
      <c r="U20">
        <v>37</v>
      </c>
      <c r="V20">
        <v>67</v>
      </c>
      <c r="W20">
        <v>164</v>
      </c>
      <c r="X20">
        <v>105</v>
      </c>
      <c r="Y20">
        <v>115</v>
      </c>
      <c r="Z20">
        <v>253</v>
      </c>
      <c r="AA20">
        <v>64</v>
      </c>
      <c r="AB20">
        <v>237</v>
      </c>
      <c r="AC20">
        <v>197</v>
      </c>
      <c r="AD20">
        <v>81</v>
      </c>
      <c r="AE20">
        <v>226</v>
      </c>
    </row>
    <row r="21" spans="1:31" x14ac:dyDescent="0.25">
      <c r="A21">
        <v>2029</v>
      </c>
      <c r="B21">
        <v>24</v>
      </c>
      <c r="C21">
        <v>0</v>
      </c>
      <c r="D21">
        <v>26</v>
      </c>
      <c r="E21">
        <v>225</v>
      </c>
      <c r="F21">
        <v>225</v>
      </c>
      <c r="G21">
        <v>23</v>
      </c>
      <c r="H21">
        <v>0</v>
      </c>
      <c r="I21">
        <v>84</v>
      </c>
      <c r="J21">
        <v>152</v>
      </c>
      <c r="K21">
        <v>1</v>
      </c>
      <c r="L21">
        <v>276</v>
      </c>
      <c r="M21">
        <v>124</v>
      </c>
      <c r="N21">
        <v>238</v>
      </c>
      <c r="O21">
        <v>285</v>
      </c>
      <c r="P21">
        <v>467</v>
      </c>
      <c r="Q21">
        <v>213</v>
      </c>
      <c r="R21">
        <v>340</v>
      </c>
      <c r="S21">
        <v>42</v>
      </c>
      <c r="T21">
        <v>5</v>
      </c>
      <c r="U21">
        <v>45</v>
      </c>
      <c r="V21">
        <v>77</v>
      </c>
      <c r="W21">
        <v>182</v>
      </c>
      <c r="X21">
        <v>120</v>
      </c>
      <c r="Y21">
        <v>129</v>
      </c>
      <c r="Z21">
        <v>278</v>
      </c>
      <c r="AA21">
        <v>75</v>
      </c>
      <c r="AB21">
        <v>260</v>
      </c>
      <c r="AC21">
        <v>218</v>
      </c>
      <c r="AD21">
        <v>90</v>
      </c>
      <c r="AE21">
        <v>242</v>
      </c>
    </row>
    <row r="22" spans="1:31" x14ac:dyDescent="0.25">
      <c r="A22">
        <v>2030</v>
      </c>
      <c r="B22">
        <v>26</v>
      </c>
      <c r="C22">
        <v>0</v>
      </c>
      <c r="D22">
        <v>30</v>
      </c>
      <c r="E22">
        <v>248</v>
      </c>
      <c r="F22">
        <v>243</v>
      </c>
      <c r="G22">
        <v>27</v>
      </c>
      <c r="H22">
        <v>0</v>
      </c>
      <c r="I22">
        <v>92</v>
      </c>
      <c r="J22">
        <v>165</v>
      </c>
      <c r="K22">
        <v>1</v>
      </c>
      <c r="L22">
        <v>304</v>
      </c>
      <c r="M22">
        <v>137</v>
      </c>
      <c r="N22">
        <v>262</v>
      </c>
      <c r="O22">
        <v>312</v>
      </c>
      <c r="P22">
        <v>503</v>
      </c>
      <c r="Q22">
        <v>235</v>
      </c>
      <c r="R22">
        <v>367</v>
      </c>
      <c r="S22">
        <v>48</v>
      </c>
      <c r="T22">
        <v>5</v>
      </c>
      <c r="U22">
        <v>51</v>
      </c>
      <c r="V22">
        <v>91</v>
      </c>
      <c r="W22">
        <v>204</v>
      </c>
      <c r="X22">
        <v>135</v>
      </c>
      <c r="Y22">
        <v>143</v>
      </c>
      <c r="Z22">
        <v>301</v>
      </c>
      <c r="AA22">
        <v>87</v>
      </c>
      <c r="AB22">
        <v>286</v>
      </c>
      <c r="AC22">
        <v>244</v>
      </c>
      <c r="AD22">
        <v>100</v>
      </c>
      <c r="AE22">
        <v>259</v>
      </c>
    </row>
    <row r="23" spans="1:31" x14ac:dyDescent="0.25">
      <c r="A23">
        <v>2031</v>
      </c>
      <c r="B23">
        <v>28</v>
      </c>
      <c r="C23">
        <v>0</v>
      </c>
      <c r="D23">
        <v>34</v>
      </c>
      <c r="E23">
        <v>270</v>
      </c>
      <c r="F23">
        <v>265</v>
      </c>
      <c r="G23">
        <v>30</v>
      </c>
      <c r="H23">
        <v>0</v>
      </c>
      <c r="I23">
        <v>104</v>
      </c>
      <c r="J23">
        <v>178</v>
      </c>
      <c r="K23">
        <v>1</v>
      </c>
      <c r="L23">
        <v>333</v>
      </c>
      <c r="M23">
        <v>151</v>
      </c>
      <c r="N23">
        <v>286</v>
      </c>
      <c r="O23">
        <v>338</v>
      </c>
      <c r="P23">
        <v>536</v>
      </c>
      <c r="Q23">
        <v>257</v>
      </c>
      <c r="R23">
        <v>394</v>
      </c>
      <c r="S23">
        <v>54</v>
      </c>
      <c r="T23">
        <v>6</v>
      </c>
      <c r="U23">
        <v>59</v>
      </c>
      <c r="V23">
        <v>105</v>
      </c>
      <c r="W23">
        <v>226</v>
      </c>
      <c r="X23">
        <v>150</v>
      </c>
      <c r="Y23">
        <v>156</v>
      </c>
      <c r="Z23">
        <v>327</v>
      </c>
      <c r="AA23">
        <v>100</v>
      </c>
      <c r="AB23">
        <v>312</v>
      </c>
      <c r="AC23">
        <v>268</v>
      </c>
      <c r="AD23">
        <v>113</v>
      </c>
      <c r="AE23">
        <v>278</v>
      </c>
    </row>
    <row r="24" spans="1:31" x14ac:dyDescent="0.25">
      <c r="A24">
        <v>2032</v>
      </c>
      <c r="B24">
        <v>32</v>
      </c>
      <c r="C24">
        <v>0</v>
      </c>
      <c r="D24">
        <v>40</v>
      </c>
      <c r="E24">
        <v>293</v>
      </c>
      <c r="F24">
        <v>287</v>
      </c>
      <c r="G24">
        <v>33</v>
      </c>
      <c r="H24">
        <v>0</v>
      </c>
      <c r="I24">
        <v>117</v>
      </c>
      <c r="J24">
        <v>194</v>
      </c>
      <c r="K24">
        <v>1</v>
      </c>
      <c r="L24">
        <v>364</v>
      </c>
      <c r="M24">
        <v>167</v>
      </c>
      <c r="N24">
        <v>310</v>
      </c>
      <c r="O24">
        <v>367</v>
      </c>
      <c r="P24">
        <v>565</v>
      </c>
      <c r="Q24">
        <v>281</v>
      </c>
      <c r="R24">
        <v>424</v>
      </c>
      <c r="S24">
        <v>65</v>
      </c>
      <c r="T24">
        <v>7</v>
      </c>
      <c r="U24">
        <v>67</v>
      </c>
      <c r="V24">
        <v>124</v>
      </c>
      <c r="W24">
        <v>248</v>
      </c>
      <c r="X24">
        <v>166</v>
      </c>
      <c r="Y24">
        <v>175</v>
      </c>
      <c r="Z24">
        <v>354</v>
      </c>
      <c r="AA24">
        <v>118</v>
      </c>
      <c r="AB24">
        <v>344</v>
      </c>
      <c r="AC24">
        <v>294</v>
      </c>
      <c r="AD24">
        <v>128</v>
      </c>
      <c r="AE24">
        <v>297</v>
      </c>
    </row>
    <row r="25" spans="1:31" x14ac:dyDescent="0.25">
      <c r="A25">
        <v>2033</v>
      </c>
      <c r="B25">
        <v>34</v>
      </c>
      <c r="C25">
        <v>0</v>
      </c>
      <c r="D25">
        <v>45</v>
      </c>
      <c r="E25">
        <v>319</v>
      </c>
      <c r="F25">
        <v>312</v>
      </c>
      <c r="G25">
        <v>38</v>
      </c>
      <c r="H25">
        <v>0</v>
      </c>
      <c r="I25">
        <v>127</v>
      </c>
      <c r="J25">
        <v>212</v>
      </c>
      <c r="K25">
        <v>1</v>
      </c>
      <c r="L25">
        <v>395</v>
      </c>
      <c r="M25">
        <v>190</v>
      </c>
      <c r="N25">
        <v>334</v>
      </c>
      <c r="O25">
        <v>399</v>
      </c>
      <c r="P25">
        <v>595</v>
      </c>
      <c r="Q25">
        <v>307</v>
      </c>
      <c r="R25">
        <v>454</v>
      </c>
      <c r="S25">
        <v>73</v>
      </c>
      <c r="T25">
        <v>7</v>
      </c>
      <c r="U25">
        <v>78</v>
      </c>
      <c r="V25">
        <v>143</v>
      </c>
      <c r="W25">
        <v>272</v>
      </c>
      <c r="X25">
        <v>186</v>
      </c>
      <c r="Y25">
        <v>194</v>
      </c>
      <c r="Z25">
        <v>383</v>
      </c>
      <c r="AA25">
        <v>134</v>
      </c>
      <c r="AB25">
        <v>376</v>
      </c>
      <c r="AC25">
        <v>325</v>
      </c>
      <c r="AD25">
        <v>140</v>
      </c>
      <c r="AE25">
        <v>316</v>
      </c>
    </row>
    <row r="26" spans="1:31" x14ac:dyDescent="0.25">
      <c r="A26">
        <v>2034</v>
      </c>
      <c r="B26">
        <v>40</v>
      </c>
      <c r="C26">
        <v>0</v>
      </c>
      <c r="D26">
        <v>49</v>
      </c>
      <c r="E26">
        <v>344</v>
      </c>
      <c r="F26">
        <v>340</v>
      </c>
      <c r="G26">
        <v>43</v>
      </c>
      <c r="H26">
        <v>0</v>
      </c>
      <c r="I26">
        <v>139</v>
      </c>
      <c r="J26">
        <v>230</v>
      </c>
      <c r="K26">
        <v>1</v>
      </c>
      <c r="L26">
        <v>424</v>
      </c>
      <c r="M26">
        <v>210</v>
      </c>
      <c r="N26">
        <v>362</v>
      </c>
      <c r="O26">
        <v>430</v>
      </c>
      <c r="P26">
        <v>621</v>
      </c>
      <c r="Q26">
        <v>332</v>
      </c>
      <c r="R26">
        <v>484</v>
      </c>
      <c r="S26">
        <v>84</v>
      </c>
      <c r="T26">
        <v>7</v>
      </c>
      <c r="U26">
        <v>90</v>
      </c>
      <c r="V26">
        <v>159</v>
      </c>
      <c r="W26">
        <v>298</v>
      </c>
      <c r="X26">
        <v>206</v>
      </c>
      <c r="Y26">
        <v>212</v>
      </c>
      <c r="Z26">
        <v>411</v>
      </c>
      <c r="AA26">
        <v>150</v>
      </c>
      <c r="AB26">
        <v>404</v>
      </c>
      <c r="AC26">
        <v>353</v>
      </c>
      <c r="AD26">
        <v>156</v>
      </c>
      <c r="AE26">
        <v>339</v>
      </c>
    </row>
    <row r="27" spans="1:31" x14ac:dyDescent="0.25">
      <c r="A27">
        <v>2035</v>
      </c>
      <c r="B27">
        <v>45</v>
      </c>
      <c r="C27">
        <v>0</v>
      </c>
      <c r="D27">
        <v>55</v>
      </c>
      <c r="E27">
        <v>371</v>
      </c>
      <c r="F27">
        <v>368</v>
      </c>
      <c r="G27">
        <v>51</v>
      </c>
      <c r="H27">
        <v>0</v>
      </c>
      <c r="I27">
        <v>150</v>
      </c>
      <c r="J27">
        <v>252</v>
      </c>
      <c r="K27">
        <v>1</v>
      </c>
      <c r="L27">
        <v>456</v>
      </c>
      <c r="M27">
        <v>233</v>
      </c>
      <c r="N27">
        <v>390</v>
      </c>
      <c r="O27">
        <v>461</v>
      </c>
      <c r="P27">
        <v>648</v>
      </c>
      <c r="Q27">
        <v>361</v>
      </c>
      <c r="R27">
        <v>515</v>
      </c>
      <c r="S27">
        <v>97</v>
      </c>
      <c r="T27">
        <v>7</v>
      </c>
      <c r="U27">
        <v>103</v>
      </c>
      <c r="V27">
        <v>177</v>
      </c>
      <c r="W27">
        <v>325</v>
      </c>
      <c r="X27">
        <v>229</v>
      </c>
      <c r="Y27">
        <v>229</v>
      </c>
      <c r="Z27">
        <v>443</v>
      </c>
      <c r="AA27">
        <v>171</v>
      </c>
      <c r="AB27">
        <v>438</v>
      </c>
      <c r="AC27">
        <v>384</v>
      </c>
      <c r="AD27">
        <v>173</v>
      </c>
      <c r="AE27">
        <v>359</v>
      </c>
    </row>
    <row r="28" spans="1:31" x14ac:dyDescent="0.25">
      <c r="A28">
        <v>2036</v>
      </c>
      <c r="B28">
        <v>49</v>
      </c>
      <c r="C28">
        <v>0</v>
      </c>
      <c r="D28">
        <v>60</v>
      </c>
      <c r="E28">
        <v>398</v>
      </c>
      <c r="F28">
        <v>396</v>
      </c>
      <c r="G28">
        <v>56</v>
      </c>
      <c r="H28">
        <v>0</v>
      </c>
      <c r="I28">
        <v>168</v>
      </c>
      <c r="J28">
        <v>272</v>
      </c>
      <c r="K28">
        <v>1</v>
      </c>
      <c r="L28">
        <v>487</v>
      </c>
      <c r="M28">
        <v>252</v>
      </c>
      <c r="N28">
        <v>418</v>
      </c>
      <c r="O28">
        <v>494</v>
      </c>
      <c r="P28">
        <v>671</v>
      </c>
      <c r="Q28">
        <v>390</v>
      </c>
      <c r="R28">
        <v>545</v>
      </c>
      <c r="S28">
        <v>111</v>
      </c>
      <c r="T28">
        <v>9</v>
      </c>
      <c r="U28">
        <v>117</v>
      </c>
      <c r="V28">
        <v>199</v>
      </c>
      <c r="W28">
        <v>350</v>
      </c>
      <c r="X28">
        <v>250</v>
      </c>
      <c r="Y28">
        <v>248</v>
      </c>
      <c r="Z28">
        <v>468</v>
      </c>
      <c r="AA28">
        <v>194</v>
      </c>
      <c r="AB28">
        <v>470</v>
      </c>
      <c r="AC28">
        <v>413</v>
      </c>
      <c r="AD28">
        <v>191</v>
      </c>
      <c r="AE28">
        <v>381</v>
      </c>
    </row>
    <row r="29" spans="1:31" x14ac:dyDescent="0.25">
      <c r="A29">
        <v>2037</v>
      </c>
      <c r="B29">
        <v>54</v>
      </c>
      <c r="C29">
        <v>0</v>
      </c>
      <c r="D29">
        <v>65</v>
      </c>
      <c r="E29">
        <v>424</v>
      </c>
      <c r="F29">
        <v>424</v>
      </c>
      <c r="G29">
        <v>63</v>
      </c>
      <c r="H29">
        <v>0</v>
      </c>
      <c r="I29">
        <v>183</v>
      </c>
      <c r="J29">
        <v>291</v>
      </c>
      <c r="K29">
        <v>1</v>
      </c>
      <c r="L29">
        <v>519</v>
      </c>
      <c r="M29">
        <v>275</v>
      </c>
      <c r="N29">
        <v>447</v>
      </c>
      <c r="O29">
        <v>523</v>
      </c>
      <c r="P29">
        <v>689</v>
      </c>
      <c r="Q29">
        <v>418</v>
      </c>
      <c r="R29">
        <v>574</v>
      </c>
      <c r="S29">
        <v>131</v>
      </c>
      <c r="T29">
        <v>11</v>
      </c>
      <c r="U29">
        <v>127</v>
      </c>
      <c r="V29">
        <v>219</v>
      </c>
      <c r="W29">
        <v>379</v>
      </c>
      <c r="X29">
        <v>273</v>
      </c>
      <c r="Y29">
        <v>271</v>
      </c>
      <c r="Z29">
        <v>492</v>
      </c>
      <c r="AA29">
        <v>212</v>
      </c>
      <c r="AB29">
        <v>502</v>
      </c>
      <c r="AC29">
        <v>445</v>
      </c>
      <c r="AD29">
        <v>208</v>
      </c>
      <c r="AE29">
        <v>404</v>
      </c>
    </row>
    <row r="30" spans="1:31" x14ac:dyDescent="0.25">
      <c r="A30">
        <v>2038</v>
      </c>
      <c r="B30">
        <v>61</v>
      </c>
      <c r="C30">
        <v>0</v>
      </c>
      <c r="D30">
        <v>73</v>
      </c>
      <c r="E30">
        <v>452</v>
      </c>
      <c r="F30">
        <v>455</v>
      </c>
      <c r="G30">
        <v>70</v>
      </c>
      <c r="H30">
        <v>0</v>
      </c>
      <c r="I30">
        <v>200</v>
      </c>
      <c r="J30">
        <v>317</v>
      </c>
      <c r="K30">
        <v>1</v>
      </c>
      <c r="L30">
        <v>548</v>
      </c>
      <c r="M30">
        <v>300</v>
      </c>
      <c r="N30">
        <v>476</v>
      </c>
      <c r="O30">
        <v>554</v>
      </c>
      <c r="P30">
        <v>707</v>
      </c>
      <c r="Q30">
        <v>450</v>
      </c>
      <c r="R30">
        <v>605</v>
      </c>
      <c r="S30">
        <v>150</v>
      </c>
      <c r="T30">
        <v>14</v>
      </c>
      <c r="U30">
        <v>142</v>
      </c>
      <c r="V30">
        <v>243</v>
      </c>
      <c r="W30">
        <v>409</v>
      </c>
      <c r="X30">
        <v>297</v>
      </c>
      <c r="Y30">
        <v>295</v>
      </c>
      <c r="Z30">
        <v>518</v>
      </c>
      <c r="AA30">
        <v>231</v>
      </c>
      <c r="AB30">
        <v>534</v>
      </c>
      <c r="AC30">
        <v>478</v>
      </c>
      <c r="AD30">
        <v>228</v>
      </c>
      <c r="AE30">
        <v>425</v>
      </c>
    </row>
    <row r="31" spans="1:31" x14ac:dyDescent="0.25">
      <c r="A31">
        <v>2039</v>
      </c>
      <c r="B31">
        <v>69</v>
      </c>
      <c r="C31">
        <v>0</v>
      </c>
      <c r="D31">
        <v>82</v>
      </c>
      <c r="E31">
        <v>481</v>
      </c>
      <c r="F31">
        <v>482</v>
      </c>
      <c r="G31">
        <v>77</v>
      </c>
      <c r="H31">
        <v>0</v>
      </c>
      <c r="I31">
        <v>215</v>
      </c>
      <c r="J31">
        <v>338</v>
      </c>
      <c r="K31">
        <v>1</v>
      </c>
      <c r="L31">
        <v>579</v>
      </c>
      <c r="M31">
        <v>324</v>
      </c>
      <c r="N31">
        <v>505</v>
      </c>
      <c r="O31">
        <v>586</v>
      </c>
      <c r="P31">
        <v>725</v>
      </c>
      <c r="Q31">
        <v>480</v>
      </c>
      <c r="R31">
        <v>632</v>
      </c>
      <c r="S31">
        <v>170</v>
      </c>
      <c r="T31">
        <v>15</v>
      </c>
      <c r="U31">
        <v>157</v>
      </c>
      <c r="V31">
        <v>265</v>
      </c>
      <c r="W31">
        <v>438</v>
      </c>
      <c r="X31">
        <v>323</v>
      </c>
      <c r="Y31">
        <v>318</v>
      </c>
      <c r="Z31">
        <v>540</v>
      </c>
      <c r="AA31">
        <v>257</v>
      </c>
      <c r="AB31">
        <v>567</v>
      </c>
      <c r="AC31">
        <v>512</v>
      </c>
      <c r="AD31">
        <v>246</v>
      </c>
      <c r="AE31">
        <v>448</v>
      </c>
    </row>
    <row r="32" spans="1:31" x14ac:dyDescent="0.25">
      <c r="A32">
        <v>2040</v>
      </c>
      <c r="B32">
        <v>78</v>
      </c>
      <c r="C32">
        <v>0</v>
      </c>
      <c r="D32">
        <v>92</v>
      </c>
      <c r="E32">
        <v>508</v>
      </c>
      <c r="F32">
        <v>513</v>
      </c>
      <c r="G32">
        <v>87</v>
      </c>
      <c r="H32">
        <v>0</v>
      </c>
      <c r="I32">
        <v>236</v>
      </c>
      <c r="J32">
        <v>364</v>
      </c>
      <c r="K32">
        <v>1</v>
      </c>
      <c r="L32">
        <v>609</v>
      </c>
      <c r="M32">
        <v>349</v>
      </c>
      <c r="N32">
        <v>534</v>
      </c>
      <c r="O32">
        <v>614</v>
      </c>
      <c r="P32">
        <v>740</v>
      </c>
      <c r="Q32">
        <v>513</v>
      </c>
      <c r="R32">
        <v>655</v>
      </c>
      <c r="S32">
        <v>189</v>
      </c>
      <c r="T32">
        <v>17</v>
      </c>
      <c r="U32">
        <v>175</v>
      </c>
      <c r="V32">
        <v>285</v>
      </c>
      <c r="W32">
        <v>465</v>
      </c>
      <c r="X32">
        <v>352</v>
      </c>
      <c r="Y32">
        <v>342</v>
      </c>
      <c r="Z32">
        <v>563</v>
      </c>
      <c r="AA32">
        <v>277</v>
      </c>
      <c r="AB32">
        <v>596</v>
      </c>
      <c r="AC32">
        <v>547</v>
      </c>
      <c r="AD32">
        <v>270</v>
      </c>
      <c r="AE32">
        <v>468</v>
      </c>
    </row>
    <row r="33" spans="1:31" x14ac:dyDescent="0.25">
      <c r="A33">
        <v>2041</v>
      </c>
      <c r="B33">
        <v>86</v>
      </c>
      <c r="C33">
        <v>0</v>
      </c>
      <c r="D33">
        <v>103</v>
      </c>
      <c r="E33">
        <v>537</v>
      </c>
      <c r="F33">
        <v>539</v>
      </c>
      <c r="G33">
        <v>99</v>
      </c>
      <c r="H33">
        <v>0</v>
      </c>
      <c r="I33">
        <v>254</v>
      </c>
      <c r="J33">
        <v>385</v>
      </c>
      <c r="K33">
        <v>1</v>
      </c>
      <c r="L33">
        <v>638</v>
      </c>
      <c r="M33">
        <v>376</v>
      </c>
      <c r="N33">
        <v>563</v>
      </c>
      <c r="O33">
        <v>641</v>
      </c>
      <c r="P33">
        <v>756</v>
      </c>
      <c r="Q33">
        <v>542</v>
      </c>
      <c r="R33">
        <v>680</v>
      </c>
      <c r="S33">
        <v>210</v>
      </c>
      <c r="T33">
        <v>20</v>
      </c>
      <c r="U33">
        <v>193</v>
      </c>
      <c r="V33">
        <v>309</v>
      </c>
      <c r="W33">
        <v>493</v>
      </c>
      <c r="X33">
        <v>380</v>
      </c>
      <c r="Y33">
        <v>369</v>
      </c>
      <c r="Z33">
        <v>582</v>
      </c>
      <c r="AA33">
        <v>301</v>
      </c>
      <c r="AB33">
        <v>626</v>
      </c>
      <c r="AC33">
        <v>581</v>
      </c>
      <c r="AD33">
        <v>296</v>
      </c>
      <c r="AE33">
        <v>491</v>
      </c>
    </row>
    <row r="34" spans="1:31" x14ac:dyDescent="0.25">
      <c r="A34">
        <v>2042</v>
      </c>
      <c r="B34">
        <v>95</v>
      </c>
      <c r="C34">
        <v>0</v>
      </c>
      <c r="D34">
        <v>117</v>
      </c>
      <c r="E34">
        <v>560</v>
      </c>
      <c r="F34">
        <v>566</v>
      </c>
      <c r="G34">
        <v>109</v>
      </c>
      <c r="H34">
        <v>0</v>
      </c>
      <c r="I34">
        <v>274</v>
      </c>
      <c r="J34">
        <v>411</v>
      </c>
      <c r="K34">
        <v>1</v>
      </c>
      <c r="L34">
        <v>663</v>
      </c>
      <c r="M34">
        <v>401</v>
      </c>
      <c r="N34">
        <v>588</v>
      </c>
      <c r="O34">
        <v>665</v>
      </c>
      <c r="P34">
        <v>770</v>
      </c>
      <c r="Q34">
        <v>574</v>
      </c>
      <c r="R34">
        <v>701</v>
      </c>
      <c r="S34">
        <v>231</v>
      </c>
      <c r="T34">
        <v>23</v>
      </c>
      <c r="U34">
        <v>210</v>
      </c>
      <c r="V34">
        <v>334</v>
      </c>
      <c r="W34">
        <v>521</v>
      </c>
      <c r="X34">
        <v>411</v>
      </c>
      <c r="Y34">
        <v>399</v>
      </c>
      <c r="Z34">
        <v>603</v>
      </c>
      <c r="AA34">
        <v>326</v>
      </c>
      <c r="AB34">
        <v>653</v>
      </c>
      <c r="AC34">
        <v>615</v>
      </c>
      <c r="AD34">
        <v>317</v>
      </c>
      <c r="AE34">
        <v>512</v>
      </c>
    </row>
    <row r="35" spans="1:31" x14ac:dyDescent="0.25">
      <c r="A35">
        <v>2043</v>
      </c>
      <c r="B35">
        <v>108</v>
      </c>
      <c r="C35">
        <v>0</v>
      </c>
      <c r="D35">
        <v>133</v>
      </c>
      <c r="E35">
        <v>586</v>
      </c>
      <c r="F35">
        <v>593</v>
      </c>
      <c r="G35">
        <v>123</v>
      </c>
      <c r="H35">
        <v>0</v>
      </c>
      <c r="I35">
        <v>295</v>
      </c>
      <c r="J35">
        <v>433</v>
      </c>
      <c r="K35">
        <v>1</v>
      </c>
      <c r="L35">
        <v>687</v>
      </c>
      <c r="M35">
        <v>428</v>
      </c>
      <c r="N35">
        <v>613</v>
      </c>
      <c r="O35">
        <v>687</v>
      </c>
      <c r="P35">
        <v>782</v>
      </c>
      <c r="Q35">
        <v>603</v>
      </c>
      <c r="R35">
        <v>721</v>
      </c>
      <c r="S35">
        <v>256</v>
      </c>
      <c r="T35">
        <v>27</v>
      </c>
      <c r="U35">
        <v>230</v>
      </c>
      <c r="V35">
        <v>359</v>
      </c>
      <c r="W35">
        <v>543</v>
      </c>
      <c r="X35">
        <v>439</v>
      </c>
      <c r="Y35">
        <v>427</v>
      </c>
      <c r="Z35">
        <v>620</v>
      </c>
      <c r="AA35">
        <v>352</v>
      </c>
      <c r="AB35">
        <v>680</v>
      </c>
      <c r="AC35">
        <v>648</v>
      </c>
      <c r="AD35">
        <v>346</v>
      </c>
      <c r="AE35">
        <v>532</v>
      </c>
    </row>
    <row r="36" spans="1:31" x14ac:dyDescent="0.25">
      <c r="A36">
        <v>2044</v>
      </c>
      <c r="B36">
        <v>118</v>
      </c>
      <c r="C36">
        <v>0</v>
      </c>
      <c r="D36">
        <v>148</v>
      </c>
      <c r="E36">
        <v>607</v>
      </c>
      <c r="F36">
        <v>617</v>
      </c>
      <c r="G36">
        <v>135</v>
      </c>
      <c r="H36">
        <v>0</v>
      </c>
      <c r="I36">
        <v>317</v>
      </c>
      <c r="J36">
        <v>458</v>
      </c>
      <c r="K36">
        <v>1</v>
      </c>
      <c r="L36">
        <v>710</v>
      </c>
      <c r="M36">
        <v>455</v>
      </c>
      <c r="N36">
        <v>638</v>
      </c>
      <c r="O36">
        <v>707</v>
      </c>
      <c r="P36">
        <v>793</v>
      </c>
      <c r="Q36">
        <v>633</v>
      </c>
      <c r="R36">
        <v>739</v>
      </c>
      <c r="S36">
        <v>284</v>
      </c>
      <c r="T36">
        <v>31</v>
      </c>
      <c r="U36">
        <v>250</v>
      </c>
      <c r="V36">
        <v>390</v>
      </c>
      <c r="W36">
        <v>563</v>
      </c>
      <c r="X36">
        <v>467</v>
      </c>
      <c r="Y36">
        <v>457</v>
      </c>
      <c r="Z36">
        <v>638</v>
      </c>
      <c r="AA36">
        <v>377</v>
      </c>
      <c r="AB36">
        <v>702</v>
      </c>
      <c r="AC36">
        <v>679</v>
      </c>
      <c r="AD36">
        <v>371</v>
      </c>
      <c r="AE36">
        <v>550</v>
      </c>
    </row>
    <row r="37" spans="1:31" x14ac:dyDescent="0.25">
      <c r="A37">
        <v>2045</v>
      </c>
      <c r="B37">
        <v>130</v>
      </c>
      <c r="C37">
        <v>0</v>
      </c>
      <c r="D37">
        <v>167</v>
      </c>
      <c r="E37">
        <v>630</v>
      </c>
      <c r="F37">
        <v>638</v>
      </c>
      <c r="G37">
        <v>151</v>
      </c>
      <c r="H37">
        <v>0</v>
      </c>
      <c r="I37">
        <v>340</v>
      </c>
      <c r="J37">
        <v>481</v>
      </c>
      <c r="K37">
        <v>1</v>
      </c>
      <c r="L37">
        <v>729</v>
      </c>
      <c r="M37">
        <v>480</v>
      </c>
      <c r="N37">
        <v>659</v>
      </c>
      <c r="O37">
        <v>726</v>
      </c>
      <c r="P37">
        <v>804</v>
      </c>
      <c r="Q37">
        <v>663</v>
      </c>
      <c r="R37">
        <v>757</v>
      </c>
      <c r="S37">
        <v>311</v>
      </c>
      <c r="T37">
        <v>34</v>
      </c>
      <c r="U37">
        <v>275</v>
      </c>
      <c r="V37">
        <v>419</v>
      </c>
      <c r="W37">
        <v>581</v>
      </c>
      <c r="X37">
        <v>496</v>
      </c>
      <c r="Y37">
        <v>488</v>
      </c>
      <c r="Z37">
        <v>653</v>
      </c>
      <c r="AA37">
        <v>405</v>
      </c>
      <c r="AB37">
        <v>722</v>
      </c>
      <c r="AC37">
        <v>705</v>
      </c>
      <c r="AD37">
        <v>398</v>
      </c>
      <c r="AE37">
        <v>570</v>
      </c>
    </row>
    <row r="38" spans="1:31" x14ac:dyDescent="0.25">
      <c r="A38">
        <v>2046</v>
      </c>
      <c r="B38">
        <v>144</v>
      </c>
      <c r="C38">
        <v>0</v>
      </c>
      <c r="D38">
        <v>186</v>
      </c>
      <c r="E38">
        <v>650</v>
      </c>
      <c r="F38">
        <v>656</v>
      </c>
      <c r="G38">
        <v>166</v>
      </c>
      <c r="H38">
        <v>0</v>
      </c>
      <c r="I38">
        <v>365</v>
      </c>
      <c r="J38">
        <v>501</v>
      </c>
      <c r="K38">
        <v>1</v>
      </c>
      <c r="L38">
        <v>749</v>
      </c>
      <c r="M38">
        <v>504</v>
      </c>
      <c r="N38">
        <v>678</v>
      </c>
      <c r="O38">
        <v>746</v>
      </c>
      <c r="P38">
        <v>813</v>
      </c>
      <c r="Q38">
        <v>688</v>
      </c>
      <c r="R38">
        <v>774</v>
      </c>
      <c r="S38">
        <v>340</v>
      </c>
      <c r="T38">
        <v>38</v>
      </c>
      <c r="U38">
        <v>298</v>
      </c>
      <c r="V38">
        <v>450</v>
      </c>
      <c r="W38">
        <v>599</v>
      </c>
      <c r="X38">
        <v>524</v>
      </c>
      <c r="Y38">
        <v>516</v>
      </c>
      <c r="Z38">
        <v>669</v>
      </c>
      <c r="AA38">
        <v>432</v>
      </c>
      <c r="AB38">
        <v>737</v>
      </c>
      <c r="AC38">
        <v>731</v>
      </c>
      <c r="AD38">
        <v>428</v>
      </c>
      <c r="AE38">
        <v>588</v>
      </c>
    </row>
    <row r="39" spans="1:31" x14ac:dyDescent="0.25">
      <c r="A39">
        <v>2047</v>
      </c>
      <c r="B39">
        <v>159</v>
      </c>
      <c r="C39">
        <v>0</v>
      </c>
      <c r="D39">
        <v>208</v>
      </c>
      <c r="E39">
        <v>669</v>
      </c>
      <c r="F39">
        <v>674</v>
      </c>
      <c r="G39">
        <v>181</v>
      </c>
      <c r="H39">
        <v>0</v>
      </c>
      <c r="I39">
        <v>389</v>
      </c>
      <c r="J39">
        <v>522</v>
      </c>
      <c r="K39">
        <v>1</v>
      </c>
      <c r="L39">
        <v>765</v>
      </c>
      <c r="M39">
        <v>532</v>
      </c>
      <c r="N39">
        <v>699</v>
      </c>
      <c r="O39">
        <v>763</v>
      </c>
      <c r="P39">
        <v>822</v>
      </c>
      <c r="Q39">
        <v>708</v>
      </c>
      <c r="R39">
        <v>791</v>
      </c>
      <c r="S39">
        <v>368</v>
      </c>
      <c r="T39">
        <v>42</v>
      </c>
      <c r="U39">
        <v>323</v>
      </c>
      <c r="V39">
        <v>483</v>
      </c>
      <c r="W39">
        <v>615</v>
      </c>
      <c r="X39">
        <v>556</v>
      </c>
      <c r="Y39">
        <v>546</v>
      </c>
      <c r="Z39">
        <v>683</v>
      </c>
      <c r="AA39">
        <v>460</v>
      </c>
      <c r="AB39">
        <v>753</v>
      </c>
      <c r="AC39">
        <v>755</v>
      </c>
      <c r="AD39">
        <v>458</v>
      </c>
      <c r="AE39">
        <v>604</v>
      </c>
    </row>
    <row r="40" spans="1:31" x14ac:dyDescent="0.25">
      <c r="A40">
        <v>2048</v>
      </c>
      <c r="B40">
        <v>176</v>
      </c>
      <c r="C40">
        <v>0</v>
      </c>
      <c r="D40">
        <v>230</v>
      </c>
      <c r="E40">
        <v>687</v>
      </c>
      <c r="F40">
        <v>689</v>
      </c>
      <c r="G40">
        <v>197</v>
      </c>
      <c r="H40">
        <v>0</v>
      </c>
      <c r="I40">
        <v>415</v>
      </c>
      <c r="J40">
        <v>539</v>
      </c>
      <c r="K40">
        <v>1</v>
      </c>
      <c r="L40">
        <v>781</v>
      </c>
      <c r="M40">
        <v>555</v>
      </c>
      <c r="N40">
        <v>716</v>
      </c>
      <c r="O40">
        <v>780</v>
      </c>
      <c r="P40">
        <v>831</v>
      </c>
      <c r="Q40">
        <v>727</v>
      </c>
      <c r="R40">
        <v>808</v>
      </c>
      <c r="S40">
        <v>401</v>
      </c>
      <c r="T40">
        <v>48</v>
      </c>
      <c r="U40">
        <v>350</v>
      </c>
      <c r="V40">
        <v>515</v>
      </c>
      <c r="W40">
        <v>628</v>
      </c>
      <c r="X40">
        <v>585</v>
      </c>
      <c r="Y40">
        <v>573</v>
      </c>
      <c r="Z40">
        <v>696</v>
      </c>
      <c r="AA40">
        <v>488</v>
      </c>
      <c r="AB40">
        <v>768</v>
      </c>
      <c r="AC40">
        <v>778</v>
      </c>
      <c r="AD40">
        <v>484</v>
      </c>
      <c r="AE40">
        <v>619</v>
      </c>
    </row>
    <row r="41" spans="1:31" x14ac:dyDescent="0.25">
      <c r="A41">
        <v>2049</v>
      </c>
      <c r="B41">
        <v>191</v>
      </c>
      <c r="C41">
        <v>0</v>
      </c>
      <c r="D41">
        <v>253</v>
      </c>
      <c r="E41">
        <v>702</v>
      </c>
      <c r="F41">
        <v>705</v>
      </c>
      <c r="G41">
        <v>213</v>
      </c>
      <c r="H41">
        <v>0</v>
      </c>
      <c r="I41">
        <v>441</v>
      </c>
      <c r="J41">
        <v>552</v>
      </c>
      <c r="K41">
        <v>1</v>
      </c>
      <c r="L41">
        <v>795</v>
      </c>
      <c r="M41">
        <v>581</v>
      </c>
      <c r="N41">
        <v>731</v>
      </c>
      <c r="O41">
        <v>797</v>
      </c>
      <c r="P41">
        <v>839</v>
      </c>
      <c r="Q41">
        <v>747</v>
      </c>
      <c r="R41">
        <v>824</v>
      </c>
      <c r="S41">
        <v>434</v>
      </c>
      <c r="T41">
        <v>54</v>
      </c>
      <c r="U41">
        <v>378</v>
      </c>
      <c r="V41">
        <v>549</v>
      </c>
      <c r="W41">
        <v>640</v>
      </c>
      <c r="X41">
        <v>615</v>
      </c>
      <c r="Y41">
        <v>599</v>
      </c>
      <c r="Z41">
        <v>710</v>
      </c>
      <c r="AA41">
        <v>516</v>
      </c>
      <c r="AB41">
        <v>782</v>
      </c>
      <c r="AC41">
        <v>798</v>
      </c>
      <c r="AD41">
        <v>516</v>
      </c>
      <c r="AE41">
        <v>635</v>
      </c>
    </row>
    <row r="42" spans="1:31" x14ac:dyDescent="0.25">
      <c r="A42">
        <v>2050</v>
      </c>
      <c r="B42">
        <v>208</v>
      </c>
      <c r="C42">
        <v>0</v>
      </c>
      <c r="D42">
        <v>273</v>
      </c>
      <c r="E42">
        <v>713</v>
      </c>
      <c r="F42">
        <v>718</v>
      </c>
      <c r="G42">
        <v>228</v>
      </c>
      <c r="H42">
        <v>0</v>
      </c>
      <c r="I42">
        <v>468</v>
      </c>
      <c r="J42">
        <v>566</v>
      </c>
      <c r="K42">
        <v>1</v>
      </c>
      <c r="L42">
        <v>809</v>
      </c>
      <c r="M42">
        <v>606</v>
      </c>
      <c r="N42">
        <v>745</v>
      </c>
      <c r="O42">
        <v>810</v>
      </c>
      <c r="P42">
        <v>846</v>
      </c>
      <c r="Q42">
        <v>765</v>
      </c>
      <c r="R42">
        <v>839</v>
      </c>
      <c r="S42">
        <v>469</v>
      </c>
      <c r="T42">
        <v>61</v>
      </c>
      <c r="U42">
        <v>408</v>
      </c>
      <c r="V42">
        <v>583</v>
      </c>
      <c r="W42">
        <v>652</v>
      </c>
      <c r="X42">
        <v>644</v>
      </c>
      <c r="Y42">
        <v>627</v>
      </c>
      <c r="Z42">
        <v>724</v>
      </c>
      <c r="AA42">
        <v>545</v>
      </c>
      <c r="AB42">
        <v>794</v>
      </c>
      <c r="AC42">
        <v>818</v>
      </c>
      <c r="AD42">
        <v>545</v>
      </c>
      <c r="AE42">
        <v>651</v>
      </c>
    </row>
    <row r="43" spans="1:31" x14ac:dyDescent="0.25">
      <c r="A43">
        <v>2051</v>
      </c>
      <c r="B43">
        <v>226</v>
      </c>
      <c r="C43">
        <v>0</v>
      </c>
      <c r="D43">
        <v>298</v>
      </c>
      <c r="E43">
        <v>725</v>
      </c>
      <c r="F43">
        <v>732</v>
      </c>
      <c r="G43">
        <v>250</v>
      </c>
      <c r="H43">
        <v>0</v>
      </c>
      <c r="I43">
        <v>493</v>
      </c>
      <c r="J43">
        <v>578</v>
      </c>
      <c r="K43">
        <v>1</v>
      </c>
      <c r="L43">
        <v>823</v>
      </c>
      <c r="M43">
        <v>629</v>
      </c>
      <c r="N43">
        <v>758</v>
      </c>
      <c r="O43">
        <v>824</v>
      </c>
      <c r="P43">
        <v>852</v>
      </c>
      <c r="Q43">
        <v>782</v>
      </c>
      <c r="R43">
        <v>854</v>
      </c>
      <c r="S43">
        <v>501</v>
      </c>
      <c r="T43">
        <v>68</v>
      </c>
      <c r="U43">
        <v>438</v>
      </c>
      <c r="V43">
        <v>619</v>
      </c>
      <c r="W43">
        <v>661</v>
      </c>
      <c r="X43">
        <v>673</v>
      </c>
      <c r="Y43">
        <v>652</v>
      </c>
      <c r="Z43">
        <v>738</v>
      </c>
      <c r="AA43">
        <v>574</v>
      </c>
      <c r="AB43">
        <v>805</v>
      </c>
      <c r="AC43">
        <v>838</v>
      </c>
      <c r="AD43">
        <v>576</v>
      </c>
      <c r="AE43">
        <v>665</v>
      </c>
    </row>
    <row r="44" spans="1:31" x14ac:dyDescent="0.25">
      <c r="A44">
        <v>2052</v>
      </c>
      <c r="B44">
        <v>249</v>
      </c>
      <c r="C44">
        <v>0</v>
      </c>
      <c r="D44">
        <v>325</v>
      </c>
      <c r="E44">
        <v>737</v>
      </c>
      <c r="F44">
        <v>743</v>
      </c>
      <c r="G44">
        <v>270</v>
      </c>
      <c r="H44">
        <v>0</v>
      </c>
      <c r="I44">
        <v>518</v>
      </c>
      <c r="J44">
        <v>589</v>
      </c>
      <c r="K44">
        <v>1</v>
      </c>
      <c r="L44">
        <v>837</v>
      </c>
      <c r="M44">
        <v>647</v>
      </c>
      <c r="N44">
        <v>771</v>
      </c>
      <c r="O44">
        <v>836</v>
      </c>
      <c r="P44">
        <v>857</v>
      </c>
      <c r="Q44">
        <v>798</v>
      </c>
      <c r="R44">
        <v>868</v>
      </c>
      <c r="S44">
        <v>535</v>
      </c>
      <c r="T44">
        <v>74</v>
      </c>
      <c r="U44">
        <v>470</v>
      </c>
      <c r="V44">
        <v>654</v>
      </c>
      <c r="W44">
        <v>671</v>
      </c>
      <c r="X44">
        <v>699</v>
      </c>
      <c r="Y44">
        <v>669</v>
      </c>
      <c r="Z44">
        <v>750</v>
      </c>
      <c r="AA44">
        <v>603</v>
      </c>
      <c r="AB44">
        <v>816</v>
      </c>
      <c r="AC44">
        <v>856</v>
      </c>
      <c r="AD44">
        <v>603</v>
      </c>
      <c r="AE44">
        <v>680</v>
      </c>
    </row>
    <row r="45" spans="1:31" x14ac:dyDescent="0.25">
      <c r="A45">
        <v>2053</v>
      </c>
      <c r="B45">
        <v>267</v>
      </c>
      <c r="C45">
        <v>0</v>
      </c>
      <c r="D45">
        <v>350</v>
      </c>
      <c r="E45">
        <v>748</v>
      </c>
      <c r="F45">
        <v>754</v>
      </c>
      <c r="G45">
        <v>286</v>
      </c>
      <c r="H45">
        <v>0</v>
      </c>
      <c r="I45">
        <v>541</v>
      </c>
      <c r="J45">
        <v>599</v>
      </c>
      <c r="K45">
        <v>1</v>
      </c>
      <c r="L45">
        <v>850</v>
      </c>
      <c r="M45">
        <v>665</v>
      </c>
      <c r="N45">
        <v>785</v>
      </c>
      <c r="O45">
        <v>848</v>
      </c>
      <c r="P45">
        <v>862</v>
      </c>
      <c r="Q45">
        <v>813</v>
      </c>
      <c r="R45">
        <v>881</v>
      </c>
      <c r="S45">
        <v>569</v>
      </c>
      <c r="T45">
        <v>82</v>
      </c>
      <c r="U45">
        <v>500</v>
      </c>
      <c r="V45">
        <v>686</v>
      </c>
      <c r="W45">
        <v>680</v>
      </c>
      <c r="X45">
        <v>721</v>
      </c>
      <c r="Y45">
        <v>682</v>
      </c>
      <c r="Z45">
        <v>762</v>
      </c>
      <c r="AA45">
        <v>632</v>
      </c>
      <c r="AB45">
        <v>826</v>
      </c>
      <c r="AC45">
        <v>874</v>
      </c>
      <c r="AD45">
        <v>634</v>
      </c>
      <c r="AE45">
        <v>694</v>
      </c>
    </row>
    <row r="46" spans="1:31" x14ac:dyDescent="0.25">
      <c r="A46">
        <v>2054</v>
      </c>
      <c r="B46">
        <v>289</v>
      </c>
      <c r="C46">
        <v>0</v>
      </c>
      <c r="D46">
        <v>375</v>
      </c>
      <c r="E46">
        <v>757</v>
      </c>
      <c r="F46">
        <v>765</v>
      </c>
      <c r="G46">
        <v>307</v>
      </c>
      <c r="H46">
        <v>0</v>
      </c>
      <c r="I46">
        <v>563</v>
      </c>
      <c r="J46">
        <v>609</v>
      </c>
      <c r="K46">
        <v>1</v>
      </c>
      <c r="L46">
        <v>862</v>
      </c>
      <c r="M46">
        <v>679</v>
      </c>
      <c r="N46">
        <v>797</v>
      </c>
      <c r="O46">
        <v>860</v>
      </c>
      <c r="P46">
        <v>867</v>
      </c>
      <c r="Q46">
        <v>827</v>
      </c>
      <c r="R46">
        <v>893</v>
      </c>
      <c r="S46">
        <v>604</v>
      </c>
      <c r="T46">
        <v>92</v>
      </c>
      <c r="U46">
        <v>534</v>
      </c>
      <c r="V46">
        <v>719</v>
      </c>
      <c r="W46">
        <v>688</v>
      </c>
      <c r="X46">
        <v>742</v>
      </c>
      <c r="Y46">
        <v>701</v>
      </c>
      <c r="Z46">
        <v>776</v>
      </c>
      <c r="AA46">
        <v>661</v>
      </c>
      <c r="AB46">
        <v>836</v>
      </c>
      <c r="AC46">
        <v>892</v>
      </c>
      <c r="AD46">
        <v>659</v>
      </c>
      <c r="AE46">
        <v>707</v>
      </c>
    </row>
    <row r="47" spans="1:31" x14ac:dyDescent="0.25">
      <c r="A47">
        <v>2055</v>
      </c>
      <c r="B47">
        <v>310</v>
      </c>
      <c r="C47">
        <v>0</v>
      </c>
      <c r="D47">
        <v>404</v>
      </c>
      <c r="E47">
        <v>767</v>
      </c>
      <c r="F47">
        <v>776</v>
      </c>
      <c r="G47">
        <v>328</v>
      </c>
      <c r="H47">
        <v>0</v>
      </c>
      <c r="I47">
        <v>588</v>
      </c>
      <c r="J47">
        <v>618</v>
      </c>
      <c r="K47">
        <v>1</v>
      </c>
      <c r="L47">
        <v>875</v>
      </c>
      <c r="M47">
        <v>689</v>
      </c>
      <c r="N47">
        <v>809</v>
      </c>
      <c r="O47">
        <v>873</v>
      </c>
      <c r="P47">
        <v>872</v>
      </c>
      <c r="Q47">
        <v>841</v>
      </c>
      <c r="R47">
        <v>906</v>
      </c>
      <c r="S47">
        <v>639</v>
      </c>
      <c r="T47">
        <v>101</v>
      </c>
      <c r="U47">
        <v>563</v>
      </c>
      <c r="V47">
        <v>750</v>
      </c>
      <c r="W47">
        <v>696</v>
      </c>
      <c r="X47">
        <v>760</v>
      </c>
      <c r="Y47">
        <v>712</v>
      </c>
      <c r="Z47">
        <v>788</v>
      </c>
      <c r="AA47">
        <v>686</v>
      </c>
      <c r="AB47">
        <v>847</v>
      </c>
      <c r="AC47">
        <v>907</v>
      </c>
      <c r="AD47">
        <v>679</v>
      </c>
      <c r="AE47">
        <v>720</v>
      </c>
    </row>
    <row r="48" spans="1:31" x14ac:dyDescent="0.25">
      <c r="A48">
        <v>2056</v>
      </c>
      <c r="B48">
        <v>333</v>
      </c>
      <c r="C48">
        <v>0</v>
      </c>
      <c r="D48">
        <v>432</v>
      </c>
      <c r="E48">
        <v>775</v>
      </c>
      <c r="F48">
        <v>786</v>
      </c>
      <c r="G48">
        <v>349</v>
      </c>
      <c r="H48">
        <v>0</v>
      </c>
      <c r="I48">
        <v>607</v>
      </c>
      <c r="J48">
        <v>624</v>
      </c>
      <c r="K48">
        <v>1</v>
      </c>
      <c r="L48">
        <v>886</v>
      </c>
      <c r="M48">
        <v>702</v>
      </c>
      <c r="N48">
        <v>821</v>
      </c>
      <c r="O48">
        <v>884</v>
      </c>
      <c r="P48">
        <v>877</v>
      </c>
      <c r="Q48">
        <v>854</v>
      </c>
      <c r="R48">
        <v>918</v>
      </c>
      <c r="S48">
        <v>676</v>
      </c>
      <c r="T48">
        <v>111</v>
      </c>
      <c r="U48">
        <v>595</v>
      </c>
      <c r="V48">
        <v>775</v>
      </c>
      <c r="W48">
        <v>702</v>
      </c>
      <c r="X48">
        <v>774</v>
      </c>
      <c r="Y48">
        <v>723</v>
      </c>
      <c r="Z48">
        <v>798</v>
      </c>
      <c r="AA48">
        <v>711</v>
      </c>
      <c r="AB48">
        <v>857</v>
      </c>
      <c r="AC48">
        <v>922</v>
      </c>
      <c r="AD48">
        <v>701</v>
      </c>
      <c r="AE48">
        <v>734</v>
      </c>
    </row>
    <row r="49" spans="1:31" x14ac:dyDescent="0.25">
      <c r="A49">
        <v>2057</v>
      </c>
      <c r="B49">
        <v>359</v>
      </c>
      <c r="C49">
        <v>0</v>
      </c>
      <c r="D49">
        <v>462</v>
      </c>
      <c r="E49">
        <v>783</v>
      </c>
      <c r="F49">
        <v>795</v>
      </c>
      <c r="G49">
        <v>376</v>
      </c>
      <c r="H49">
        <v>0</v>
      </c>
      <c r="I49">
        <v>626</v>
      </c>
      <c r="J49">
        <v>630</v>
      </c>
      <c r="K49">
        <v>1</v>
      </c>
      <c r="L49">
        <v>897</v>
      </c>
      <c r="M49">
        <v>713</v>
      </c>
      <c r="N49">
        <v>834</v>
      </c>
      <c r="O49">
        <v>896</v>
      </c>
      <c r="P49">
        <v>882</v>
      </c>
      <c r="Q49">
        <v>867</v>
      </c>
      <c r="R49">
        <v>929</v>
      </c>
      <c r="S49">
        <v>710</v>
      </c>
      <c r="T49">
        <v>124</v>
      </c>
      <c r="U49">
        <v>625</v>
      </c>
      <c r="V49">
        <v>798</v>
      </c>
      <c r="W49">
        <v>708</v>
      </c>
      <c r="X49">
        <v>789</v>
      </c>
      <c r="Y49">
        <v>734</v>
      </c>
      <c r="Z49">
        <v>808</v>
      </c>
      <c r="AA49">
        <v>734</v>
      </c>
      <c r="AB49">
        <v>867</v>
      </c>
      <c r="AC49">
        <v>937</v>
      </c>
      <c r="AD49">
        <v>715</v>
      </c>
      <c r="AE49">
        <v>746</v>
      </c>
    </row>
    <row r="50" spans="1:31" x14ac:dyDescent="0.25">
      <c r="A50">
        <v>2058</v>
      </c>
      <c r="B50">
        <v>382</v>
      </c>
      <c r="C50">
        <v>0</v>
      </c>
      <c r="D50">
        <v>495</v>
      </c>
      <c r="E50">
        <v>790</v>
      </c>
      <c r="F50">
        <v>803</v>
      </c>
      <c r="G50">
        <v>398</v>
      </c>
      <c r="H50">
        <v>0</v>
      </c>
      <c r="I50">
        <v>642</v>
      </c>
      <c r="J50">
        <v>638</v>
      </c>
      <c r="K50">
        <v>1</v>
      </c>
      <c r="L50">
        <v>908</v>
      </c>
      <c r="M50">
        <v>723</v>
      </c>
      <c r="N50">
        <v>846</v>
      </c>
      <c r="O50">
        <v>906</v>
      </c>
      <c r="P50">
        <v>887</v>
      </c>
      <c r="Q50">
        <v>879</v>
      </c>
      <c r="R50">
        <v>939</v>
      </c>
      <c r="S50">
        <v>744</v>
      </c>
      <c r="T50">
        <v>137</v>
      </c>
      <c r="U50">
        <v>656</v>
      </c>
      <c r="V50">
        <v>821</v>
      </c>
      <c r="W50">
        <v>715</v>
      </c>
      <c r="X50">
        <v>802</v>
      </c>
      <c r="Y50">
        <v>744</v>
      </c>
      <c r="Z50">
        <v>818</v>
      </c>
      <c r="AA50">
        <v>751</v>
      </c>
      <c r="AB50">
        <v>878</v>
      </c>
      <c r="AC50">
        <v>951</v>
      </c>
      <c r="AD50">
        <v>731</v>
      </c>
      <c r="AE50">
        <v>758</v>
      </c>
    </row>
    <row r="51" spans="1:31" x14ac:dyDescent="0.25">
      <c r="A51">
        <v>2059</v>
      </c>
      <c r="B51">
        <v>409</v>
      </c>
      <c r="C51">
        <v>0</v>
      </c>
      <c r="D51">
        <v>527</v>
      </c>
      <c r="E51">
        <v>797</v>
      </c>
      <c r="F51">
        <v>811</v>
      </c>
      <c r="G51">
        <v>427</v>
      </c>
      <c r="H51">
        <v>0</v>
      </c>
      <c r="I51">
        <v>659</v>
      </c>
      <c r="J51">
        <v>643</v>
      </c>
      <c r="K51">
        <v>1</v>
      </c>
      <c r="L51">
        <v>919</v>
      </c>
      <c r="M51">
        <v>734</v>
      </c>
      <c r="N51">
        <v>857</v>
      </c>
      <c r="O51">
        <v>916</v>
      </c>
      <c r="P51">
        <v>892</v>
      </c>
      <c r="Q51">
        <v>891</v>
      </c>
      <c r="R51">
        <v>949</v>
      </c>
      <c r="S51">
        <v>778</v>
      </c>
      <c r="T51">
        <v>146</v>
      </c>
      <c r="U51">
        <v>680</v>
      </c>
      <c r="V51">
        <v>845</v>
      </c>
      <c r="W51">
        <v>721</v>
      </c>
      <c r="X51">
        <v>818</v>
      </c>
      <c r="Y51">
        <v>753</v>
      </c>
      <c r="Z51">
        <v>829</v>
      </c>
      <c r="AA51">
        <v>766</v>
      </c>
      <c r="AB51">
        <v>888</v>
      </c>
      <c r="AC51">
        <v>964</v>
      </c>
      <c r="AD51">
        <v>746</v>
      </c>
      <c r="AE51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2024-08-21T14:26:48Z</dcterms:created>
  <dcterms:modified xsi:type="dcterms:W3CDTF">2024-09-09T15:10:11Z</dcterms:modified>
</cp:coreProperties>
</file>