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Heat_transition_tipping_pathways\Heat transition tipping pathways\"/>
    </mc:Choice>
  </mc:AlternateContent>
  <xr:revisionPtr revIDLastSave="0" documentId="13_ncr:1_{B595F6F0-1D1D-448D-9FE3-12084237151F}" xr6:coauthVersionLast="47" xr6:coauthVersionMax="47" xr10:uidLastSave="{00000000-0000-0000-0000-000000000000}"/>
  <bookViews>
    <workbookView xWindow="-108" yWindow="-108" windowWidth="23256" windowHeight="12576" xr2:uid="{F2133ED2-96E7-4F18-A093-754F4E711694}"/>
  </bookViews>
  <sheets>
    <sheet name="heating_system_data" sheetId="1" r:id="rId1"/>
    <sheet name="energy_source_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2" i="2"/>
</calcChain>
</file>

<file path=xl/sharedStrings.xml><?xml version="1.0" encoding="utf-8"?>
<sst xmlns="http://schemas.openxmlformats.org/spreadsheetml/2006/main" count="43" uniqueCount="33">
  <si>
    <t>type</t>
  </si>
  <si>
    <t>NATURAL_GAS_BOILER</t>
  </si>
  <si>
    <t>NATURAL_GAS_BLOCK</t>
  </si>
  <si>
    <t>HYBRID_HEAT_PUMP</t>
  </si>
  <si>
    <t>ELECTRIC_HEAT_PUMP</t>
  </si>
  <si>
    <t>DISTRICT_HEATING</t>
  </si>
  <si>
    <t>description</t>
  </si>
  <si>
    <t>natural gas boiler</t>
  </si>
  <si>
    <t>natural gas block heating</t>
  </si>
  <si>
    <t>electric air-water heat pump</t>
  </si>
  <si>
    <t>medium temperature district heating</t>
  </si>
  <si>
    <t>hybrid air-water heat pump with electricity or natural gas</t>
  </si>
  <si>
    <t>capex_eur_kW</t>
  </si>
  <si>
    <t>lifetime_years</t>
  </si>
  <si>
    <t>discount_rate</t>
  </si>
  <si>
    <t>learning_rate_per_unit</t>
  </si>
  <si>
    <t>energy_source_primary</t>
  </si>
  <si>
    <t>energy_source_secondary</t>
  </si>
  <si>
    <t>NATURAL_GAS</t>
  </si>
  <si>
    <t>ELECTRICITY</t>
  </si>
  <si>
    <t>NOT_APPLICABLE</t>
  </si>
  <si>
    <t>HEAT</t>
  </si>
  <si>
    <t>energy_source</t>
  </si>
  <si>
    <t>costs_eur_per_kWh</t>
  </si>
  <si>
    <t>cost_trend</t>
  </si>
  <si>
    <t>source</t>
  </si>
  <si>
    <t>https://ec.europa.eu/eurostat/databrowser/view/ten00117/default/table</t>
  </si>
  <si>
    <t>https://ec.europa.eu/eurostat/databrowser/view/ten00118/default/table?lang=en&amp;category=t_nrg.t_nrg_indic</t>
  </si>
  <si>
    <t>Niet meer dan anders principe</t>
  </si>
  <si>
    <t>efficiency_primary_source</t>
  </si>
  <si>
    <t>maintenance_costs_eur_k_wh</t>
  </si>
  <si>
    <t>fraction_primary_energy_source</t>
  </si>
  <si>
    <t>fraction_secondary_energy_source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</si>
</sst>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0" fontId="2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DA0D-C6DF-484D-B37A-107CF229F256}">
  <dimension ref="A1:N6"/>
  <sheetViews>
    <sheetView tabSelected="1" workbookViewId="0">
      <selection activeCell="N4" sqref="N4"/>
    </sheetView>
  </sheetViews>
  <sheetFormatPr defaultRowHeight="14.4" x14ac:dyDescent="0.3"/>
  <cols>
    <col min="7" max="7" width="9.109375" style="1"/>
    <col min="8" max="8" width="9.109375" style="2"/>
  </cols>
  <sheetData>
    <row r="1" spans="1:14" x14ac:dyDescent="0.3">
      <c r="A1" t="s">
        <v>0</v>
      </c>
      <c r="B1" t="s">
        <v>6</v>
      </c>
      <c r="C1" t="s">
        <v>12</v>
      </c>
      <c r="D1" s="5" t="s">
        <v>30</v>
      </c>
      <c r="E1" t="s">
        <v>13</v>
      </c>
      <c r="G1" s="1" t="s">
        <v>14</v>
      </c>
      <c r="H1" s="2" t="s">
        <v>15</v>
      </c>
      <c r="I1" t="s">
        <v>16</v>
      </c>
      <c r="J1" t="s">
        <v>17</v>
      </c>
      <c r="K1" t="s">
        <v>29</v>
      </c>
      <c r="L1" t="s">
        <v>29</v>
      </c>
      <c r="M1" t="s">
        <v>31</v>
      </c>
      <c r="N1" t="s">
        <v>32</v>
      </c>
    </row>
    <row r="2" spans="1:14" x14ac:dyDescent="0.3">
      <c r="A2" t="s">
        <v>1</v>
      </c>
      <c r="B2" t="s">
        <v>7</v>
      </c>
      <c r="C2" s="3">
        <v>1200</v>
      </c>
      <c r="D2">
        <v>0</v>
      </c>
      <c r="E2">
        <v>12</v>
      </c>
      <c r="G2" s="1">
        <v>0.02</v>
      </c>
      <c r="H2" s="2">
        <v>0.01</v>
      </c>
      <c r="I2" t="s">
        <v>18</v>
      </c>
      <c r="J2" t="s">
        <v>20</v>
      </c>
      <c r="K2" s="1">
        <v>0.99</v>
      </c>
      <c r="L2" s="1">
        <v>0</v>
      </c>
      <c r="M2">
        <v>1</v>
      </c>
      <c r="N2">
        <v>0</v>
      </c>
    </row>
    <row r="3" spans="1:14" x14ac:dyDescent="0.3">
      <c r="A3" t="s">
        <v>2</v>
      </c>
      <c r="B3" t="s">
        <v>8</v>
      </c>
      <c r="C3" s="3">
        <v>1500</v>
      </c>
      <c r="D3">
        <v>0</v>
      </c>
      <c r="E3">
        <v>20</v>
      </c>
      <c r="G3" s="1">
        <v>0.02</v>
      </c>
      <c r="H3" s="2">
        <v>0.01</v>
      </c>
      <c r="I3" t="s">
        <v>18</v>
      </c>
      <c r="J3" t="s">
        <v>20</v>
      </c>
      <c r="K3" s="1">
        <v>0.95</v>
      </c>
      <c r="L3" s="1">
        <v>0</v>
      </c>
      <c r="M3">
        <v>1</v>
      </c>
      <c r="N3">
        <v>0</v>
      </c>
    </row>
    <row r="4" spans="1:14" x14ac:dyDescent="0.3">
      <c r="A4" t="s">
        <v>3</v>
      </c>
      <c r="B4" t="s">
        <v>11</v>
      </c>
      <c r="C4" s="3">
        <v>4500</v>
      </c>
      <c r="D4">
        <v>0</v>
      </c>
      <c r="E4">
        <v>15</v>
      </c>
      <c r="G4" s="1">
        <v>0.02</v>
      </c>
      <c r="H4" s="2">
        <v>0.15</v>
      </c>
      <c r="I4" t="s">
        <v>19</v>
      </c>
      <c r="J4" t="s">
        <v>18</v>
      </c>
      <c r="K4" s="1">
        <v>3</v>
      </c>
      <c r="L4" s="1">
        <v>0.99</v>
      </c>
      <c r="M4">
        <v>0.8</v>
      </c>
      <c r="N4">
        <v>0.2</v>
      </c>
    </row>
    <row r="5" spans="1:14" x14ac:dyDescent="0.3">
      <c r="A5" t="s">
        <v>4</v>
      </c>
      <c r="B5" t="s">
        <v>9</v>
      </c>
      <c r="C5" s="3">
        <v>9000</v>
      </c>
      <c r="D5">
        <v>0</v>
      </c>
      <c r="E5">
        <v>15</v>
      </c>
      <c r="G5" s="1">
        <v>0.02</v>
      </c>
      <c r="H5" s="2">
        <v>0.15</v>
      </c>
      <c r="I5" t="s">
        <v>19</v>
      </c>
      <c r="J5" t="s">
        <v>20</v>
      </c>
      <c r="K5" s="1">
        <v>3</v>
      </c>
      <c r="L5" s="1">
        <v>0</v>
      </c>
      <c r="M5">
        <v>1</v>
      </c>
      <c r="N5">
        <v>0</v>
      </c>
    </row>
    <row r="6" spans="1:14" x14ac:dyDescent="0.3">
      <c r="A6" t="s">
        <v>5</v>
      </c>
      <c r="B6" t="s">
        <v>10</v>
      </c>
      <c r="C6" s="3">
        <v>5250.24</v>
      </c>
      <c r="D6">
        <v>0</v>
      </c>
      <c r="E6">
        <v>30</v>
      </c>
      <c r="G6" s="1">
        <v>0.03</v>
      </c>
      <c r="H6" s="2">
        <v>0.08</v>
      </c>
      <c r="I6" t="s">
        <v>21</v>
      </c>
      <c r="J6" t="s">
        <v>20</v>
      </c>
      <c r="K6" s="1">
        <v>0.8</v>
      </c>
      <c r="L6" s="1">
        <v>0</v>
      </c>
      <c r="M6">
        <v>1</v>
      </c>
      <c r="N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5AC9-2AF6-4879-90A4-F2E8296BD951}">
  <dimension ref="A1:D4"/>
  <sheetViews>
    <sheetView workbookViewId="0">
      <selection activeCell="D5" sqref="D5"/>
    </sheetView>
  </sheetViews>
  <sheetFormatPr defaultRowHeight="14.4" x14ac:dyDescent="0.3"/>
  <sheetData>
    <row r="1" spans="1:4" x14ac:dyDescent="0.3">
      <c r="A1" t="s">
        <v>22</v>
      </c>
      <c r="B1" t="s">
        <v>23</v>
      </c>
      <c r="C1" t="s">
        <v>24</v>
      </c>
      <c r="D1" t="s">
        <v>25</v>
      </c>
    </row>
    <row r="2" spans="1:4" x14ac:dyDescent="0.3">
      <c r="A2" t="s">
        <v>18</v>
      </c>
      <c r="B2" s="4">
        <f>45.1528*(3.6/1000)</f>
        <v>0.16255007999999999</v>
      </c>
      <c r="C2" s="1">
        <v>0.01</v>
      </c>
      <c r="D2" t="s">
        <v>27</v>
      </c>
    </row>
    <row r="3" spans="1:4" x14ac:dyDescent="0.3">
      <c r="A3" t="s">
        <v>19</v>
      </c>
      <c r="B3">
        <v>0.26950000000000002</v>
      </c>
      <c r="C3" s="1">
        <v>0.01</v>
      </c>
      <c r="D3" t="s">
        <v>26</v>
      </c>
    </row>
    <row r="4" spans="1:4" x14ac:dyDescent="0.3">
      <c r="A4" t="s">
        <v>21</v>
      </c>
      <c r="B4" s="4">
        <f>B2</f>
        <v>0.16255007999999999</v>
      </c>
      <c r="C4" s="1">
        <v>0.01</v>
      </c>
      <c r="D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heating_system_data</vt:lpstr>
      <vt:lpstr>energy_source_data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Naud</dc:creator>
  <cp:lastModifiedBy>Loomans, Naud</cp:lastModifiedBy>
  <dcterms:created xsi:type="dcterms:W3CDTF">2024-11-19T13:55:16Z</dcterms:created>
  <dcterms:modified xsi:type="dcterms:W3CDTF">2024-12-04T16:36:31Z</dcterms:modified>
</cp:coreProperties>
</file>