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Heat_transition_tipping_pathways\Heat transition tipping pathways\"/>
    </mc:Choice>
  </mc:AlternateContent>
  <xr:revisionPtr revIDLastSave="0" documentId="8_{8BA6CB7A-E3A7-4CEB-A03A-314354AD3CE2}" xr6:coauthVersionLast="47" xr6:coauthVersionMax="47" xr10:uidLastSave="{00000000-0000-0000-0000-000000000000}"/>
  <bookViews>
    <workbookView xWindow="-108" yWindow="-108" windowWidth="23256" windowHeight="12456" xr2:uid="{CB65A7A2-15A7-4EF3-B9F0-C34AF92E8A22}"/>
  </bookViews>
  <sheets>
    <sheet name="Sheet1" sheetId="1" r:id="rId1"/>
  </sheets>
  <definedNames>
    <definedName name="btblfn0005" localSheetId="0">Sheet1!$D$55</definedName>
    <definedName name="btblfn0010" localSheetId="0">Sheet1!$B$45</definedName>
    <definedName name="btblfn0015" localSheetId="0">Sheet1!$C$39</definedName>
    <definedName name="btblfn0020" localSheetId="0">Sheet1!$C$41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2" i="1"/>
  <c r="B27" i="1"/>
  <c r="B33" i="1"/>
</calcChain>
</file>

<file path=xl/sharedStrings.xml><?xml version="1.0" encoding="utf-8"?>
<sst xmlns="http://schemas.openxmlformats.org/spreadsheetml/2006/main" count="154" uniqueCount="97">
  <si>
    <t>EAC</t>
  </si>
  <si>
    <t>PBC</t>
  </si>
  <si>
    <t>effort</t>
  </si>
  <si>
    <t>control</t>
  </si>
  <si>
    <t>attitude</t>
  </si>
  <si>
    <t>intention</t>
  </si>
  <si>
    <t>utility</t>
  </si>
  <si>
    <t>weights</t>
  </si>
  <si>
    <t>Effort</t>
  </si>
  <si>
    <t>SN</t>
  </si>
  <si>
    <t>Attitude</t>
  </si>
  <si>
    <t>Ozkur</t>
  </si>
  <si>
    <t>0-1</t>
  </si>
  <si>
    <t>Control</t>
  </si>
  <si>
    <t>Affordable</t>
  </si>
  <si>
    <t>Knowledge</t>
  </si>
  <si>
    <t>Intention</t>
  </si>
  <si>
    <t>Behvior</t>
  </si>
  <si>
    <t>U = (c1∗ Attitude to heating system adoption + c2 ∗ perceived behavioral control + c3∗personal norm) ∗ (1 – c4∗social influence) + (number of adopters∗ social influence co-efficient)</t>
  </si>
  <si>
    <t>omponents</t>
  </si>
  <si>
    <t>Symbol</t>
  </si>
  <si>
    <t>Electric heating</t>
  </si>
  <si>
    <t>Heat pump</t>
  </si>
  <si>
    <t>Wood-pellet heating</t>
  </si>
  <si>
    <t>Intention – ATT</t>
  </si>
  <si>
    <r>
      <t>w</t>
    </r>
    <r>
      <rPr>
        <vertAlign val="subscript"/>
        <sz val="11"/>
        <color theme="1"/>
        <rFont val="Aptos Narrow"/>
        <family val="2"/>
        <scheme val="minor"/>
      </rPr>
      <t>att</t>
    </r>
  </si>
  <si>
    <t>0.699***</t>
  </si>
  <si>
    <t>0.737***</t>
  </si>
  <si>
    <t>0.707***</t>
  </si>
  <si>
    <t>Intention – PBC</t>
  </si>
  <si>
    <r>
      <t>w</t>
    </r>
    <r>
      <rPr>
        <vertAlign val="subscript"/>
        <sz val="11"/>
        <color theme="1"/>
        <rFont val="Aptos Narrow"/>
        <family val="2"/>
        <scheme val="minor"/>
      </rPr>
      <t>pbc</t>
    </r>
  </si>
  <si>
    <t>0.350***</t>
  </si>
  <si>
    <t>0.173***</t>
  </si>
  <si>
    <t>0 (n.s.)</t>
  </si>
  <si>
    <t>Intention – PN</t>
  </si>
  <si>
    <r>
      <t>w</t>
    </r>
    <r>
      <rPr>
        <vertAlign val="subscript"/>
        <sz val="11"/>
        <color theme="1"/>
        <rFont val="Aptos Narrow"/>
        <family val="2"/>
        <scheme val="minor"/>
      </rPr>
      <t>pn</t>
    </r>
  </si>
  <si>
    <t>−0.058∼</t>
  </si>
  <si>
    <t>0.065∼</t>
  </si>
  <si>
    <t>−0.065∼</t>
  </si>
  <si>
    <t>PBC – fuel price stability</t>
  </si>
  <si>
    <t>0.102∼</t>
  </si>
  <si>
    <t>0.304***</t>
  </si>
  <si>
    <t>PBC – indoor air quality</t>
  </si>
  <si>
    <t>0.133**</t>
  </si>
  <si>
    <t>0.128∼</t>
  </si>
  <si>
    <t>PBC – functional reliability</t>
  </si>
  <si>
    <t>0.808***</t>
  </si>
  <si>
    <t>0.904***</t>
  </si>
  <si>
    <t>0.574***</t>
  </si>
  <si>
    <t>PBC – total cost</t>
  </si>
  <si>
    <t>PBC – required work</t>
  </si>
  <si>
    <t>Household group 1</t>
  </si>
  <si>
    <t>ATT – fuel price stability</t>
  </si>
  <si>
    <t>0.406*</t>
  </si>
  <si>
    <t>ATT – indoor air quality</t>
  </si>
  <si>
    <t>0.507***</t>
  </si>
  <si>
    <t>ATT – functional reliability</t>
  </si>
  <si>
    <t>0.402***</t>
  </si>
  <si>
    <t>0.764***</t>
  </si>
  <si>
    <t>0.639***</t>
  </si>
  <si>
    <t>ATT – total cost</t>
  </si>
  <si>
    <t>−0.275*</t>
  </si>
  <si>
    <t>ATT – required work</t>
  </si>
  <si>
    <t>Household group 2</t>
  </si>
  <si>
    <t>0.369***</t>
  </si>
  <si>
    <t>0.284***</t>
  </si>
  <si>
    <t>0.331***</t>
  </si>
  <si>
    <t>0.395***</t>
  </si>
  <si>
    <t>0.694***</t>
  </si>
  <si>
    <t>0.568***</t>
  </si>
  <si>
    <t>−0.156∼</t>
  </si>
  <si>
    <t>Household group 3</t>
  </si>
  <si>
    <t>0.523***</t>
  </si>
  <si>
    <t>0.458*</t>
  </si>
  <si>
    <t>0 (n.s)</t>
  </si>
  <si>
    <t>0.437∼</t>
  </si>
  <si>
    <t>0.573***</t>
  </si>
  <si>
    <t>−0.338*</t>
  </si>
  <si>
    <t>−0.259∼</t>
  </si>
  <si>
    <t>−0.371*</t>
  </si>
  <si>
    <t>−0.298*</t>
  </si>
  <si>
    <t>Personal norms</t>
  </si>
  <si>
    <t>pn</t>
  </si>
  <si>
    <t>0.62</t>
  </si>
  <si>
    <t>PN</t>
  </si>
  <si>
    <t>sopha 2011</t>
  </si>
  <si>
    <t>financial</t>
  </si>
  <si>
    <t>utitlity</t>
  </si>
  <si>
    <t>hassle</t>
  </si>
  <si>
    <t>social</t>
  </si>
  <si>
    <t>snape 2015</t>
  </si>
  <si>
    <t>psychological</t>
  </si>
  <si>
    <t>network</t>
  </si>
  <si>
    <t>Meles 2022</t>
  </si>
  <si>
    <t>model calibration</t>
  </si>
  <si>
    <t>heat pump</t>
  </si>
  <si>
    <t>Socia;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</si>
</sst>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ciencedirect.com/science/article/pii/S2210422413000427?via%3Dihub" TargetMode="External"/><Relationship Id="rId18" Type="http://schemas.openxmlformats.org/officeDocument/2006/relationships/hyperlink" Target="https://www.sciencedirect.com/science/article/pii/S2210422413000427?via%3Dihub" TargetMode="External"/><Relationship Id="rId26" Type="http://schemas.openxmlformats.org/officeDocument/2006/relationships/hyperlink" Target="https://www.sciencedirect.com/science/article/pii/S2210422413000427?via%3Dihub" TargetMode="External"/><Relationship Id="rId3" Type="http://schemas.openxmlformats.org/officeDocument/2006/relationships/hyperlink" Target="https://www.sciencedirect.com/science/article/pii/S2210422413000427?via%3Dihub" TargetMode="External"/><Relationship Id="rId21" Type="http://schemas.openxmlformats.org/officeDocument/2006/relationships/hyperlink" Target="https://www.sciencedirect.com/science/article/pii/S2210422413000427?via%3Dihub" TargetMode="External"/><Relationship Id="rId34" Type="http://schemas.openxmlformats.org/officeDocument/2006/relationships/hyperlink" Target="https://www.sciencedirect.com/science/article/pii/S2210422413000427?via%3Dihub" TargetMode="External"/><Relationship Id="rId7" Type="http://schemas.openxmlformats.org/officeDocument/2006/relationships/hyperlink" Target="https://www.sciencedirect.com/science/article/pii/S2210422413000427?via%3Dihub" TargetMode="External"/><Relationship Id="rId12" Type="http://schemas.openxmlformats.org/officeDocument/2006/relationships/hyperlink" Target="https://www.sciencedirect.com/science/article/pii/S2210422413000427?via%3Dihub" TargetMode="External"/><Relationship Id="rId17" Type="http://schemas.openxmlformats.org/officeDocument/2006/relationships/hyperlink" Target="https://www.sciencedirect.com/science/article/pii/S2210422413000427?via%3Dihub" TargetMode="External"/><Relationship Id="rId25" Type="http://schemas.openxmlformats.org/officeDocument/2006/relationships/hyperlink" Target="https://www.sciencedirect.com/science/article/pii/S2210422413000427?via%3Dihub" TargetMode="External"/><Relationship Id="rId33" Type="http://schemas.openxmlformats.org/officeDocument/2006/relationships/hyperlink" Target="https://www.sciencedirect.com/science/article/pii/S2210422413000427?via%3Dihub" TargetMode="External"/><Relationship Id="rId2" Type="http://schemas.openxmlformats.org/officeDocument/2006/relationships/hyperlink" Target="https://www.sciencedirect.com/science/article/pii/S2210422413000427?via%3Dihub" TargetMode="External"/><Relationship Id="rId16" Type="http://schemas.openxmlformats.org/officeDocument/2006/relationships/hyperlink" Target="https://www.sciencedirect.com/science/article/pii/S2210422413000427?via%3Dihub" TargetMode="External"/><Relationship Id="rId20" Type="http://schemas.openxmlformats.org/officeDocument/2006/relationships/hyperlink" Target="https://www.sciencedirect.com/science/article/pii/S2210422413000427?via%3Dihub" TargetMode="External"/><Relationship Id="rId29" Type="http://schemas.openxmlformats.org/officeDocument/2006/relationships/hyperlink" Target="https://www.sciencedirect.com/science/article/pii/S2210422413000427?via%3Dihub" TargetMode="External"/><Relationship Id="rId1" Type="http://schemas.openxmlformats.org/officeDocument/2006/relationships/hyperlink" Target="https://www.sciencedirect.com/science/article/pii/S2210422413000427?via%3Dihub" TargetMode="External"/><Relationship Id="rId6" Type="http://schemas.openxmlformats.org/officeDocument/2006/relationships/hyperlink" Target="https://www.sciencedirect.com/science/article/pii/S2210422413000427?via%3Dihub" TargetMode="External"/><Relationship Id="rId11" Type="http://schemas.openxmlformats.org/officeDocument/2006/relationships/hyperlink" Target="https://www.sciencedirect.com/science/article/pii/S2210422413000427?via%3Dihub" TargetMode="External"/><Relationship Id="rId24" Type="http://schemas.openxmlformats.org/officeDocument/2006/relationships/hyperlink" Target="https://www.sciencedirect.com/science/article/pii/S2210422413000427?via%3Dihub" TargetMode="External"/><Relationship Id="rId32" Type="http://schemas.openxmlformats.org/officeDocument/2006/relationships/hyperlink" Target="https://www.sciencedirect.com/science/article/pii/S2210422413000427?via%3Dihub" TargetMode="External"/><Relationship Id="rId5" Type="http://schemas.openxmlformats.org/officeDocument/2006/relationships/hyperlink" Target="https://www.sciencedirect.com/science/article/pii/S2210422413000427?via%3Dihub" TargetMode="External"/><Relationship Id="rId15" Type="http://schemas.openxmlformats.org/officeDocument/2006/relationships/hyperlink" Target="https://www.sciencedirect.com/science/article/pii/S2210422413000427?via%3Dihub" TargetMode="External"/><Relationship Id="rId23" Type="http://schemas.openxmlformats.org/officeDocument/2006/relationships/hyperlink" Target="https://www.sciencedirect.com/science/article/pii/S2210422413000427?via%3Dihub" TargetMode="External"/><Relationship Id="rId28" Type="http://schemas.openxmlformats.org/officeDocument/2006/relationships/hyperlink" Target="https://www.sciencedirect.com/science/article/pii/S2210422413000427?via%3Dihub" TargetMode="External"/><Relationship Id="rId36" Type="http://schemas.openxmlformats.org/officeDocument/2006/relationships/hyperlink" Target="https://www.sciencedirect.com/science/article/pii/S2210422413000427?via%3Dihub" TargetMode="External"/><Relationship Id="rId10" Type="http://schemas.openxmlformats.org/officeDocument/2006/relationships/hyperlink" Target="https://www.sciencedirect.com/science/article/pii/S2210422413000427?via%3Dihub" TargetMode="External"/><Relationship Id="rId19" Type="http://schemas.openxmlformats.org/officeDocument/2006/relationships/hyperlink" Target="https://www.sciencedirect.com/science/article/pii/S2210422413000427?via%3Dihub" TargetMode="External"/><Relationship Id="rId31" Type="http://schemas.openxmlformats.org/officeDocument/2006/relationships/hyperlink" Target="https://www.sciencedirect.com/science/article/pii/S2210422413000427?via%3Dihub" TargetMode="External"/><Relationship Id="rId4" Type="http://schemas.openxmlformats.org/officeDocument/2006/relationships/hyperlink" Target="https://www.sciencedirect.com/science/article/pii/S2210422413000427?via%3Dihub" TargetMode="External"/><Relationship Id="rId9" Type="http://schemas.openxmlformats.org/officeDocument/2006/relationships/hyperlink" Target="https://www.sciencedirect.com/science/article/pii/S2210422413000427?via%3Dihub" TargetMode="External"/><Relationship Id="rId14" Type="http://schemas.openxmlformats.org/officeDocument/2006/relationships/hyperlink" Target="https://www.sciencedirect.com/science/article/pii/S2210422413000427?via%3Dihub" TargetMode="External"/><Relationship Id="rId22" Type="http://schemas.openxmlformats.org/officeDocument/2006/relationships/hyperlink" Target="https://www.sciencedirect.com/science/article/pii/S2210422413000427?via%3Dihub" TargetMode="External"/><Relationship Id="rId27" Type="http://schemas.openxmlformats.org/officeDocument/2006/relationships/hyperlink" Target="https://www.sciencedirect.com/science/article/pii/S2210422413000427?via%3Dihub" TargetMode="External"/><Relationship Id="rId30" Type="http://schemas.openxmlformats.org/officeDocument/2006/relationships/hyperlink" Target="https://www.sciencedirect.com/science/article/pii/S2210422413000427?via%3Dihub" TargetMode="External"/><Relationship Id="rId35" Type="http://schemas.openxmlformats.org/officeDocument/2006/relationships/hyperlink" Target="https://www.sciencedirect.com/science/article/pii/S2210422413000427?via%3Dihub" TargetMode="External"/><Relationship Id="rId8" Type="http://schemas.openxmlformats.org/officeDocument/2006/relationships/hyperlink" Target="https://www.sciencedirect.com/science/article/pii/S2210422413000427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BF77-D906-4CCF-A69F-E55E1E09F858}">
  <dimension ref="A2:G92"/>
  <sheetViews>
    <sheetView tabSelected="1" topLeftCell="A7" workbookViewId="0">
      <selection activeCell="O15" sqref="O15"/>
    </sheetView>
  </sheetViews>
  <sheetFormatPr defaultRowHeight="14.4" x14ac:dyDescent="0.3"/>
  <sheetData>
    <row r="2" spans="1:6" x14ac:dyDescent="0.3">
      <c r="C2" t="s">
        <v>7</v>
      </c>
    </row>
    <row r="3" spans="1:6" x14ac:dyDescent="0.3">
      <c r="A3" t="s">
        <v>0</v>
      </c>
      <c r="B3" t="s">
        <v>1</v>
      </c>
    </row>
    <row r="4" spans="1:6" x14ac:dyDescent="0.3">
      <c r="A4" t="s">
        <v>2</v>
      </c>
      <c r="B4" t="s">
        <v>1</v>
      </c>
    </row>
    <row r="5" spans="1:6" x14ac:dyDescent="0.3">
      <c r="A5" t="s">
        <v>3</v>
      </c>
      <c r="B5" t="s">
        <v>1</v>
      </c>
    </row>
    <row r="7" spans="1:6" x14ac:dyDescent="0.3">
      <c r="A7" t="s">
        <v>4</v>
      </c>
      <c r="B7" t="s">
        <v>5</v>
      </c>
      <c r="C7">
        <v>0.69899999999999995</v>
      </c>
      <c r="D7">
        <v>0.73699999999999999</v>
      </c>
      <c r="F7" t="s">
        <v>85</v>
      </c>
    </row>
    <row r="8" spans="1:6" x14ac:dyDescent="0.3">
      <c r="A8" t="s">
        <v>96</v>
      </c>
      <c r="B8" t="s">
        <v>5</v>
      </c>
      <c r="C8">
        <v>0</v>
      </c>
      <c r="D8">
        <v>1</v>
      </c>
    </row>
    <row r="9" spans="1:6" x14ac:dyDescent="0.3">
      <c r="A9" t="s">
        <v>1</v>
      </c>
      <c r="B9" t="s">
        <v>5</v>
      </c>
      <c r="C9">
        <v>0</v>
      </c>
      <c r="D9">
        <v>0.35</v>
      </c>
    </row>
    <row r="10" spans="1:6" x14ac:dyDescent="0.3">
      <c r="A10" t="s">
        <v>84</v>
      </c>
      <c r="B10" t="s">
        <v>5</v>
      </c>
      <c r="C10">
        <v>-6.5000000000000002E-2</v>
      </c>
      <c r="D10">
        <v>6.5000000000000002E-2</v>
      </c>
    </row>
    <row r="11" spans="1:6" s="5" customFormat="1" x14ac:dyDescent="0.3"/>
    <row r="12" spans="1:6" x14ac:dyDescent="0.3">
      <c r="A12" t="s">
        <v>86</v>
      </c>
      <c r="B12" t="s">
        <v>87</v>
      </c>
      <c r="C12">
        <v>1</v>
      </c>
      <c r="D12">
        <v>1</v>
      </c>
      <c r="F12" t="s">
        <v>90</v>
      </c>
    </row>
    <row r="13" spans="1:6" x14ac:dyDescent="0.3">
      <c r="A13" t="s">
        <v>88</v>
      </c>
      <c r="B13" t="s">
        <v>87</v>
      </c>
      <c r="C13">
        <v>0</v>
      </c>
      <c r="D13">
        <v>1</v>
      </c>
    </row>
    <row r="14" spans="1:6" x14ac:dyDescent="0.3">
      <c r="A14" t="s">
        <v>89</v>
      </c>
      <c r="B14" t="s">
        <v>6</v>
      </c>
      <c r="C14">
        <v>0</v>
      </c>
      <c r="D14">
        <v>1</v>
      </c>
    </row>
    <row r="15" spans="1:6" ht="13.8" customHeight="1" x14ac:dyDescent="0.3"/>
    <row r="16" spans="1:6" x14ac:dyDescent="0.3">
      <c r="A16" t="s">
        <v>5</v>
      </c>
      <c r="B16" t="s">
        <v>6</v>
      </c>
    </row>
    <row r="17" spans="1:7" x14ac:dyDescent="0.3">
      <c r="A17" t="s">
        <v>1</v>
      </c>
      <c r="B17" t="s">
        <v>6</v>
      </c>
    </row>
    <row r="19" spans="1:7" x14ac:dyDescent="0.3">
      <c r="A19" t="s">
        <v>86</v>
      </c>
      <c r="B19" t="s">
        <v>87</v>
      </c>
      <c r="C19">
        <v>0.38</v>
      </c>
      <c r="F19" t="s">
        <v>93</v>
      </c>
      <c r="G19" t="s">
        <v>94</v>
      </c>
    </row>
    <row r="20" spans="1:7" x14ac:dyDescent="0.3">
      <c r="A20" t="s">
        <v>91</v>
      </c>
      <c r="B20" t="s">
        <v>87</v>
      </c>
      <c r="C20">
        <v>0.27</v>
      </c>
      <c r="G20" t="s">
        <v>95</v>
      </c>
    </row>
    <row r="21" spans="1:7" x14ac:dyDescent="0.3">
      <c r="A21" t="s">
        <v>92</v>
      </c>
      <c r="B21" t="s">
        <v>6</v>
      </c>
      <c r="C21">
        <v>0.35</v>
      </c>
    </row>
    <row r="27" spans="1:7" x14ac:dyDescent="0.3">
      <c r="A27" t="s">
        <v>1</v>
      </c>
      <c r="B27">
        <f>AVERAGE(B28:B31)</f>
        <v>0.53649999999999998</v>
      </c>
    </row>
    <row r="28" spans="1:7" x14ac:dyDescent="0.3">
      <c r="A28" s="1" t="s">
        <v>14</v>
      </c>
      <c r="B28">
        <v>0.48399999999999999</v>
      </c>
    </row>
    <row r="29" spans="1:7" x14ac:dyDescent="0.3">
      <c r="A29" s="1" t="s">
        <v>8</v>
      </c>
      <c r="B29">
        <v>0.51600000000000001</v>
      </c>
      <c r="G29" t="s">
        <v>18</v>
      </c>
    </row>
    <row r="30" spans="1:7" x14ac:dyDescent="0.3">
      <c r="A30" s="1" t="s">
        <v>13</v>
      </c>
      <c r="B30">
        <v>0.46200000000000002</v>
      </c>
    </row>
    <row r="31" spans="1:7" x14ac:dyDescent="0.3">
      <c r="A31" s="1" t="s">
        <v>15</v>
      </c>
      <c r="B31">
        <v>0.68399999999999994</v>
      </c>
    </row>
    <row r="32" spans="1:7" x14ac:dyDescent="0.3">
      <c r="A32" t="s">
        <v>9</v>
      </c>
      <c r="B32">
        <f>(2.94+2.78+3.15+2.89)/4/5</f>
        <v>0.58799999999999997</v>
      </c>
    </row>
    <row r="33" spans="1:7" x14ac:dyDescent="0.3">
      <c r="A33" t="s">
        <v>10</v>
      </c>
      <c r="B33">
        <f>(4.48+3.74+3.65+4.07+4.33)/5/5</f>
        <v>0.81080000000000008</v>
      </c>
      <c r="C33" t="s">
        <v>11</v>
      </c>
      <c r="D33" t="s">
        <v>12</v>
      </c>
    </row>
    <row r="34" spans="1:7" x14ac:dyDescent="0.3">
      <c r="A34" s="2" t="s">
        <v>16</v>
      </c>
      <c r="B34">
        <f>4.28/5</f>
        <v>0.85600000000000009</v>
      </c>
    </row>
    <row r="35" spans="1:7" x14ac:dyDescent="0.3">
      <c r="A35" s="2" t="s">
        <v>17</v>
      </c>
      <c r="B35">
        <f>3.5/5</f>
        <v>0.7</v>
      </c>
    </row>
    <row r="38" spans="1:7" ht="43.2" x14ac:dyDescent="0.3">
      <c r="A38" s="3" t="s">
        <v>19</v>
      </c>
      <c r="B38" s="3" t="s">
        <v>20</v>
      </c>
      <c r="C38" s="3" t="s">
        <v>21</v>
      </c>
      <c r="D38" s="3" t="s">
        <v>22</v>
      </c>
      <c r="E38" s="3" t="s">
        <v>23</v>
      </c>
    </row>
    <row r="39" spans="1:7" ht="28.8" x14ac:dyDescent="0.3">
      <c r="A39" s="4" t="s">
        <v>24</v>
      </c>
      <c r="B39" s="4" t="s">
        <v>25</v>
      </c>
      <c r="C39" s="4" t="s">
        <v>26</v>
      </c>
      <c r="D39" s="4" t="s">
        <v>27</v>
      </c>
      <c r="E39" s="4" t="s">
        <v>28</v>
      </c>
      <c r="F39" s="4"/>
      <c r="G39" s="4"/>
    </row>
    <row r="40" spans="1:7" ht="28.8" x14ac:dyDescent="0.3">
      <c r="A40" s="4" t="s">
        <v>29</v>
      </c>
      <c r="B40" s="4" t="s">
        <v>30</v>
      </c>
      <c r="C40" s="4" t="s">
        <v>31</v>
      </c>
      <c r="D40" s="4" t="s">
        <v>32</v>
      </c>
      <c r="E40" s="4" t="s">
        <v>33</v>
      </c>
      <c r="F40" s="4"/>
      <c r="G40" s="4"/>
    </row>
    <row r="41" spans="1:7" ht="28.8" x14ac:dyDescent="0.3">
      <c r="A41" s="4" t="s">
        <v>34</v>
      </c>
      <c r="B41" s="4" t="s">
        <v>35</v>
      </c>
      <c r="C41" s="4" t="s">
        <v>36</v>
      </c>
      <c r="D41" s="4" t="s">
        <v>37</v>
      </c>
      <c r="E41" s="4" t="s">
        <v>38</v>
      </c>
      <c r="F41" s="4"/>
      <c r="G41" s="4"/>
    </row>
    <row r="42" spans="1:7" ht="43.2" x14ac:dyDescent="0.3">
      <c r="A42" s="4" t="s">
        <v>39</v>
      </c>
      <c r="B42" s="4"/>
      <c r="C42" s="4"/>
      <c r="D42" s="4"/>
      <c r="E42" s="4"/>
      <c r="F42" s="4"/>
      <c r="G42" s="4"/>
    </row>
    <row r="43" spans="1:7" x14ac:dyDescent="0.3">
      <c r="A43" s="4"/>
      <c r="B43" s="4" t="s">
        <v>40</v>
      </c>
      <c r="C43" s="4" t="s">
        <v>33</v>
      </c>
      <c r="D43" s="4" t="s">
        <v>41</v>
      </c>
      <c r="E43" s="4"/>
      <c r="F43" s="4"/>
      <c r="G43" s="4"/>
    </row>
    <row r="44" spans="1:7" ht="43.2" x14ac:dyDescent="0.3">
      <c r="A44" s="4" t="s">
        <v>42</v>
      </c>
      <c r="B44" s="4"/>
      <c r="C44" s="4"/>
      <c r="D44" s="4"/>
      <c r="E44" s="4"/>
      <c r="F44" s="4"/>
      <c r="G44" s="4"/>
    </row>
    <row r="45" spans="1:7" x14ac:dyDescent="0.3">
      <c r="A45" s="4"/>
      <c r="B45" s="4" t="s">
        <v>43</v>
      </c>
      <c r="C45" s="4" t="s">
        <v>44</v>
      </c>
      <c r="D45" s="4" t="s">
        <v>33</v>
      </c>
      <c r="E45" s="4"/>
      <c r="F45" s="4"/>
      <c r="G45" s="4"/>
    </row>
    <row r="46" spans="1:7" ht="57.6" x14ac:dyDescent="0.3">
      <c r="A46" s="4" t="s">
        <v>45</v>
      </c>
      <c r="B46" s="4"/>
      <c r="C46" s="4"/>
      <c r="D46" s="4"/>
      <c r="E46" s="4"/>
      <c r="F46" s="4"/>
      <c r="G46" s="4"/>
    </row>
    <row r="47" spans="1:7" x14ac:dyDescent="0.3">
      <c r="A47" s="4"/>
      <c r="B47" s="4" t="s">
        <v>46</v>
      </c>
      <c r="C47" s="4" t="s">
        <v>47</v>
      </c>
      <c r="D47" s="4" t="s">
        <v>48</v>
      </c>
      <c r="E47" s="4"/>
      <c r="F47" s="4"/>
      <c r="G47" s="4"/>
    </row>
    <row r="48" spans="1:7" ht="28.8" x14ac:dyDescent="0.3">
      <c r="A48" s="4" t="s">
        <v>49</v>
      </c>
      <c r="B48" s="4"/>
      <c r="C48" s="4"/>
      <c r="D48" s="4"/>
      <c r="E48" s="4"/>
      <c r="F48" s="4"/>
      <c r="G48" s="4"/>
    </row>
    <row r="49" spans="1:7" x14ac:dyDescent="0.3">
      <c r="A49" s="4"/>
      <c r="B49" s="4" t="s">
        <v>33</v>
      </c>
      <c r="C49" s="4" t="s">
        <v>33</v>
      </c>
      <c r="D49" s="4" t="s">
        <v>33</v>
      </c>
      <c r="E49" s="4"/>
      <c r="F49" s="4"/>
      <c r="G49" s="4"/>
    </row>
    <row r="50" spans="1:7" ht="43.2" x14ac:dyDescent="0.3">
      <c r="A50" s="4" t="s">
        <v>50</v>
      </c>
      <c r="B50" s="4"/>
      <c r="C50" s="4"/>
      <c r="D50" s="4"/>
      <c r="E50" s="4"/>
      <c r="F50" s="4"/>
      <c r="G50" s="4"/>
    </row>
    <row r="51" spans="1:7" x14ac:dyDescent="0.3">
      <c r="A51" s="4"/>
      <c r="B51" s="4" t="s">
        <v>33</v>
      </c>
      <c r="C51" s="4" t="s">
        <v>33</v>
      </c>
      <c r="D51" s="4" t="s">
        <v>33</v>
      </c>
      <c r="E51" s="4"/>
      <c r="F51" s="4"/>
      <c r="G51" s="4"/>
    </row>
    <row r="52" spans="1:7" x14ac:dyDescent="0.3">
      <c r="A52" s="4"/>
      <c r="B52" s="4"/>
      <c r="C52" s="4"/>
      <c r="D52" s="4"/>
      <c r="E52" s="4"/>
      <c r="F52" s="4"/>
      <c r="G52" s="4"/>
    </row>
    <row r="53" spans="1:7" ht="14.4" customHeight="1" x14ac:dyDescent="0.3">
      <c r="A53" s="4" t="s">
        <v>51</v>
      </c>
      <c r="B53" s="4"/>
      <c r="C53" s="4"/>
      <c r="D53" s="4"/>
      <c r="E53" s="4"/>
      <c r="F53" s="4"/>
      <c r="G53" s="4"/>
    </row>
    <row r="54" spans="1:7" ht="43.2" x14ac:dyDescent="0.3">
      <c r="A54" s="4" t="s">
        <v>52</v>
      </c>
      <c r="B54" s="4"/>
      <c r="C54" s="4"/>
      <c r="D54" s="4"/>
      <c r="E54" s="4"/>
      <c r="F54" s="4"/>
      <c r="G54" s="4"/>
    </row>
    <row r="55" spans="1:7" x14ac:dyDescent="0.3">
      <c r="A55" s="4"/>
      <c r="B55" s="4" t="s">
        <v>33</v>
      </c>
      <c r="C55" s="4" t="s">
        <v>33</v>
      </c>
      <c r="D55" s="4" t="s">
        <v>53</v>
      </c>
      <c r="E55" s="4"/>
      <c r="F55" s="4"/>
      <c r="G55" s="4"/>
    </row>
    <row r="56" spans="1:7" ht="43.2" x14ac:dyDescent="0.3">
      <c r="A56" s="4" t="s">
        <v>54</v>
      </c>
      <c r="B56" s="4"/>
      <c r="C56" s="4"/>
      <c r="D56" s="4"/>
      <c r="E56" s="4"/>
      <c r="F56" s="4"/>
      <c r="G56" s="4"/>
    </row>
    <row r="57" spans="1:7" x14ac:dyDescent="0.3">
      <c r="A57" s="4"/>
      <c r="B57" s="4" t="s">
        <v>55</v>
      </c>
      <c r="C57" s="4" t="s">
        <v>33</v>
      </c>
      <c r="D57" s="4" t="s">
        <v>33</v>
      </c>
      <c r="E57" s="4"/>
      <c r="F57" s="4"/>
      <c r="G57" s="4"/>
    </row>
    <row r="58" spans="1:7" ht="57.6" x14ac:dyDescent="0.3">
      <c r="A58" s="4" t="s">
        <v>56</v>
      </c>
      <c r="B58" s="4"/>
      <c r="C58" s="4"/>
      <c r="D58" s="4"/>
      <c r="E58" s="4"/>
      <c r="F58" s="4"/>
      <c r="G58" s="4"/>
    </row>
    <row r="59" spans="1:7" x14ac:dyDescent="0.3">
      <c r="A59" s="4"/>
      <c r="B59" s="4" t="s">
        <v>57</v>
      </c>
      <c r="C59" s="4" t="s">
        <v>58</v>
      </c>
      <c r="D59" s="4" t="s">
        <v>59</v>
      </c>
      <c r="E59" s="4"/>
      <c r="F59" s="4"/>
      <c r="G59" s="4"/>
    </row>
    <row r="60" spans="1:7" ht="28.8" x14ac:dyDescent="0.3">
      <c r="A60" s="4" t="s">
        <v>60</v>
      </c>
      <c r="B60" s="4"/>
      <c r="C60" s="4"/>
      <c r="D60" s="4"/>
      <c r="E60" s="4"/>
      <c r="F60" s="4"/>
      <c r="G60" s="4"/>
    </row>
    <row r="61" spans="1:7" x14ac:dyDescent="0.3">
      <c r="A61" s="4"/>
      <c r="B61" s="4" t="s">
        <v>61</v>
      </c>
      <c r="C61" s="4" t="s">
        <v>33</v>
      </c>
      <c r="D61" s="4" t="s">
        <v>33</v>
      </c>
      <c r="E61" s="4"/>
      <c r="F61" s="4"/>
      <c r="G61" s="4"/>
    </row>
    <row r="62" spans="1:7" ht="43.2" x14ac:dyDescent="0.3">
      <c r="A62" s="4" t="s">
        <v>62</v>
      </c>
      <c r="B62" s="4"/>
      <c r="C62" s="4"/>
      <c r="D62" s="4"/>
      <c r="E62" s="4"/>
      <c r="F62" s="4"/>
      <c r="G62" s="4"/>
    </row>
    <row r="63" spans="1:7" x14ac:dyDescent="0.3">
      <c r="A63" s="4"/>
      <c r="B63" s="4" t="s">
        <v>33</v>
      </c>
      <c r="C63" s="4" t="s">
        <v>33</v>
      </c>
      <c r="D63" s="4" t="s">
        <v>33</v>
      </c>
      <c r="E63" s="4"/>
      <c r="F63" s="4"/>
      <c r="G63" s="4"/>
    </row>
    <row r="64" spans="1:7" x14ac:dyDescent="0.3">
      <c r="A64" s="4"/>
      <c r="B64" s="4"/>
      <c r="C64" s="4"/>
      <c r="D64" s="4"/>
      <c r="E64" s="4"/>
      <c r="F64" s="4"/>
      <c r="G64" s="4"/>
    </row>
    <row r="65" spans="1:7" ht="14.4" customHeight="1" x14ac:dyDescent="0.3">
      <c r="A65" s="4" t="s">
        <v>63</v>
      </c>
      <c r="B65" s="4"/>
      <c r="C65" s="4"/>
      <c r="D65" s="4"/>
      <c r="E65" s="4"/>
      <c r="F65" s="4"/>
      <c r="G65" s="4"/>
    </row>
    <row r="66" spans="1:7" ht="43.2" x14ac:dyDescent="0.3">
      <c r="A66" s="4" t="s">
        <v>52</v>
      </c>
      <c r="B66" s="4"/>
      <c r="C66" s="4"/>
      <c r="D66" s="4"/>
      <c r="E66" s="4"/>
      <c r="F66" s="4"/>
      <c r="G66" s="4"/>
    </row>
    <row r="67" spans="1:7" x14ac:dyDescent="0.3">
      <c r="A67" s="4"/>
      <c r="B67" s="4" t="s">
        <v>64</v>
      </c>
      <c r="C67" s="4" t="s">
        <v>33</v>
      </c>
      <c r="D67" s="4" t="s">
        <v>33</v>
      </c>
      <c r="E67" s="4"/>
      <c r="F67" s="4"/>
      <c r="G67" s="4"/>
    </row>
    <row r="68" spans="1:7" ht="43.2" x14ac:dyDescent="0.3">
      <c r="A68" s="4" t="s">
        <v>54</v>
      </c>
      <c r="B68" s="4"/>
      <c r="C68" s="4"/>
      <c r="D68" s="4"/>
      <c r="E68" s="4"/>
      <c r="F68" s="4"/>
      <c r="G68" s="4"/>
    </row>
    <row r="69" spans="1:7" x14ac:dyDescent="0.3">
      <c r="A69" s="4"/>
      <c r="B69" s="4" t="s">
        <v>65</v>
      </c>
      <c r="C69" s="4" t="s">
        <v>66</v>
      </c>
      <c r="D69" s="4" t="s">
        <v>33</v>
      </c>
      <c r="E69" s="4"/>
      <c r="F69" s="4"/>
      <c r="G69" s="4"/>
    </row>
    <row r="70" spans="1:7" ht="57.6" x14ac:dyDescent="0.3">
      <c r="A70" s="4" t="s">
        <v>56</v>
      </c>
      <c r="B70" s="4"/>
      <c r="C70" s="4"/>
      <c r="D70" s="4"/>
      <c r="E70" s="4"/>
      <c r="F70" s="4"/>
      <c r="G70" s="4"/>
    </row>
    <row r="71" spans="1:7" x14ac:dyDescent="0.3">
      <c r="A71" s="4"/>
      <c r="B71" s="4" t="s">
        <v>67</v>
      </c>
      <c r="C71" s="4" t="s">
        <v>68</v>
      </c>
      <c r="D71" s="4" t="s">
        <v>69</v>
      </c>
      <c r="E71" s="4"/>
      <c r="F71" s="4"/>
      <c r="G71" s="4"/>
    </row>
    <row r="72" spans="1:7" ht="28.8" x14ac:dyDescent="0.3">
      <c r="A72" s="4" t="s">
        <v>60</v>
      </c>
      <c r="B72" s="4"/>
      <c r="C72" s="4"/>
      <c r="D72" s="4"/>
      <c r="E72" s="4"/>
      <c r="F72" s="4"/>
      <c r="G72" s="4"/>
    </row>
    <row r="73" spans="1:7" x14ac:dyDescent="0.3">
      <c r="A73" s="4"/>
      <c r="B73" s="4" t="s">
        <v>70</v>
      </c>
      <c r="C73" s="4" t="s">
        <v>33</v>
      </c>
      <c r="D73" s="4" t="s">
        <v>33</v>
      </c>
      <c r="E73" s="4"/>
      <c r="F73" s="4"/>
      <c r="G73" s="4"/>
    </row>
    <row r="74" spans="1:7" ht="43.2" x14ac:dyDescent="0.3">
      <c r="A74" s="4" t="s">
        <v>62</v>
      </c>
      <c r="B74" s="4"/>
      <c r="C74" s="4"/>
      <c r="D74" s="4"/>
      <c r="E74" s="4"/>
      <c r="F74" s="4"/>
      <c r="G74" s="4"/>
    </row>
    <row r="75" spans="1:7" x14ac:dyDescent="0.3">
      <c r="A75" s="4"/>
      <c r="B75" s="4" t="s">
        <v>33</v>
      </c>
      <c r="C75" s="4" t="s">
        <v>33</v>
      </c>
      <c r="D75" s="4" t="s">
        <v>33</v>
      </c>
      <c r="E75" s="4"/>
      <c r="F75" s="4"/>
      <c r="G75" s="4"/>
    </row>
    <row r="76" spans="1:7" x14ac:dyDescent="0.3">
      <c r="A76" s="4"/>
      <c r="B76" s="4"/>
      <c r="C76" s="4"/>
      <c r="D76" s="4"/>
      <c r="E76" s="4"/>
      <c r="F76" s="4"/>
      <c r="G76" s="4"/>
    </row>
    <row r="77" spans="1:7" ht="14.4" customHeight="1" x14ac:dyDescent="0.3">
      <c r="A77" s="4" t="s">
        <v>71</v>
      </c>
      <c r="B77" s="4"/>
      <c r="C77" s="4"/>
      <c r="D77" s="4"/>
      <c r="E77" s="4"/>
      <c r="F77" s="4"/>
      <c r="G77" s="4"/>
    </row>
    <row r="78" spans="1:7" ht="43.2" x14ac:dyDescent="0.3">
      <c r="A78" s="4" t="s">
        <v>52</v>
      </c>
      <c r="B78" s="4"/>
      <c r="C78" s="4"/>
      <c r="D78" s="4"/>
      <c r="E78" s="4"/>
      <c r="F78" s="4"/>
      <c r="G78" s="4"/>
    </row>
    <row r="79" spans="1:7" x14ac:dyDescent="0.3">
      <c r="A79" s="4"/>
      <c r="B79" s="4" t="s">
        <v>33</v>
      </c>
      <c r="C79" s="4" t="s">
        <v>33</v>
      </c>
      <c r="D79" s="4" t="s">
        <v>33</v>
      </c>
      <c r="E79" s="4"/>
      <c r="F79" s="4"/>
      <c r="G79" s="4"/>
    </row>
    <row r="80" spans="1:7" ht="43.2" x14ac:dyDescent="0.3">
      <c r="A80" s="4" t="s">
        <v>54</v>
      </c>
      <c r="B80" s="4"/>
      <c r="C80" s="4"/>
      <c r="D80" s="4"/>
      <c r="E80" s="4"/>
      <c r="F80" s="4"/>
      <c r="G80" s="4"/>
    </row>
    <row r="81" spans="1:7" x14ac:dyDescent="0.3">
      <c r="A81" s="4"/>
      <c r="B81" s="4" t="s">
        <v>72</v>
      </c>
      <c r="C81" s="4" t="s">
        <v>73</v>
      </c>
      <c r="D81" s="4" t="s">
        <v>33</v>
      </c>
      <c r="E81" s="4"/>
      <c r="F81" s="4"/>
      <c r="G81" s="4"/>
    </row>
    <row r="82" spans="1:7" ht="57.6" x14ac:dyDescent="0.3">
      <c r="A82" s="4" t="s">
        <v>56</v>
      </c>
      <c r="B82" s="4"/>
      <c r="C82" s="4"/>
      <c r="D82" s="4"/>
      <c r="E82" s="4"/>
      <c r="F82" s="4"/>
      <c r="G82" s="4"/>
    </row>
    <row r="83" spans="1:7" x14ac:dyDescent="0.3">
      <c r="A83" s="4"/>
      <c r="B83" s="4" t="s">
        <v>74</v>
      </c>
      <c r="C83" s="4" t="s">
        <v>75</v>
      </c>
      <c r="D83" s="4" t="s">
        <v>76</v>
      </c>
      <c r="E83" s="4"/>
      <c r="F83" s="4"/>
      <c r="G83" s="4"/>
    </row>
    <row r="84" spans="1:7" ht="28.8" x14ac:dyDescent="0.3">
      <c r="A84" s="4" t="s">
        <v>60</v>
      </c>
      <c r="B84" s="4"/>
      <c r="C84" s="4"/>
      <c r="D84" s="4"/>
      <c r="E84" s="4"/>
      <c r="F84" s="4"/>
      <c r="G84" s="4"/>
    </row>
    <row r="85" spans="1:7" x14ac:dyDescent="0.3">
      <c r="A85" s="4"/>
      <c r="B85" s="4" t="s">
        <v>33</v>
      </c>
      <c r="C85" s="4" t="s">
        <v>33</v>
      </c>
      <c r="D85" s="4" t="s">
        <v>77</v>
      </c>
      <c r="E85" s="4"/>
      <c r="F85" s="4"/>
      <c r="G85" s="4"/>
    </row>
    <row r="86" spans="1:7" ht="43.2" x14ac:dyDescent="0.3">
      <c r="A86" s="4" t="s">
        <v>62</v>
      </c>
      <c r="B86" s="4"/>
      <c r="C86" s="4"/>
      <c r="D86" s="4"/>
      <c r="E86" s="4"/>
      <c r="F86" s="4"/>
      <c r="G86" s="4"/>
    </row>
    <row r="87" spans="1:7" x14ac:dyDescent="0.3">
      <c r="A87" s="4"/>
      <c r="B87" s="4" t="s">
        <v>78</v>
      </c>
      <c r="C87" s="4" t="s">
        <v>79</v>
      </c>
      <c r="D87" s="4" t="s">
        <v>80</v>
      </c>
      <c r="E87" s="4"/>
      <c r="F87" s="4"/>
      <c r="G87" s="4"/>
    </row>
    <row r="88" spans="1:7" ht="28.8" x14ac:dyDescent="0.3">
      <c r="A88" s="4" t="s">
        <v>81</v>
      </c>
      <c r="B88" s="4" t="s">
        <v>82</v>
      </c>
      <c r="C88" s="4" t="s">
        <v>83</v>
      </c>
      <c r="D88" s="4"/>
      <c r="E88" s="4"/>
      <c r="F88" s="4"/>
      <c r="G88" s="4"/>
    </row>
    <row r="89" spans="1:7" x14ac:dyDescent="0.3">
      <c r="A89" s="4"/>
      <c r="B89" s="4"/>
      <c r="C89" s="4"/>
      <c r="D89" s="4"/>
      <c r="E89" s="4"/>
      <c r="F89" s="4"/>
      <c r="G89" s="4"/>
    </row>
    <row r="90" spans="1:7" x14ac:dyDescent="0.3">
      <c r="A90" s="4"/>
      <c r="B90" s="4"/>
      <c r="C90" s="4"/>
      <c r="D90" s="4"/>
      <c r="E90" s="4"/>
      <c r="F90" s="4"/>
      <c r="G90" s="4"/>
    </row>
    <row r="91" spans="1:7" x14ac:dyDescent="0.3">
      <c r="A91" s="4"/>
      <c r="B91" s="4"/>
      <c r="C91" s="4"/>
      <c r="D91" s="4"/>
      <c r="E91" s="4"/>
      <c r="F91" s="4"/>
      <c r="G91" s="4"/>
    </row>
    <row r="92" spans="1:7" x14ac:dyDescent="0.3">
      <c r="A92" s="4"/>
      <c r="B92" s="4"/>
      <c r="C92" s="4"/>
      <c r="D92" s="4"/>
      <c r="E92" s="4"/>
      <c r="F92" s="4"/>
      <c r="G92" s="4"/>
    </row>
  </sheetData>
  <hyperlinks>
    <hyperlink ref="C39" r:id="rId1" location="tblfn0015" display="https://www.sciencedirect.com/science/article/pii/S2210422413000427?via%3Dihub - tblfn0015" xr:uid="{9683463A-02AE-4F8E-BF7A-21AA59AC60E9}"/>
    <hyperlink ref="D39" r:id="rId2" location="tblfn0015" display="https://www.sciencedirect.com/science/article/pii/S2210422413000427?via%3Dihub - tblfn0015" xr:uid="{2502E38F-85B9-47E6-9C21-F648A53253E1}"/>
    <hyperlink ref="E39" r:id="rId3" location="tblfn0015" display="https://www.sciencedirect.com/science/article/pii/S2210422413000427?via%3Dihub - tblfn0015" xr:uid="{6BB305AA-3581-4B46-BDAB-37D519755B3A}"/>
    <hyperlink ref="C40" r:id="rId4" location="tblfn0015" display="https://www.sciencedirect.com/science/article/pii/S2210422413000427?via%3Dihub - tblfn0015" xr:uid="{D3E6AE4F-DD87-4DF8-A698-9EA0CDA8A4EF}"/>
    <hyperlink ref="D40" r:id="rId5" location="tblfn0015" display="https://www.sciencedirect.com/science/article/pii/S2210422413000427?via%3Dihub - tblfn0015" xr:uid="{6D6DA422-0B2B-42D7-8895-1CC342795C88}"/>
    <hyperlink ref="C41" r:id="rId6" location="tblfn0020" display="https://www.sciencedirect.com/science/article/pii/S2210422413000427?via%3Dihub - tblfn0020" xr:uid="{2CF687EC-C726-444F-A5ED-D54486024F09}"/>
    <hyperlink ref="D41" r:id="rId7" location="tblfn0020" display="https://www.sciencedirect.com/science/article/pii/S2210422413000427?via%3Dihub - tblfn0020" xr:uid="{4180AAE8-1001-4578-A347-33C78AD6FA79}"/>
    <hyperlink ref="E41" r:id="rId8" location="tblfn0020" display="https://www.sciencedirect.com/science/article/pii/S2210422413000427?via%3Dihub - tblfn0020" xr:uid="{78DF5A70-23B9-4E22-A92F-E14F553D857F}"/>
    <hyperlink ref="B43" r:id="rId9" location="tblfn0020" display="https://www.sciencedirect.com/science/article/pii/S2210422413000427?via%3Dihub - tblfn0020" xr:uid="{8D101BEF-B3C1-4722-86CC-1F537B5C144D}"/>
    <hyperlink ref="D43" r:id="rId10" location="tblfn0015" display="https://www.sciencedirect.com/science/article/pii/S2210422413000427?via%3Dihub - tblfn0015" xr:uid="{2620E317-2646-40A8-8BF8-62948C2C8F1F}"/>
    <hyperlink ref="B45" r:id="rId11" location="tblfn0010" display="https://www.sciencedirect.com/science/article/pii/S2210422413000427?via%3Dihub - tblfn0010" xr:uid="{A0FCC00F-8109-4500-B04A-D8695F309F45}"/>
    <hyperlink ref="C45" r:id="rId12" location="tblfn0020" display="https://www.sciencedirect.com/science/article/pii/S2210422413000427?via%3Dihub - tblfn0020" xr:uid="{84FF53B6-B09F-470E-A01A-AD90D2A89816}"/>
    <hyperlink ref="B47" r:id="rId13" location="tblfn0015" display="https://www.sciencedirect.com/science/article/pii/S2210422413000427?via%3Dihub - tblfn0015" xr:uid="{9BE08D8A-FE7C-4B12-944D-B9D0E504476E}"/>
    <hyperlink ref="C47" r:id="rId14" location="tblfn0015" display="https://www.sciencedirect.com/science/article/pii/S2210422413000427?via%3Dihub - tblfn0015" xr:uid="{2AC61522-0FA5-456B-906F-42F5EC13F9A2}"/>
    <hyperlink ref="D47" r:id="rId15" location="tblfn0015" display="https://www.sciencedirect.com/science/article/pii/S2210422413000427?via%3Dihub - tblfn0015" xr:uid="{B98C5FAA-1DC4-4EAF-A439-DDC75CD6B724}"/>
    <hyperlink ref="D55" r:id="rId16" location="tblfn0005" display="https://www.sciencedirect.com/science/article/pii/S2210422413000427?via%3Dihub - tblfn0005" xr:uid="{CCA3FB06-8D6B-4554-8ADD-6C1AB0BB586A}"/>
    <hyperlink ref="B57" r:id="rId17" location="tblfn0015" display="https://www.sciencedirect.com/science/article/pii/S2210422413000427?via%3Dihub - tblfn0015" xr:uid="{605E26F8-968B-4E85-8E0C-DA7EF210EA1B}"/>
    <hyperlink ref="B59" r:id="rId18" location="tblfn0015" display="https://www.sciencedirect.com/science/article/pii/S2210422413000427?via%3Dihub - tblfn0015" xr:uid="{DB19881E-82B9-4F9F-920B-BBC3C0490B1F}"/>
    <hyperlink ref="C59" r:id="rId19" location="tblfn0015" display="https://www.sciencedirect.com/science/article/pii/S2210422413000427?via%3Dihub - tblfn0015" xr:uid="{0856BCD2-84B7-4E19-B600-EB2104A49972}"/>
    <hyperlink ref="D59" r:id="rId20" location="tblfn0015" display="https://www.sciencedirect.com/science/article/pii/S2210422413000427?via%3Dihub - tblfn0015" xr:uid="{B1A7BAF0-614C-48D2-A218-00AFE54A1633}"/>
    <hyperlink ref="B61" r:id="rId21" location="tblfn0005" display="https://www.sciencedirect.com/science/article/pii/S2210422413000427?via%3Dihub - tblfn0005" xr:uid="{5F283094-9411-4758-B95E-9C7B17B8B198}"/>
    <hyperlink ref="B67" r:id="rId22" location="tblfn0015" display="https://www.sciencedirect.com/science/article/pii/S2210422413000427?via%3Dihub - tblfn0015" xr:uid="{A07E54C8-F574-4673-BE8B-E6A9B913E752}"/>
    <hyperlink ref="B69" r:id="rId23" location="tblfn0015" display="https://www.sciencedirect.com/science/article/pii/S2210422413000427?via%3Dihub - tblfn0015" xr:uid="{6E6F2CDD-AC6E-4DC9-A5E2-9E11D738BCB1}"/>
    <hyperlink ref="C69" r:id="rId24" location="tblfn0015" display="https://www.sciencedirect.com/science/article/pii/S2210422413000427?via%3Dihub - tblfn0015" xr:uid="{850CD94F-AE80-4326-ABF0-DA0D70601D61}"/>
    <hyperlink ref="B71" r:id="rId25" location="tblfn0015" display="https://www.sciencedirect.com/science/article/pii/S2210422413000427?via%3Dihub - tblfn0015" xr:uid="{949F279F-9F7A-47F2-AF2E-8FE71DEF4273}"/>
    <hyperlink ref="C71" r:id="rId26" location="tblfn0015" display="https://www.sciencedirect.com/science/article/pii/S2210422413000427?via%3Dihub - tblfn0015" xr:uid="{3698518B-86B9-4094-BAA8-C48420010FD7}"/>
    <hyperlink ref="D71" r:id="rId27" location="tblfn0015" display="https://www.sciencedirect.com/science/article/pii/S2210422413000427?via%3Dihub - tblfn0015" xr:uid="{80438182-2D01-41CA-BCB0-5A6C5490511A}"/>
    <hyperlink ref="B73" r:id="rId28" location="tblfn0020" display="https://www.sciencedirect.com/science/article/pii/S2210422413000427?via%3Dihub - tblfn0020" xr:uid="{31341806-9DC4-4EEF-AD53-C37FCF29CC49}"/>
    <hyperlink ref="B81" r:id="rId29" location="tblfn0015" display="https://www.sciencedirect.com/science/article/pii/S2210422413000427?via%3Dihub - tblfn0015" xr:uid="{04B0F0E2-A783-42E7-B118-B420D848BD34}"/>
    <hyperlink ref="C81" r:id="rId30" location="tblfn0005" display="https://www.sciencedirect.com/science/article/pii/S2210422413000427?via%3Dihub - tblfn0005" xr:uid="{2C0618EF-C552-4E6C-97B7-8D0522055B33}"/>
    <hyperlink ref="C83" r:id="rId31" location="tblfn0020" display="https://www.sciencedirect.com/science/article/pii/S2210422413000427?via%3Dihub - tblfn0020" xr:uid="{0BEDC833-4797-42BE-8EB3-514330FA680F}"/>
    <hyperlink ref="D83" r:id="rId32" location="tblfn0015" display="https://www.sciencedirect.com/science/article/pii/S2210422413000427?via%3Dihub - tblfn0015" xr:uid="{CF8943C6-E658-47EB-ACC6-B39036F476C0}"/>
    <hyperlink ref="D85" r:id="rId33" location="tblfn0005" display="https://www.sciencedirect.com/science/article/pii/S2210422413000427?via%3Dihub - tblfn0005" xr:uid="{8F8A4A05-3470-4249-BB44-505C831414A1}"/>
    <hyperlink ref="B87" r:id="rId34" location="tblfn0020" display="https://www.sciencedirect.com/science/article/pii/S2210422413000427?via%3Dihub - tblfn0020" xr:uid="{01846986-18C7-494A-A703-739BAC7E410F}"/>
    <hyperlink ref="C87" r:id="rId35" location="tblfn0005" display="https://www.sciencedirect.com/science/article/pii/S2210422413000427?via%3Dihub - tblfn0005" xr:uid="{8DEF1D27-2436-43C3-ACF7-DE87D2871A63}"/>
    <hyperlink ref="D87" r:id="rId36" location="tblfn0005" display="https://www.sciencedirect.com/science/article/pii/S2210422413000427?via%3Dihub - tblfn0005" xr:uid="{E5B2D455-DC7B-4ADC-A845-2510C3FF6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Sheet1!btblfn0005</vt:lpstr>
      <vt:lpstr>Sheet1!btblfn0010</vt:lpstr>
      <vt:lpstr>Sheet1!btblfn0015</vt:lpstr>
      <vt:lpstr>Sheet1!btblfn0020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2025-06-17T11:59:45Z</dcterms:created>
  <dcterms:modified xsi:type="dcterms:W3CDTF">2025-06-18T19:20:06Z</dcterms:modified>
</cp:coreProperties>
</file>