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Heat_transition_tipping_pathways\Heat transition tipping pathways\"/>
    </mc:Choice>
  </mc:AlternateContent>
  <xr:revisionPtr revIDLastSave="0" documentId="13_ncr:1_{C06A05FB-9E0C-493C-BE34-45FE37A5B534}" xr6:coauthVersionLast="47" xr6:coauthVersionMax="47" xr10:uidLastSave="{00000000-0000-0000-0000-000000000000}"/>
  <bookViews>
    <workbookView xWindow="28680" yWindow="-120" windowWidth="29040" windowHeight="17520" xr2:uid="{F2133ED2-96E7-4F18-A093-754F4E711694}"/>
  </bookViews>
  <sheets>
    <sheet name="heating_system_data" sheetId="1" r:id="rId1"/>
    <sheet name="insulation_data" sheetId="3" r:id="rId2"/>
    <sheet name="energy_source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" i="2" s="1"/>
</calcChain>
</file>

<file path=xl/sharedStrings.xml><?xml version="1.0" encoding="utf-8"?>
<sst xmlns="http://schemas.openxmlformats.org/spreadsheetml/2006/main" count="88" uniqueCount="73">
  <si>
    <t>type</t>
  </si>
  <si>
    <t>NATURAL_GAS_BOILER</t>
  </si>
  <si>
    <t>NATURAL_GAS_BLOCK</t>
  </si>
  <si>
    <t>HYBRID_HEAT_PUMP</t>
  </si>
  <si>
    <t>ELECTRIC_HEAT_PUMP</t>
  </si>
  <si>
    <t>DISTRICT_HEATING</t>
  </si>
  <si>
    <t>description</t>
  </si>
  <si>
    <t>natural gas boiler</t>
  </si>
  <si>
    <t>natural gas block heating</t>
  </si>
  <si>
    <t>electric air-water heat pump</t>
  </si>
  <si>
    <t>medium temperature district heating</t>
  </si>
  <si>
    <t>hybrid air-water heat pump with electricity or natural gas</t>
  </si>
  <si>
    <t>lifetime_years</t>
  </si>
  <si>
    <t>discount_rate</t>
  </si>
  <si>
    <t>energy_source_primary</t>
  </si>
  <si>
    <t>energy_source_secondary</t>
  </si>
  <si>
    <t>NATURAL_GAS</t>
  </si>
  <si>
    <t>ELECTRICITY</t>
  </si>
  <si>
    <t>NOT_APPLICABLE</t>
  </si>
  <si>
    <t>HEAT</t>
  </si>
  <si>
    <t>energy_source</t>
  </si>
  <si>
    <t>costs_eur_per_kWh</t>
  </si>
  <si>
    <t>cost_trend</t>
  </si>
  <si>
    <t>source</t>
  </si>
  <si>
    <t>https://ec.europa.eu/eurostat/databrowser/view/ten00117/default/table</t>
  </si>
  <si>
    <t>https://ec.europa.eu/eurostat/databrowser/view/ten00118/default/table?lang=en&amp;category=t_nrg.t_nrg_indic</t>
  </si>
  <si>
    <t>Niet meer dan anders principe</t>
  </si>
  <si>
    <t>efficiency_primary_source</t>
  </si>
  <si>
    <t>fraction_primary_energy_source</t>
  </si>
  <si>
    <t>fraction_secondary_energy_source</t>
  </si>
  <si>
    <t>investment_costs_heat_distribution_system_eur</t>
  </si>
  <si>
    <t>maintenance_costs_eur_per_year</t>
  </si>
  <si>
    <t>subsidy_eur</t>
  </si>
  <si>
    <t>sustainability_score</t>
  </si>
  <si>
    <t>Variable</t>
  </si>
  <si>
    <t>Description</t>
  </si>
  <si>
    <t>Value between 1-5 indicating perceived sustainability for consumers</t>
  </si>
  <si>
    <t>ROOF</t>
  </si>
  <si>
    <t>FACADE</t>
  </si>
  <si>
    <t>CAVITY_WALL</t>
  </si>
  <si>
    <t>FLOOR</t>
  </si>
  <si>
    <t>rd_value_m2K_per_W</t>
  </si>
  <si>
    <t>subsidy_eur_per_m2</t>
  </si>
  <si>
    <t>ATTIC</t>
  </si>
  <si>
    <t>max_surface_area_,2</t>
  </si>
  <si>
    <t>* additional b onus for biobased materials is possible</t>
  </si>
  <si>
    <t>U_W_per_m2K</t>
  </si>
  <si>
    <t>GLASS_HR++</t>
  </si>
  <si>
    <t>GLASS_TRIPLE</t>
  </si>
  <si>
    <t>FRAMES_0.7</t>
  </si>
  <si>
    <t>FRAMES_1.2</t>
  </si>
  <si>
    <t>DOOR_1.5</t>
  </si>
  <si>
    <t>DOOR_1.6</t>
  </si>
  <si>
    <t>All data from ISDE rekentool 2024</t>
  </si>
  <si>
    <t>efficiency_secondary_source</t>
  </si>
  <si>
    <t>Min Value</t>
  </si>
  <si>
    <t>Max Value</t>
  </si>
  <si>
    <t>investment_costs_eur_per_kw</t>
  </si>
  <si>
    <t>kw_per_unit</t>
  </si>
  <si>
    <t>costs_eur_per_kWh_eu</t>
  </si>
  <si>
    <t>requiredDistributionSystem</t>
  </si>
  <si>
    <t>LT, HT</t>
  </si>
  <si>
    <t>HT</t>
  </si>
  <si>
    <t>LT</t>
  </si>
  <si>
    <t>social_learning_rate</t>
  </si>
  <si>
    <t>economic_learning_rate_per_unit</t>
  </si>
  <si>
    <t>requiredEnergyLabel</t>
  </si>
  <si>
    <t>c</t>
  </si>
  <si>
    <t>b</t>
  </si>
  <si>
    <t>no</t>
  </si>
  <si>
    <t>investment_costs_eur_per_unit_small</t>
  </si>
  <si>
    <t>investment_costs_eur_per_unit_medium</t>
  </si>
  <si>
    <t>investment_costs_eur_per_unit_high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</si>
</sst>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DA0D-C6DF-484D-B37A-107CF229F256}">
  <dimension ref="A1:W9"/>
  <sheetViews>
    <sheetView tabSelected="1" workbookViewId="0">
      <selection activeCell="W7" sqref="W7"/>
    </sheetView>
  </sheetViews>
  <sheetFormatPr defaultRowHeight="14.4" x14ac:dyDescent="0.3"/>
  <cols>
    <col min="1" max="1" width="21.44140625" customWidth="1"/>
    <col min="13" max="13" width="9.109375" style="1"/>
    <col min="14" max="14" width="9.109375" style="2"/>
  </cols>
  <sheetData>
    <row r="1" spans="1:23" x14ac:dyDescent="0.3">
      <c r="A1" t="s">
        <v>0</v>
      </c>
      <c r="B1" t="s">
        <v>6</v>
      </c>
      <c r="C1" t="s">
        <v>70</v>
      </c>
      <c r="D1" t="s">
        <v>71</v>
      </c>
      <c r="E1" t="s">
        <v>72</v>
      </c>
      <c r="F1" t="s">
        <v>58</v>
      </c>
      <c r="G1" t="s">
        <v>57</v>
      </c>
      <c r="H1" t="s">
        <v>60</v>
      </c>
      <c r="I1" t="s">
        <v>66</v>
      </c>
      <c r="J1" t="s">
        <v>30</v>
      </c>
      <c r="K1" s="5" t="s">
        <v>31</v>
      </c>
      <c r="L1" t="s">
        <v>12</v>
      </c>
      <c r="M1" s="1" t="s">
        <v>13</v>
      </c>
      <c r="N1" s="2" t="s">
        <v>65</v>
      </c>
      <c r="O1" t="s">
        <v>14</v>
      </c>
      <c r="P1" t="s">
        <v>15</v>
      </c>
      <c r="Q1" t="s">
        <v>27</v>
      </c>
      <c r="R1" t="s">
        <v>54</v>
      </c>
      <c r="S1" t="s">
        <v>28</v>
      </c>
      <c r="T1" t="s">
        <v>29</v>
      </c>
      <c r="U1" t="s">
        <v>32</v>
      </c>
      <c r="V1" t="s">
        <v>33</v>
      </c>
      <c r="W1" t="s">
        <v>64</v>
      </c>
    </row>
    <row r="2" spans="1:23" x14ac:dyDescent="0.3">
      <c r="A2" t="s">
        <v>1</v>
      </c>
      <c r="B2" t="s">
        <v>7</v>
      </c>
      <c r="C2" s="3">
        <v>1500</v>
      </c>
      <c r="D2" s="3">
        <v>2250</v>
      </c>
      <c r="E2" s="3">
        <v>3000</v>
      </c>
      <c r="F2" s="3"/>
      <c r="G2" s="3"/>
      <c r="H2" s="3" t="s">
        <v>61</v>
      </c>
      <c r="I2" s="3" t="s">
        <v>69</v>
      </c>
      <c r="J2" s="3">
        <v>0</v>
      </c>
      <c r="K2">
        <v>0</v>
      </c>
      <c r="L2">
        <v>12</v>
      </c>
      <c r="M2" s="1">
        <v>0.02</v>
      </c>
      <c r="N2" s="1">
        <v>0.01</v>
      </c>
      <c r="O2" t="s">
        <v>16</v>
      </c>
      <c r="P2" t="s">
        <v>18</v>
      </c>
      <c r="Q2" s="1">
        <v>0.99</v>
      </c>
      <c r="R2" s="1">
        <v>0</v>
      </c>
      <c r="S2">
        <v>1</v>
      </c>
      <c r="T2">
        <v>0</v>
      </c>
      <c r="U2">
        <v>0</v>
      </c>
      <c r="V2">
        <v>1</v>
      </c>
      <c r="W2">
        <v>0.1</v>
      </c>
    </row>
    <row r="3" spans="1:23" x14ac:dyDescent="0.3">
      <c r="A3" t="s">
        <v>2</v>
      </c>
      <c r="B3" t="s">
        <v>8</v>
      </c>
      <c r="C3" s="3">
        <v>1500</v>
      </c>
      <c r="D3" s="3">
        <v>2250</v>
      </c>
      <c r="E3" s="3">
        <v>3000</v>
      </c>
      <c r="F3" s="3"/>
      <c r="G3" s="3"/>
      <c r="H3" s="3" t="s">
        <v>61</v>
      </c>
      <c r="I3" s="3" t="s">
        <v>69</v>
      </c>
      <c r="J3" s="3">
        <v>0</v>
      </c>
      <c r="K3">
        <v>0</v>
      </c>
      <c r="L3">
        <v>12</v>
      </c>
      <c r="M3" s="1">
        <v>0.02</v>
      </c>
      <c r="N3" s="1">
        <v>0.01</v>
      </c>
      <c r="O3" t="s">
        <v>16</v>
      </c>
      <c r="P3" t="s">
        <v>18</v>
      </c>
      <c r="Q3" s="1">
        <v>0.99</v>
      </c>
      <c r="R3" s="1">
        <v>0</v>
      </c>
      <c r="S3">
        <v>1</v>
      </c>
      <c r="T3">
        <v>0</v>
      </c>
      <c r="U3">
        <v>0</v>
      </c>
      <c r="V3">
        <v>1</v>
      </c>
      <c r="W3">
        <v>0.1</v>
      </c>
    </row>
    <row r="4" spans="1:23" x14ac:dyDescent="0.3">
      <c r="A4" t="s">
        <v>3</v>
      </c>
      <c r="B4" t="s">
        <v>11</v>
      </c>
      <c r="C4" s="3">
        <v>5000</v>
      </c>
      <c r="D4" s="3">
        <v>6000</v>
      </c>
      <c r="E4" s="3">
        <v>7000</v>
      </c>
      <c r="F4" s="3"/>
      <c r="G4" s="3"/>
      <c r="H4" s="3" t="s">
        <v>63</v>
      </c>
      <c r="I4" s="3" t="s">
        <v>67</v>
      </c>
      <c r="J4" s="3">
        <v>5000</v>
      </c>
      <c r="K4">
        <v>0</v>
      </c>
      <c r="L4">
        <v>15</v>
      </c>
      <c r="M4" s="1">
        <v>0.02</v>
      </c>
      <c r="N4" s="1">
        <v>0.05</v>
      </c>
      <c r="O4" t="s">
        <v>17</v>
      </c>
      <c r="P4" t="s">
        <v>16</v>
      </c>
      <c r="Q4" s="1">
        <v>3</v>
      </c>
      <c r="R4" s="1">
        <v>0.99</v>
      </c>
      <c r="S4">
        <v>0.8</v>
      </c>
      <c r="T4">
        <v>0.2</v>
      </c>
      <c r="U4">
        <v>4000</v>
      </c>
      <c r="V4">
        <v>3</v>
      </c>
      <c r="W4">
        <v>0.5</v>
      </c>
    </row>
    <row r="5" spans="1:23" x14ac:dyDescent="0.3">
      <c r="A5" t="s">
        <v>4</v>
      </c>
      <c r="B5" t="s">
        <v>9</v>
      </c>
      <c r="C5" s="3">
        <v>7500</v>
      </c>
      <c r="D5" s="3">
        <v>9000</v>
      </c>
      <c r="E5" s="3">
        <v>12000</v>
      </c>
      <c r="F5" s="3"/>
      <c r="G5" s="3"/>
      <c r="H5" s="3" t="s">
        <v>63</v>
      </c>
      <c r="I5" s="3" t="s">
        <v>68</v>
      </c>
      <c r="J5" s="3">
        <v>5000</v>
      </c>
      <c r="K5">
        <v>0</v>
      </c>
      <c r="L5">
        <v>15</v>
      </c>
      <c r="M5" s="1">
        <v>0.02</v>
      </c>
      <c r="N5" s="1">
        <v>0.1</v>
      </c>
      <c r="O5" t="s">
        <v>17</v>
      </c>
      <c r="P5" t="s">
        <v>18</v>
      </c>
      <c r="Q5" s="1">
        <v>3</v>
      </c>
      <c r="R5" s="1">
        <v>0</v>
      </c>
      <c r="S5">
        <v>1</v>
      </c>
      <c r="T5">
        <v>0</v>
      </c>
      <c r="U5">
        <v>4000</v>
      </c>
      <c r="V5">
        <v>5</v>
      </c>
      <c r="W5">
        <v>0.5</v>
      </c>
    </row>
    <row r="6" spans="1:23" x14ac:dyDescent="0.3">
      <c r="A6" t="s">
        <v>5</v>
      </c>
      <c r="B6" t="s">
        <v>10</v>
      </c>
      <c r="C6" s="3">
        <v>5250.24</v>
      </c>
      <c r="D6" s="3">
        <v>5250.24</v>
      </c>
      <c r="E6" s="3">
        <v>5250.24</v>
      </c>
      <c r="F6" s="3"/>
      <c r="G6" s="3"/>
      <c r="H6" s="3" t="s">
        <v>62</v>
      </c>
      <c r="I6" s="3" t="s">
        <v>69</v>
      </c>
      <c r="J6" s="3">
        <v>0</v>
      </c>
      <c r="K6">
        <v>0</v>
      </c>
      <c r="L6">
        <v>30</v>
      </c>
      <c r="M6" s="1">
        <v>0.03</v>
      </c>
      <c r="N6" s="1">
        <v>0.08</v>
      </c>
      <c r="O6" t="s">
        <v>19</v>
      </c>
      <c r="P6" t="s">
        <v>18</v>
      </c>
      <c r="Q6" s="1">
        <v>0.8</v>
      </c>
      <c r="R6" s="1">
        <v>0</v>
      </c>
      <c r="S6">
        <v>1</v>
      </c>
      <c r="T6">
        <v>0</v>
      </c>
      <c r="U6">
        <v>3775</v>
      </c>
      <c r="V6">
        <v>3</v>
      </c>
      <c r="W6">
        <v>0.5</v>
      </c>
    </row>
    <row r="8" spans="1:23" x14ac:dyDescent="0.3">
      <c r="A8" t="s">
        <v>34</v>
      </c>
      <c r="B8" t="s">
        <v>55</v>
      </c>
      <c r="C8" t="s">
        <v>56</v>
      </c>
      <c r="F8" t="s">
        <v>35</v>
      </c>
    </row>
    <row r="9" spans="1:23" x14ac:dyDescent="0.3">
      <c r="A9" t="s">
        <v>33</v>
      </c>
      <c r="B9">
        <v>1</v>
      </c>
      <c r="C9" s="3">
        <v>5</v>
      </c>
      <c r="D9" s="3"/>
      <c r="E9" s="3"/>
      <c r="F9" t="s">
        <v>36</v>
      </c>
      <c r="G9" s="3"/>
      <c r="H9" s="3"/>
      <c r="I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8A5D-7E21-47C6-9DA6-E5FD725171EE}">
  <dimension ref="A1:E21"/>
  <sheetViews>
    <sheetView workbookViewId="0">
      <selection activeCell="L14" sqref="L14"/>
    </sheetView>
  </sheetViews>
  <sheetFormatPr defaultRowHeight="14.4" x14ac:dyDescent="0.3"/>
  <sheetData>
    <row r="1" spans="1:5" x14ac:dyDescent="0.3">
      <c r="A1" t="s">
        <v>0</v>
      </c>
      <c r="B1" t="s">
        <v>41</v>
      </c>
      <c r="C1" t="s">
        <v>46</v>
      </c>
      <c r="D1" t="s">
        <v>42</v>
      </c>
      <c r="E1" t="s">
        <v>44</v>
      </c>
    </row>
    <row r="2" spans="1:5" x14ac:dyDescent="0.3">
      <c r="A2" t="s">
        <v>37</v>
      </c>
      <c r="B2">
        <v>3.5</v>
      </c>
      <c r="C2">
        <v>0</v>
      </c>
      <c r="D2">
        <v>30</v>
      </c>
      <c r="E2">
        <v>130</v>
      </c>
    </row>
    <row r="3" spans="1:5" x14ac:dyDescent="0.3">
      <c r="A3" t="s">
        <v>43</v>
      </c>
      <c r="B3">
        <v>3.5</v>
      </c>
      <c r="C3">
        <v>0</v>
      </c>
      <c r="D3">
        <v>8</v>
      </c>
      <c r="E3">
        <v>130</v>
      </c>
    </row>
    <row r="4" spans="1:5" x14ac:dyDescent="0.3">
      <c r="A4" t="s">
        <v>38</v>
      </c>
      <c r="B4">
        <v>3.5</v>
      </c>
      <c r="C4">
        <v>0</v>
      </c>
      <c r="D4">
        <v>38</v>
      </c>
      <c r="E4">
        <v>170</v>
      </c>
    </row>
    <row r="5" spans="1:5" x14ac:dyDescent="0.3">
      <c r="A5" t="s">
        <v>39</v>
      </c>
      <c r="B5">
        <v>1.1000000000000001</v>
      </c>
      <c r="C5">
        <v>0</v>
      </c>
      <c r="D5">
        <v>8</v>
      </c>
      <c r="E5">
        <v>170</v>
      </c>
    </row>
    <row r="6" spans="1:5" x14ac:dyDescent="0.3">
      <c r="A6" t="s">
        <v>40</v>
      </c>
      <c r="B6">
        <v>3.5</v>
      </c>
      <c r="C6">
        <v>0</v>
      </c>
      <c r="D6">
        <v>6</v>
      </c>
      <c r="E6">
        <v>130</v>
      </c>
    </row>
    <row r="7" spans="1:5" x14ac:dyDescent="0.3">
      <c r="A7" t="s">
        <v>47</v>
      </c>
      <c r="B7">
        <v>0</v>
      </c>
      <c r="C7">
        <v>1.2</v>
      </c>
      <c r="D7">
        <v>46</v>
      </c>
      <c r="E7">
        <v>45</v>
      </c>
    </row>
    <row r="8" spans="1:5" x14ac:dyDescent="0.3">
      <c r="A8" t="s">
        <v>48</v>
      </c>
      <c r="B8">
        <v>0</v>
      </c>
      <c r="C8">
        <v>0.7</v>
      </c>
      <c r="D8">
        <v>131</v>
      </c>
      <c r="E8">
        <v>45</v>
      </c>
    </row>
    <row r="9" spans="1:5" x14ac:dyDescent="0.3">
      <c r="A9" t="s">
        <v>51</v>
      </c>
      <c r="B9">
        <v>0</v>
      </c>
      <c r="C9">
        <v>1.5</v>
      </c>
      <c r="D9">
        <v>46</v>
      </c>
      <c r="E9">
        <v>45</v>
      </c>
    </row>
    <row r="10" spans="1:5" x14ac:dyDescent="0.3">
      <c r="A10" t="s">
        <v>52</v>
      </c>
      <c r="B10">
        <v>0</v>
      </c>
      <c r="C10">
        <v>1</v>
      </c>
      <c r="D10">
        <v>131</v>
      </c>
      <c r="E10">
        <v>45</v>
      </c>
    </row>
    <row r="11" spans="1:5" x14ac:dyDescent="0.3">
      <c r="A11" t="s">
        <v>50</v>
      </c>
      <c r="B11">
        <v>0</v>
      </c>
      <c r="C11">
        <v>1.2</v>
      </c>
      <c r="D11">
        <v>20</v>
      </c>
      <c r="E11">
        <v>45</v>
      </c>
    </row>
    <row r="12" spans="1:5" x14ac:dyDescent="0.3">
      <c r="A12" t="s">
        <v>49</v>
      </c>
      <c r="B12">
        <v>0</v>
      </c>
      <c r="C12">
        <v>0.7</v>
      </c>
      <c r="D12">
        <v>90</v>
      </c>
      <c r="E12">
        <v>45</v>
      </c>
    </row>
    <row r="15" spans="1:5" x14ac:dyDescent="0.3">
      <c r="A15" t="s">
        <v>53</v>
      </c>
    </row>
    <row r="21" spans="1:1" x14ac:dyDescent="0.3">
      <c r="A2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5AC9-2AF6-4879-90A4-F2E8296BD951}">
  <dimension ref="A1:E4"/>
  <sheetViews>
    <sheetView workbookViewId="0">
      <selection activeCell="C19" sqref="C19"/>
    </sheetView>
  </sheetViews>
  <sheetFormatPr defaultRowHeight="14.4" x14ac:dyDescent="0.3"/>
  <sheetData>
    <row r="1" spans="1:5" x14ac:dyDescent="0.3">
      <c r="A1" t="s">
        <v>20</v>
      </c>
      <c r="B1" t="s">
        <v>21</v>
      </c>
      <c r="C1" t="s">
        <v>59</v>
      </c>
      <c r="D1" t="s">
        <v>22</v>
      </c>
      <c r="E1" t="s">
        <v>23</v>
      </c>
    </row>
    <row r="2" spans="1:5" x14ac:dyDescent="0.3">
      <c r="A2" t="s">
        <v>16</v>
      </c>
      <c r="B2">
        <v>0.14000000000000001</v>
      </c>
      <c r="C2" s="4">
        <f>45.1528*(3.6/1000)</f>
        <v>0.16255007999999999</v>
      </c>
      <c r="D2" s="1">
        <v>0.01</v>
      </c>
      <c r="E2" t="s">
        <v>25</v>
      </c>
    </row>
    <row r="3" spans="1:5" x14ac:dyDescent="0.3">
      <c r="A3" t="s">
        <v>17</v>
      </c>
      <c r="B3">
        <v>0.32</v>
      </c>
      <c r="C3">
        <v>0.26950000000000002</v>
      </c>
      <c r="D3" s="1">
        <v>0.01</v>
      </c>
      <c r="E3" t="s">
        <v>24</v>
      </c>
    </row>
    <row r="4" spans="1:5" x14ac:dyDescent="0.3">
      <c r="A4" t="s">
        <v>19</v>
      </c>
      <c r="B4">
        <v>0.14000000000000001</v>
      </c>
      <c r="C4" s="4">
        <f>C2</f>
        <v>0.16255007999999999</v>
      </c>
      <c r="D4" s="1">
        <v>0.01</v>
      </c>
      <c r="E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heating_system_data</vt:lpstr>
      <vt:lpstr>insulation_data</vt:lpstr>
      <vt:lpstr>energy_source_data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Naud Loomans</cp:lastModifiedBy>
  <dcterms:created xsi:type="dcterms:W3CDTF">2024-11-19T13:55:16Z</dcterms:created>
  <dcterms:modified xsi:type="dcterms:W3CDTF">2025-05-27T16:33:42Z</dcterms:modified>
</cp:coreProperties>
</file>