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jaro/Documents/workDocuments/gitRepositories/neon-plant-sampling/hbpSampling/subsampleSortExperiments/"/>
    </mc:Choice>
  </mc:AlternateContent>
  <xr:revisionPtr revIDLastSave="0" documentId="13_ncr:1_{441F25F8-55E7-664E-9008-045B40D27CE3}" xr6:coauthVersionLast="47" xr6:coauthVersionMax="47" xr10:uidLastSave="{00000000-0000-0000-0000-000000000000}"/>
  <bookViews>
    <workbookView xWindow="17840" yWindow="500" windowWidth="29040" windowHeight="28300" xr2:uid="{00000000-000D-0000-FFFF-FFFF00000000}"/>
  </bookViews>
  <sheets>
    <sheet name="R_input" sheetId="3" r:id="rId1"/>
    <sheet name="hbp_d18_sortExperiment2022_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I9" i="1" s="1"/>
  <c r="H10" i="1"/>
  <c r="I10" i="1" s="1"/>
  <c r="H11" i="1"/>
  <c r="H12" i="1"/>
  <c r="H13" i="1"/>
  <c r="H14" i="1"/>
  <c r="H15" i="1"/>
  <c r="H16" i="1"/>
  <c r="H17" i="1"/>
  <c r="I17" i="1" s="1"/>
  <c r="H18" i="1"/>
  <c r="I18" i="1" s="1"/>
  <c r="H19" i="1"/>
  <c r="H20" i="1"/>
  <c r="H21" i="1"/>
  <c r="H22" i="1"/>
  <c r="H23" i="1"/>
  <c r="H24" i="1"/>
  <c r="H25" i="1"/>
  <c r="I25" i="1" s="1"/>
  <c r="H26" i="1"/>
  <c r="I26" i="1" s="1"/>
  <c r="H27" i="1"/>
  <c r="H28" i="1"/>
  <c r="H29" i="1"/>
  <c r="H30" i="1"/>
  <c r="H31" i="1"/>
  <c r="H32" i="1"/>
  <c r="H33" i="1"/>
  <c r="I33" i="1" s="1"/>
  <c r="H34" i="1"/>
  <c r="I34" i="1" s="1"/>
  <c r="H35" i="1"/>
  <c r="H36" i="1"/>
  <c r="H37" i="1"/>
  <c r="H38" i="1"/>
  <c r="H39" i="1"/>
  <c r="H40" i="1"/>
  <c r="H41" i="1"/>
  <c r="I41" i="1" s="1"/>
  <c r="H42" i="1"/>
  <c r="I42" i="1" s="1"/>
  <c r="H43" i="1"/>
  <c r="H44" i="1"/>
  <c r="H45" i="1"/>
  <c r="H46" i="1"/>
  <c r="H47" i="1"/>
  <c r="H48" i="1"/>
  <c r="H49" i="1"/>
  <c r="I49" i="1" s="1"/>
  <c r="H50" i="1"/>
  <c r="I50" i="1" s="1"/>
  <c r="H51" i="1"/>
  <c r="H2" i="1"/>
  <c r="I2" i="1" s="1"/>
  <c r="I3" i="1"/>
  <c r="I4" i="1"/>
  <c r="I5" i="1"/>
  <c r="I6" i="1"/>
  <c r="I7" i="1"/>
  <c r="I8" i="1"/>
  <c r="I11" i="1"/>
  <c r="I12" i="1"/>
  <c r="I13" i="1"/>
  <c r="I14" i="1"/>
  <c r="I15" i="1"/>
  <c r="I16" i="1"/>
  <c r="I19" i="1"/>
  <c r="I20" i="1"/>
  <c r="I21" i="1"/>
  <c r="I22" i="1"/>
  <c r="I23" i="1"/>
  <c r="I24" i="1"/>
  <c r="I27" i="1"/>
  <c r="I28" i="1"/>
  <c r="I29" i="1"/>
  <c r="I30" i="1"/>
  <c r="I31" i="1"/>
  <c r="I32" i="1"/>
  <c r="I35" i="1"/>
  <c r="I36" i="1"/>
  <c r="I37" i="1"/>
  <c r="I38" i="1"/>
  <c r="I39" i="1"/>
  <c r="I40" i="1"/>
  <c r="I43" i="1"/>
  <c r="I44" i="1"/>
  <c r="I45" i="1"/>
  <c r="I46" i="1"/>
  <c r="I47" i="1"/>
  <c r="I48" i="1"/>
  <c r="I51" i="1"/>
</calcChain>
</file>

<file path=xl/sharedStrings.xml><?xml version="1.0" encoding="utf-8"?>
<sst xmlns="http://schemas.openxmlformats.org/spreadsheetml/2006/main" count="218" uniqueCount="69">
  <si>
    <t>clipID</t>
  </si>
  <si>
    <t>collectDate</t>
  </si>
  <si>
    <t>BARR_051_179</t>
  </si>
  <si>
    <t>BARR_052_154</t>
  </si>
  <si>
    <t>BARR_053_029</t>
  </si>
  <si>
    <t>BARR_054_096</t>
  </si>
  <si>
    <t>BARR_055_040</t>
  </si>
  <si>
    <t>BARR_056_030</t>
  </si>
  <si>
    <t>BARR_057_079</t>
  </si>
  <si>
    <t>BARR_058_138</t>
  </si>
  <si>
    <t>BARR_059_092</t>
  </si>
  <si>
    <t>BARR_060_079</t>
  </si>
  <si>
    <t>BARR_061_103</t>
  </si>
  <si>
    <t>BARR_062_092</t>
  </si>
  <si>
    <t>BARR_063_165</t>
  </si>
  <si>
    <t>BARR_064_064</t>
  </si>
  <si>
    <t>BARR_065_201</t>
  </si>
  <si>
    <t>BARR_066_079</t>
  </si>
  <si>
    <t>BARR_067_206</t>
  </si>
  <si>
    <t>BARR_068_019</t>
  </si>
  <si>
    <t>BARR_069_115</t>
  </si>
  <si>
    <t>BARR_070_206</t>
  </si>
  <si>
    <t>BARR_071_019</t>
  </si>
  <si>
    <t>BARR_072_164</t>
  </si>
  <si>
    <t>BARR_073_166</t>
  </si>
  <si>
    <t>BARR_074_165</t>
  </si>
  <si>
    <t>BARR_075_056</t>
  </si>
  <si>
    <t>BARR_076_192</t>
  </si>
  <si>
    <t>BARR_077_074</t>
  </si>
  <si>
    <t>BARR_078_166</t>
  </si>
  <si>
    <t>BARR_079_091</t>
  </si>
  <si>
    <t>BARR_080_074</t>
  </si>
  <si>
    <t>TOOL_001_070</t>
  </si>
  <si>
    <t>TOOL_002_135</t>
  </si>
  <si>
    <t>TOOL_003_031</t>
  </si>
  <si>
    <t>TOOL_004_053</t>
  </si>
  <si>
    <t>TOOL_005_137</t>
  </si>
  <si>
    <t>TOOL_006_037</t>
  </si>
  <si>
    <t>TOOL_007_167</t>
  </si>
  <si>
    <t>TOOL_008_075</t>
  </si>
  <si>
    <t>TOOL_009_020</t>
  </si>
  <si>
    <t>TOOL_010_151</t>
  </si>
  <si>
    <t>TOOL_041_117</t>
  </si>
  <si>
    <t>TOOL_042_023</t>
  </si>
  <si>
    <t>TOOL_043_158</t>
  </si>
  <si>
    <t>TOOL_044_169</t>
  </si>
  <si>
    <t>TOOL_045_126</t>
  </si>
  <si>
    <t>TOOL_046_009</t>
  </si>
  <si>
    <t>TOOL_047_169</t>
  </si>
  <si>
    <t>TOOL_048_073</t>
  </si>
  <si>
    <t>TOOL_049_029</t>
  </si>
  <si>
    <t>TOOL_050_117</t>
  </si>
  <si>
    <t>dryMass_g</t>
  </si>
  <si>
    <t>subsampleDryMass50_g</t>
  </si>
  <si>
    <t>subsampleDryMass25_2_g</t>
  </si>
  <si>
    <t>subsampleDryMass25_1_g</t>
  </si>
  <si>
    <t>subsampleFreshMass25_2_g</t>
  </si>
  <si>
    <t>subsampleFreshMass25_1_g</t>
  </si>
  <si>
    <t>freshMass_g</t>
  </si>
  <si>
    <t>freshMass</t>
  </si>
  <si>
    <t>ssFM25</t>
  </si>
  <si>
    <t>ssDM25</t>
  </si>
  <si>
    <t>ssFM50</t>
  </si>
  <si>
    <t>ssDM50</t>
  </si>
  <si>
    <t>domainID</t>
  </si>
  <si>
    <t>siteID</t>
  </si>
  <si>
    <t>D18</t>
  </si>
  <si>
    <t>BARR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</si>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</sst>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54</xdr:row>
      <xdr:rowOff>25400</xdr:rowOff>
    </xdr:from>
    <xdr:to>
      <xdr:col>5</xdr:col>
      <xdr:colOff>12700</xdr:colOff>
      <xdr:row>58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62488C-EE04-2162-4A02-4FE2E4B0D6A7}"/>
            </a:ext>
          </a:extLst>
        </xdr:cNvPr>
        <xdr:cNvSpPr txBox="1"/>
      </xdr:nvSpPr>
      <xdr:spPr>
        <a:xfrm>
          <a:off x="1892300" y="10998200"/>
          <a:ext cx="6565900" cy="88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BARR and TOOL approved for 50% subsampling</a:t>
          </a:r>
          <a:r>
            <a:rPr lang="en-US" sz="1100" baseline="0"/>
            <a:t> in 2022; for this experiment, created two 25% subsamples so that the sum of the two 25% subsamples would be the required 50% subsample needed for data entry. For analysis, analyze only 25% subsample1, as want the subsample dry mass to be as independent as possible from the final calculated dryMass.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80C7-098D-8545-929B-78FDADFD4072}">
  <dimension ref="A1:I51"/>
  <sheetViews>
    <sheetView tabSelected="1" workbookViewId="0">
      <selection activeCell="D56" sqref="D56"/>
    </sheetView>
  </sheetViews>
  <sheetFormatPr baseColWidth="10" defaultRowHeight="16" x14ac:dyDescent="0.2"/>
  <cols>
    <col min="3" max="3" width="13.83203125" bestFit="1" customWidth="1"/>
    <col min="5" max="5" width="11.5" customWidth="1"/>
    <col min="6" max="6" width="14.33203125" customWidth="1"/>
    <col min="7" max="9" width="14.6640625" customWidth="1"/>
  </cols>
  <sheetData>
    <row r="1" spans="1:9" x14ac:dyDescent="0.2">
      <c r="A1" t="s">
        <v>64</v>
      </c>
      <c r="B1" t="s">
        <v>65</v>
      </c>
      <c r="C1" t="s">
        <v>0</v>
      </c>
      <c r="D1" t="s">
        <v>1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</row>
    <row r="2" spans="1:9" x14ac:dyDescent="0.2">
      <c r="A2" t="s">
        <v>66</v>
      </c>
      <c r="B2" t="s">
        <v>67</v>
      </c>
      <c r="C2" t="s">
        <v>2</v>
      </c>
      <c r="D2">
        <v>20220719</v>
      </c>
      <c r="E2">
        <v>270.5</v>
      </c>
      <c r="F2">
        <v>67.400000000000006</v>
      </c>
      <c r="G2">
        <v>5.55</v>
      </c>
      <c r="H2" s="1">
        <v>134.9</v>
      </c>
      <c r="I2" s="1">
        <v>11.16</v>
      </c>
    </row>
    <row r="3" spans="1:9" x14ac:dyDescent="0.2">
      <c r="A3" t="s">
        <v>66</v>
      </c>
      <c r="B3" t="s">
        <v>67</v>
      </c>
      <c r="C3" t="s">
        <v>3</v>
      </c>
      <c r="D3">
        <v>20220719</v>
      </c>
      <c r="E3">
        <v>893.2</v>
      </c>
      <c r="F3">
        <v>223.3</v>
      </c>
      <c r="G3">
        <v>5.98</v>
      </c>
      <c r="H3" s="1">
        <v>446.5</v>
      </c>
      <c r="I3" s="1">
        <v>11.09</v>
      </c>
    </row>
    <row r="4" spans="1:9" x14ac:dyDescent="0.2">
      <c r="A4" t="s">
        <v>66</v>
      </c>
      <c r="B4" t="s">
        <v>67</v>
      </c>
      <c r="C4" t="s">
        <v>4</v>
      </c>
      <c r="D4">
        <v>20220719</v>
      </c>
      <c r="E4">
        <v>786.5</v>
      </c>
      <c r="F4">
        <v>196.3</v>
      </c>
      <c r="G4">
        <v>6.46</v>
      </c>
      <c r="H4" s="1">
        <v>393.4</v>
      </c>
      <c r="I4" s="1">
        <v>16.34</v>
      </c>
    </row>
    <row r="5" spans="1:9" x14ac:dyDescent="0.2">
      <c r="A5" t="s">
        <v>66</v>
      </c>
      <c r="B5" t="s">
        <v>67</v>
      </c>
      <c r="C5" t="s">
        <v>5</v>
      </c>
      <c r="D5">
        <v>20220719</v>
      </c>
      <c r="E5">
        <v>1942.8</v>
      </c>
      <c r="F5">
        <v>486</v>
      </c>
      <c r="G5">
        <v>25</v>
      </c>
      <c r="H5" s="1">
        <v>971.8</v>
      </c>
      <c r="I5" s="1">
        <v>48.44</v>
      </c>
    </row>
    <row r="6" spans="1:9" x14ac:dyDescent="0.2">
      <c r="A6" t="s">
        <v>66</v>
      </c>
      <c r="B6" t="s">
        <v>67</v>
      </c>
      <c r="C6" t="s">
        <v>6</v>
      </c>
      <c r="D6">
        <v>20220719</v>
      </c>
      <c r="E6">
        <v>1688.1</v>
      </c>
      <c r="F6">
        <v>422</v>
      </c>
      <c r="G6">
        <v>11.43</v>
      </c>
      <c r="H6" s="1">
        <v>844.1</v>
      </c>
      <c r="I6" s="1">
        <v>23.619999999999997</v>
      </c>
    </row>
    <row r="7" spans="1:9" x14ac:dyDescent="0.2">
      <c r="A7" t="s">
        <v>66</v>
      </c>
      <c r="B7" t="s">
        <v>67</v>
      </c>
      <c r="C7" t="s">
        <v>7</v>
      </c>
      <c r="D7">
        <v>20220719</v>
      </c>
      <c r="E7">
        <v>1480.1</v>
      </c>
      <c r="F7">
        <v>370</v>
      </c>
      <c r="G7">
        <v>9.2200000000000006</v>
      </c>
      <c r="H7" s="1">
        <v>740</v>
      </c>
      <c r="I7" s="1">
        <v>18.380000000000003</v>
      </c>
    </row>
    <row r="8" spans="1:9" x14ac:dyDescent="0.2">
      <c r="A8" t="s">
        <v>66</v>
      </c>
      <c r="B8" t="s">
        <v>67</v>
      </c>
      <c r="C8" t="s">
        <v>8</v>
      </c>
      <c r="D8">
        <v>20220720</v>
      </c>
      <c r="E8">
        <v>236.6</v>
      </c>
      <c r="F8">
        <v>59.9</v>
      </c>
      <c r="G8">
        <v>1.52</v>
      </c>
      <c r="H8" s="1">
        <v>119.6</v>
      </c>
      <c r="I8" s="1">
        <v>2.89</v>
      </c>
    </row>
    <row r="9" spans="1:9" x14ac:dyDescent="0.2">
      <c r="A9" t="s">
        <v>66</v>
      </c>
      <c r="B9" t="s">
        <v>67</v>
      </c>
      <c r="C9" t="s">
        <v>9</v>
      </c>
      <c r="D9">
        <v>20220720</v>
      </c>
      <c r="E9">
        <v>62.5</v>
      </c>
      <c r="F9">
        <v>15.5</v>
      </c>
      <c r="G9">
        <v>0.13</v>
      </c>
      <c r="H9" s="1">
        <v>31.2</v>
      </c>
      <c r="I9" s="1">
        <v>0.30000000000000004</v>
      </c>
    </row>
    <row r="10" spans="1:9" x14ac:dyDescent="0.2">
      <c r="A10" t="s">
        <v>66</v>
      </c>
      <c r="B10" t="s">
        <v>67</v>
      </c>
      <c r="C10" t="s">
        <v>10</v>
      </c>
      <c r="D10">
        <v>20220720</v>
      </c>
      <c r="E10">
        <v>309.39999999999998</v>
      </c>
      <c r="F10">
        <v>77.3</v>
      </c>
      <c r="G10">
        <v>4.21</v>
      </c>
      <c r="H10" s="1">
        <v>155</v>
      </c>
      <c r="I10" s="1">
        <v>9.0300000000000011</v>
      </c>
    </row>
    <row r="11" spans="1:9" x14ac:dyDescent="0.2">
      <c r="A11" t="s">
        <v>66</v>
      </c>
      <c r="B11" t="s">
        <v>67</v>
      </c>
      <c r="C11" t="s">
        <v>11</v>
      </c>
      <c r="D11">
        <v>20220719</v>
      </c>
      <c r="E11">
        <v>750.8</v>
      </c>
      <c r="F11">
        <v>187.8</v>
      </c>
      <c r="G11">
        <v>13.64</v>
      </c>
      <c r="H11" s="1">
        <v>375.70000000000005</v>
      </c>
      <c r="I11" s="1">
        <v>26.770000000000003</v>
      </c>
    </row>
    <row r="12" spans="1:9" x14ac:dyDescent="0.2">
      <c r="A12" t="s">
        <v>66</v>
      </c>
      <c r="B12" t="s">
        <v>67</v>
      </c>
      <c r="C12" t="s">
        <v>12</v>
      </c>
      <c r="D12">
        <v>20220719</v>
      </c>
      <c r="E12">
        <v>15.9</v>
      </c>
      <c r="F12">
        <v>3.7</v>
      </c>
      <c r="G12">
        <v>7.0000000000000007E-2</v>
      </c>
      <c r="H12" s="1">
        <v>7.5</v>
      </c>
      <c r="I12" s="1">
        <v>0.17</v>
      </c>
    </row>
    <row r="13" spans="1:9" x14ac:dyDescent="0.2">
      <c r="A13" t="s">
        <v>66</v>
      </c>
      <c r="B13" t="s">
        <v>67</v>
      </c>
      <c r="C13" t="s">
        <v>13</v>
      </c>
      <c r="D13">
        <v>20220720</v>
      </c>
      <c r="E13">
        <v>662.9</v>
      </c>
      <c r="F13">
        <v>165.9</v>
      </c>
      <c r="G13">
        <v>12.58</v>
      </c>
      <c r="H13" s="1">
        <v>331.5</v>
      </c>
      <c r="I13" s="1">
        <v>26.71</v>
      </c>
    </row>
    <row r="14" spans="1:9" x14ac:dyDescent="0.2">
      <c r="A14" t="s">
        <v>66</v>
      </c>
      <c r="B14" t="s">
        <v>67</v>
      </c>
      <c r="C14" t="s">
        <v>14</v>
      </c>
      <c r="D14">
        <v>20220719</v>
      </c>
      <c r="E14">
        <v>1187.4000000000001</v>
      </c>
      <c r="F14">
        <v>296.89999999999998</v>
      </c>
      <c r="G14">
        <v>15.33</v>
      </c>
      <c r="H14" s="1">
        <v>593.5</v>
      </c>
      <c r="I14" s="1">
        <v>29.27</v>
      </c>
    </row>
    <row r="15" spans="1:9" x14ac:dyDescent="0.2">
      <c r="A15" t="s">
        <v>66</v>
      </c>
      <c r="B15" t="s">
        <v>67</v>
      </c>
      <c r="C15" t="s">
        <v>15</v>
      </c>
      <c r="D15">
        <v>20220720</v>
      </c>
      <c r="E15">
        <v>1223.3</v>
      </c>
      <c r="F15">
        <v>305.39999999999998</v>
      </c>
      <c r="G15">
        <v>17.71</v>
      </c>
      <c r="H15" s="1">
        <v>611.20000000000005</v>
      </c>
      <c r="I15" s="1">
        <v>31.96</v>
      </c>
    </row>
    <row r="16" spans="1:9" x14ac:dyDescent="0.2">
      <c r="A16" t="s">
        <v>66</v>
      </c>
      <c r="B16" t="s">
        <v>67</v>
      </c>
      <c r="C16" t="s">
        <v>16</v>
      </c>
      <c r="D16">
        <v>20220719</v>
      </c>
      <c r="E16">
        <v>309.60000000000002</v>
      </c>
      <c r="F16">
        <v>77.599999999999994</v>
      </c>
      <c r="G16">
        <v>3.47</v>
      </c>
      <c r="H16" s="1">
        <v>155.19999999999999</v>
      </c>
      <c r="I16" s="1">
        <v>7.3900000000000006</v>
      </c>
    </row>
    <row r="17" spans="1:9" x14ac:dyDescent="0.2">
      <c r="A17" t="s">
        <v>66</v>
      </c>
      <c r="B17" t="s">
        <v>67</v>
      </c>
      <c r="C17" t="s">
        <v>17</v>
      </c>
      <c r="D17">
        <v>20220720</v>
      </c>
      <c r="E17">
        <v>831.8</v>
      </c>
      <c r="F17">
        <v>207.7</v>
      </c>
      <c r="G17">
        <v>14.5</v>
      </c>
      <c r="H17" s="1">
        <v>415.29999999999995</v>
      </c>
      <c r="I17" s="1">
        <v>25.59</v>
      </c>
    </row>
    <row r="18" spans="1:9" x14ac:dyDescent="0.2">
      <c r="A18" t="s">
        <v>66</v>
      </c>
      <c r="B18" t="s">
        <v>67</v>
      </c>
      <c r="C18" t="s">
        <v>18</v>
      </c>
      <c r="D18">
        <v>20220720</v>
      </c>
      <c r="E18">
        <v>2003.3</v>
      </c>
      <c r="F18">
        <v>499.7</v>
      </c>
      <c r="G18">
        <v>21.7</v>
      </c>
      <c r="H18" s="1">
        <v>1000.3</v>
      </c>
      <c r="I18" s="1">
        <v>45.57</v>
      </c>
    </row>
    <row r="19" spans="1:9" x14ac:dyDescent="0.2">
      <c r="A19" t="s">
        <v>66</v>
      </c>
      <c r="B19" t="s">
        <v>67</v>
      </c>
      <c r="C19" t="s">
        <v>19</v>
      </c>
      <c r="D19">
        <v>20220720</v>
      </c>
      <c r="E19">
        <v>986.8</v>
      </c>
      <c r="F19">
        <v>246.7</v>
      </c>
      <c r="G19">
        <v>20.100000000000001</v>
      </c>
      <c r="H19" s="1">
        <v>493.4</v>
      </c>
      <c r="I19" s="1">
        <v>40.290000000000006</v>
      </c>
    </row>
    <row r="20" spans="1:9" x14ac:dyDescent="0.2">
      <c r="A20" t="s">
        <v>66</v>
      </c>
      <c r="B20" t="s">
        <v>67</v>
      </c>
      <c r="C20" t="s">
        <v>20</v>
      </c>
      <c r="D20">
        <v>20220720</v>
      </c>
      <c r="E20">
        <v>560.5</v>
      </c>
      <c r="F20">
        <v>140</v>
      </c>
      <c r="G20">
        <v>18.38</v>
      </c>
      <c r="H20" s="1">
        <v>280.7</v>
      </c>
      <c r="I20" s="1">
        <v>44.599999999999994</v>
      </c>
    </row>
    <row r="21" spans="1:9" x14ac:dyDescent="0.2">
      <c r="A21" t="s">
        <v>66</v>
      </c>
      <c r="B21" t="s">
        <v>67</v>
      </c>
      <c r="C21" t="s">
        <v>21</v>
      </c>
      <c r="D21">
        <v>20220720</v>
      </c>
      <c r="E21">
        <v>594.1</v>
      </c>
      <c r="F21">
        <v>148.80000000000001</v>
      </c>
      <c r="G21">
        <v>6.94</v>
      </c>
      <c r="H21" s="1">
        <v>297.60000000000002</v>
      </c>
      <c r="I21" s="1">
        <v>17.559999999999999</v>
      </c>
    </row>
    <row r="22" spans="1:9" x14ac:dyDescent="0.2">
      <c r="A22" t="s">
        <v>66</v>
      </c>
      <c r="B22" t="s">
        <v>67</v>
      </c>
      <c r="C22" t="s">
        <v>22</v>
      </c>
      <c r="D22">
        <v>20220720</v>
      </c>
      <c r="E22">
        <v>122.8</v>
      </c>
      <c r="F22">
        <v>30.7</v>
      </c>
      <c r="G22">
        <v>0.28000000000000003</v>
      </c>
      <c r="H22" s="1">
        <v>61.5</v>
      </c>
      <c r="I22" s="1">
        <v>0.28000000000000003</v>
      </c>
    </row>
    <row r="23" spans="1:9" x14ac:dyDescent="0.2">
      <c r="A23" t="s">
        <v>66</v>
      </c>
      <c r="B23" t="s">
        <v>67</v>
      </c>
      <c r="C23" t="s">
        <v>23</v>
      </c>
      <c r="D23">
        <v>20220720</v>
      </c>
      <c r="E23">
        <v>1532.2</v>
      </c>
      <c r="F23">
        <v>383.1</v>
      </c>
      <c r="G23">
        <v>20.61</v>
      </c>
      <c r="H23" s="1">
        <v>767</v>
      </c>
      <c r="I23" s="1">
        <v>32.4</v>
      </c>
    </row>
    <row r="24" spans="1:9" x14ac:dyDescent="0.2">
      <c r="A24" t="s">
        <v>66</v>
      </c>
      <c r="B24" t="s">
        <v>67</v>
      </c>
      <c r="C24" t="s">
        <v>24</v>
      </c>
      <c r="D24">
        <v>20220720</v>
      </c>
      <c r="E24">
        <v>21.4</v>
      </c>
      <c r="F24">
        <v>5.5</v>
      </c>
      <c r="G24">
        <v>0.28999999999999998</v>
      </c>
      <c r="H24" s="1">
        <v>11.1</v>
      </c>
      <c r="I24" s="1">
        <v>10.67</v>
      </c>
    </row>
    <row r="25" spans="1:9" x14ac:dyDescent="0.2">
      <c r="A25" t="s">
        <v>66</v>
      </c>
      <c r="B25" t="s">
        <v>67</v>
      </c>
      <c r="C25" t="s">
        <v>25</v>
      </c>
      <c r="D25">
        <v>20221720</v>
      </c>
      <c r="E25">
        <v>987.9</v>
      </c>
      <c r="F25">
        <v>247.2</v>
      </c>
      <c r="G25">
        <v>4</v>
      </c>
      <c r="H25" s="1">
        <v>494.29999999999995</v>
      </c>
      <c r="I25" s="1">
        <v>8.16</v>
      </c>
    </row>
    <row r="26" spans="1:9" x14ac:dyDescent="0.2">
      <c r="A26" t="s">
        <v>66</v>
      </c>
      <c r="B26" t="s">
        <v>67</v>
      </c>
      <c r="C26" t="s">
        <v>26</v>
      </c>
      <c r="D26">
        <v>20220719</v>
      </c>
      <c r="E26">
        <v>2576.6999999999998</v>
      </c>
      <c r="F26">
        <v>644.29999999999995</v>
      </c>
      <c r="G26">
        <v>14.69</v>
      </c>
      <c r="H26" s="1">
        <v>1288.6999999999998</v>
      </c>
      <c r="I26" s="1">
        <v>28.979999999999997</v>
      </c>
    </row>
    <row r="27" spans="1:9" x14ac:dyDescent="0.2">
      <c r="A27" t="s">
        <v>66</v>
      </c>
      <c r="B27" t="s">
        <v>67</v>
      </c>
      <c r="C27" t="s">
        <v>27</v>
      </c>
      <c r="D27">
        <v>20220720</v>
      </c>
      <c r="E27">
        <v>607.79999999999995</v>
      </c>
      <c r="F27">
        <v>152.1</v>
      </c>
      <c r="G27">
        <v>10.38</v>
      </c>
      <c r="H27" s="1">
        <v>304.7</v>
      </c>
      <c r="I27" s="1">
        <v>20.9</v>
      </c>
    </row>
    <row r="28" spans="1:9" x14ac:dyDescent="0.2">
      <c r="A28" t="s">
        <v>66</v>
      </c>
      <c r="B28" t="s">
        <v>67</v>
      </c>
      <c r="C28" t="s">
        <v>28</v>
      </c>
      <c r="D28">
        <v>20220720</v>
      </c>
      <c r="E28">
        <v>1922.9</v>
      </c>
      <c r="F28">
        <v>480.6</v>
      </c>
      <c r="G28">
        <v>16.579999999999998</v>
      </c>
      <c r="H28" s="1">
        <v>961.3</v>
      </c>
      <c r="I28" s="1">
        <v>24.009999999999998</v>
      </c>
    </row>
    <row r="29" spans="1:9" x14ac:dyDescent="0.2">
      <c r="A29" t="s">
        <v>66</v>
      </c>
      <c r="B29" t="s">
        <v>67</v>
      </c>
      <c r="C29" t="s">
        <v>29</v>
      </c>
      <c r="D29">
        <v>20220719</v>
      </c>
      <c r="E29">
        <v>1019.8</v>
      </c>
      <c r="F29">
        <v>254.6</v>
      </c>
      <c r="G29">
        <v>20.28</v>
      </c>
      <c r="H29" s="1">
        <v>509.7</v>
      </c>
      <c r="I29" s="1">
        <v>41.88</v>
      </c>
    </row>
    <row r="30" spans="1:9" x14ac:dyDescent="0.2">
      <c r="A30" t="s">
        <v>66</v>
      </c>
      <c r="B30" t="s">
        <v>67</v>
      </c>
      <c r="C30" t="s">
        <v>30</v>
      </c>
      <c r="D30">
        <v>20220720</v>
      </c>
      <c r="E30">
        <v>2419.6999999999998</v>
      </c>
      <c r="F30">
        <v>606.29999999999995</v>
      </c>
      <c r="G30">
        <v>42.6</v>
      </c>
      <c r="H30" s="1">
        <v>1211.4000000000001</v>
      </c>
      <c r="I30" s="1">
        <v>85.94</v>
      </c>
    </row>
    <row r="31" spans="1:9" x14ac:dyDescent="0.2">
      <c r="A31" t="s">
        <v>66</v>
      </c>
      <c r="B31" t="s">
        <v>67</v>
      </c>
      <c r="C31" t="s">
        <v>31</v>
      </c>
      <c r="D31">
        <v>20220720</v>
      </c>
      <c r="E31">
        <v>2290.3000000000002</v>
      </c>
      <c r="F31">
        <v>572.1</v>
      </c>
      <c r="G31">
        <v>13.51</v>
      </c>
      <c r="H31" s="1">
        <v>1144.5</v>
      </c>
      <c r="I31" s="1">
        <v>25.16</v>
      </c>
    </row>
    <row r="32" spans="1:9" x14ac:dyDescent="0.2">
      <c r="A32" t="s">
        <v>66</v>
      </c>
      <c r="B32" t="s">
        <v>68</v>
      </c>
      <c r="C32" t="s">
        <v>32</v>
      </c>
      <c r="D32">
        <v>20220719</v>
      </c>
      <c r="E32">
        <v>408.7</v>
      </c>
      <c r="F32">
        <v>102.2</v>
      </c>
      <c r="G32">
        <v>5.05</v>
      </c>
      <c r="H32" s="1">
        <v>204.4</v>
      </c>
      <c r="I32" s="1">
        <v>16.079999999999998</v>
      </c>
    </row>
    <row r="33" spans="1:9" x14ac:dyDescent="0.2">
      <c r="A33" t="s">
        <v>66</v>
      </c>
      <c r="B33" t="s">
        <v>68</v>
      </c>
      <c r="C33" t="s">
        <v>33</v>
      </c>
      <c r="D33">
        <v>20220719</v>
      </c>
      <c r="E33">
        <v>469.5</v>
      </c>
      <c r="F33">
        <v>117.4</v>
      </c>
      <c r="G33">
        <v>8.31</v>
      </c>
      <c r="H33" s="1">
        <v>234.8</v>
      </c>
      <c r="I33" s="1">
        <v>13.83</v>
      </c>
    </row>
    <row r="34" spans="1:9" x14ac:dyDescent="0.2">
      <c r="A34" t="s">
        <v>66</v>
      </c>
      <c r="B34" t="s">
        <v>68</v>
      </c>
      <c r="C34" t="s">
        <v>34</v>
      </c>
      <c r="D34">
        <v>20220719</v>
      </c>
      <c r="E34">
        <v>65.3</v>
      </c>
      <c r="F34">
        <v>16.3</v>
      </c>
      <c r="G34">
        <v>1.01</v>
      </c>
      <c r="H34" s="1">
        <v>32.6</v>
      </c>
      <c r="I34" s="1">
        <v>3.13</v>
      </c>
    </row>
    <row r="35" spans="1:9" x14ac:dyDescent="0.2">
      <c r="A35" t="s">
        <v>66</v>
      </c>
      <c r="B35" t="s">
        <v>68</v>
      </c>
      <c r="C35" t="s">
        <v>35</v>
      </c>
      <c r="D35">
        <v>20220720</v>
      </c>
      <c r="E35">
        <v>583.20000000000005</v>
      </c>
      <c r="F35">
        <v>145.80000000000001</v>
      </c>
      <c r="G35">
        <v>8.4</v>
      </c>
      <c r="H35" s="1">
        <v>291.70000000000005</v>
      </c>
      <c r="I35" s="1">
        <v>16.47</v>
      </c>
    </row>
    <row r="36" spans="1:9" x14ac:dyDescent="0.2">
      <c r="A36" t="s">
        <v>66</v>
      </c>
      <c r="B36" t="s">
        <v>68</v>
      </c>
      <c r="C36" t="s">
        <v>36</v>
      </c>
      <c r="D36">
        <v>20220719</v>
      </c>
      <c r="E36">
        <v>633.1</v>
      </c>
      <c r="F36">
        <v>158.19999999999999</v>
      </c>
      <c r="G36">
        <v>15.31</v>
      </c>
      <c r="H36" s="1">
        <v>316.5</v>
      </c>
      <c r="I36" s="1">
        <v>28.72</v>
      </c>
    </row>
    <row r="37" spans="1:9" x14ac:dyDescent="0.2">
      <c r="A37" t="s">
        <v>66</v>
      </c>
      <c r="B37" t="s">
        <v>68</v>
      </c>
      <c r="C37" t="s">
        <v>37</v>
      </c>
      <c r="D37">
        <v>20220719</v>
      </c>
      <c r="E37">
        <v>429.5</v>
      </c>
      <c r="F37">
        <v>107.5</v>
      </c>
      <c r="G37">
        <v>8.43</v>
      </c>
      <c r="H37" s="1">
        <v>214.9</v>
      </c>
      <c r="I37" s="1">
        <v>17.310000000000002</v>
      </c>
    </row>
    <row r="38" spans="1:9" x14ac:dyDescent="0.2">
      <c r="A38" t="s">
        <v>66</v>
      </c>
      <c r="B38" t="s">
        <v>68</v>
      </c>
      <c r="C38" t="s">
        <v>38</v>
      </c>
      <c r="D38">
        <v>20220720</v>
      </c>
      <c r="E38">
        <v>381.7</v>
      </c>
      <c r="F38">
        <v>95.6</v>
      </c>
      <c r="G38">
        <v>7.3</v>
      </c>
      <c r="H38" s="1">
        <v>191.2</v>
      </c>
      <c r="I38" s="1">
        <v>15.02</v>
      </c>
    </row>
    <row r="39" spans="1:9" x14ac:dyDescent="0.2">
      <c r="A39" t="s">
        <v>66</v>
      </c>
      <c r="B39" t="s">
        <v>68</v>
      </c>
      <c r="C39" t="s">
        <v>39</v>
      </c>
      <c r="D39">
        <v>20220719</v>
      </c>
      <c r="E39">
        <v>715.9</v>
      </c>
      <c r="F39">
        <v>178.8</v>
      </c>
      <c r="G39">
        <v>20.37</v>
      </c>
      <c r="H39" s="1">
        <v>357.70000000000005</v>
      </c>
      <c r="I39" s="1">
        <v>39.03</v>
      </c>
    </row>
    <row r="40" spans="1:9" x14ac:dyDescent="0.2">
      <c r="A40" t="s">
        <v>66</v>
      </c>
      <c r="B40" t="s">
        <v>68</v>
      </c>
      <c r="C40" t="s">
        <v>40</v>
      </c>
      <c r="D40">
        <v>20220719</v>
      </c>
      <c r="E40">
        <v>431.2</v>
      </c>
      <c r="F40">
        <v>107.8</v>
      </c>
      <c r="G40">
        <v>6.87</v>
      </c>
      <c r="H40" s="1">
        <v>215.6</v>
      </c>
      <c r="I40" s="1">
        <v>12.83</v>
      </c>
    </row>
    <row r="41" spans="1:9" x14ac:dyDescent="0.2">
      <c r="A41" t="s">
        <v>66</v>
      </c>
      <c r="B41" t="s">
        <v>68</v>
      </c>
      <c r="C41" t="s">
        <v>41</v>
      </c>
      <c r="D41">
        <v>20220719</v>
      </c>
      <c r="E41">
        <v>508.5</v>
      </c>
      <c r="F41">
        <v>127.2</v>
      </c>
      <c r="G41">
        <v>12.09</v>
      </c>
      <c r="H41" s="1">
        <v>254.3</v>
      </c>
      <c r="I41" s="1">
        <v>25.65</v>
      </c>
    </row>
    <row r="42" spans="1:9" x14ac:dyDescent="0.2">
      <c r="A42" t="s">
        <v>66</v>
      </c>
      <c r="B42" t="s">
        <v>68</v>
      </c>
      <c r="C42" t="s">
        <v>42</v>
      </c>
      <c r="D42">
        <v>20220718</v>
      </c>
      <c r="E42">
        <v>214.9</v>
      </c>
      <c r="F42">
        <v>53.8</v>
      </c>
      <c r="G42">
        <v>5.98</v>
      </c>
      <c r="H42" s="1">
        <v>107.5</v>
      </c>
      <c r="I42" s="1">
        <v>11.64</v>
      </c>
    </row>
    <row r="43" spans="1:9" x14ac:dyDescent="0.2">
      <c r="A43" t="s">
        <v>66</v>
      </c>
      <c r="B43" t="s">
        <v>68</v>
      </c>
      <c r="C43" t="s">
        <v>43</v>
      </c>
      <c r="D43">
        <v>20220718</v>
      </c>
      <c r="E43">
        <v>253.9</v>
      </c>
      <c r="F43">
        <v>63.4</v>
      </c>
      <c r="G43">
        <v>5.55</v>
      </c>
      <c r="H43" s="1">
        <v>126.9</v>
      </c>
      <c r="I43" s="1">
        <v>8.77</v>
      </c>
    </row>
    <row r="44" spans="1:9" x14ac:dyDescent="0.2">
      <c r="A44" t="s">
        <v>66</v>
      </c>
      <c r="B44" t="s">
        <v>68</v>
      </c>
      <c r="C44" t="s">
        <v>44</v>
      </c>
      <c r="D44">
        <v>20220718</v>
      </c>
      <c r="E44">
        <v>308.60000000000002</v>
      </c>
      <c r="F44">
        <v>77</v>
      </c>
      <c r="G44">
        <v>6.27</v>
      </c>
      <c r="H44" s="1">
        <v>154.1</v>
      </c>
      <c r="I44" s="1">
        <v>15.09</v>
      </c>
    </row>
    <row r="45" spans="1:9" x14ac:dyDescent="0.2">
      <c r="A45" t="s">
        <v>66</v>
      </c>
      <c r="B45" t="s">
        <v>68</v>
      </c>
      <c r="C45" t="s">
        <v>45</v>
      </c>
      <c r="D45">
        <v>20220718</v>
      </c>
      <c r="E45">
        <v>177</v>
      </c>
      <c r="F45">
        <v>44.2</v>
      </c>
      <c r="G45">
        <v>2.96</v>
      </c>
      <c r="H45" s="1">
        <v>88.5</v>
      </c>
      <c r="I45" s="1">
        <v>5.67</v>
      </c>
    </row>
    <row r="46" spans="1:9" x14ac:dyDescent="0.2">
      <c r="A46" t="s">
        <v>66</v>
      </c>
      <c r="B46" t="s">
        <v>68</v>
      </c>
      <c r="C46" t="s">
        <v>46</v>
      </c>
      <c r="D46">
        <v>20220718</v>
      </c>
      <c r="E46">
        <v>214.7</v>
      </c>
      <c r="F46">
        <v>53.7</v>
      </c>
      <c r="G46">
        <v>7.8</v>
      </c>
      <c r="H46" s="1">
        <v>107.4</v>
      </c>
      <c r="I46" s="1">
        <v>11.879999999999999</v>
      </c>
    </row>
    <row r="47" spans="1:9" x14ac:dyDescent="0.2">
      <c r="A47" t="s">
        <v>66</v>
      </c>
      <c r="B47" t="s">
        <v>68</v>
      </c>
      <c r="C47" t="s">
        <v>47</v>
      </c>
      <c r="D47">
        <v>20220718</v>
      </c>
      <c r="E47">
        <v>373.7</v>
      </c>
      <c r="F47">
        <v>93.5</v>
      </c>
      <c r="G47">
        <v>7.36</v>
      </c>
      <c r="H47" s="1">
        <v>187</v>
      </c>
      <c r="I47" s="1">
        <v>15.600000000000001</v>
      </c>
    </row>
    <row r="48" spans="1:9" x14ac:dyDescent="0.2">
      <c r="A48" t="s">
        <v>66</v>
      </c>
      <c r="B48" t="s">
        <v>68</v>
      </c>
      <c r="C48" t="s">
        <v>48</v>
      </c>
      <c r="D48">
        <v>20220718</v>
      </c>
      <c r="E48">
        <v>207.9</v>
      </c>
      <c r="F48">
        <v>52</v>
      </c>
      <c r="G48">
        <v>8.5299999999999994</v>
      </c>
      <c r="H48" s="1">
        <v>104</v>
      </c>
      <c r="I48" s="1">
        <v>15.93</v>
      </c>
    </row>
    <row r="49" spans="1:9" x14ac:dyDescent="0.2">
      <c r="A49" t="s">
        <v>66</v>
      </c>
      <c r="B49" t="s">
        <v>68</v>
      </c>
      <c r="C49" t="s">
        <v>49</v>
      </c>
      <c r="D49">
        <v>20220718</v>
      </c>
      <c r="E49">
        <v>522.5</v>
      </c>
      <c r="F49">
        <v>130.6</v>
      </c>
      <c r="G49">
        <v>4.95</v>
      </c>
      <c r="H49" s="1">
        <v>261.2</v>
      </c>
      <c r="I49" s="1">
        <v>8.6900000000000013</v>
      </c>
    </row>
    <row r="50" spans="1:9" x14ac:dyDescent="0.2">
      <c r="A50" t="s">
        <v>66</v>
      </c>
      <c r="B50" t="s">
        <v>68</v>
      </c>
      <c r="C50" t="s">
        <v>50</v>
      </c>
      <c r="D50">
        <v>20220718</v>
      </c>
      <c r="E50">
        <v>425.9</v>
      </c>
      <c r="F50">
        <v>106.5</v>
      </c>
      <c r="G50">
        <v>5</v>
      </c>
      <c r="H50" s="1">
        <v>213.1</v>
      </c>
      <c r="I50" s="1">
        <v>10.690000000000001</v>
      </c>
    </row>
    <row r="51" spans="1:9" x14ac:dyDescent="0.2">
      <c r="A51" t="s">
        <v>66</v>
      </c>
      <c r="B51" t="s">
        <v>68</v>
      </c>
      <c r="C51" t="s">
        <v>51</v>
      </c>
      <c r="D51">
        <v>20220718</v>
      </c>
      <c r="E51">
        <v>339.9</v>
      </c>
      <c r="F51">
        <v>85</v>
      </c>
      <c r="G51">
        <v>7.66</v>
      </c>
      <c r="H51" s="1">
        <v>170</v>
      </c>
      <c r="I51" s="1">
        <v>15.43</v>
      </c>
    </row>
  </sheetData>
  <phoneticPr fontId="18" type="noConversion"/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"/>
  <sheetViews>
    <sheetView workbookViewId="0">
      <selection activeCell="E17" sqref="E17"/>
    </sheetView>
  </sheetViews>
  <sheetFormatPr baseColWidth="10" defaultRowHeight="16" x14ac:dyDescent="0.2"/>
  <cols>
    <col min="1" max="1" width="13.83203125" bestFit="1" customWidth="1"/>
    <col min="3" max="3" width="27.6640625" bestFit="1" customWidth="1"/>
    <col min="4" max="4" width="31.1640625" bestFit="1" customWidth="1"/>
    <col min="5" max="5" width="27.33203125" bestFit="1" customWidth="1"/>
    <col min="6" max="6" width="31.1640625" bestFit="1" customWidth="1"/>
    <col min="7" max="7" width="27.33203125" bestFit="1" customWidth="1"/>
    <col min="8" max="8" width="22.5" bestFit="1" customWidth="1"/>
    <col min="9" max="9" width="15.33203125" customWidth="1"/>
    <col min="10" max="10" width="16.5" customWidth="1"/>
  </cols>
  <sheetData>
    <row r="1" spans="1:9" x14ac:dyDescent="0.2">
      <c r="A1" t="s">
        <v>0</v>
      </c>
      <c r="B1" t="s">
        <v>1</v>
      </c>
      <c r="C1" t="s">
        <v>58</v>
      </c>
      <c r="D1" t="s">
        <v>57</v>
      </c>
      <c r="E1" t="s">
        <v>55</v>
      </c>
      <c r="F1" t="s">
        <v>56</v>
      </c>
      <c r="G1" t="s">
        <v>54</v>
      </c>
      <c r="H1" t="s">
        <v>53</v>
      </c>
      <c r="I1" t="s">
        <v>52</v>
      </c>
    </row>
    <row r="2" spans="1:9" x14ac:dyDescent="0.2">
      <c r="A2" t="s">
        <v>2</v>
      </c>
      <c r="B2">
        <v>20220719</v>
      </c>
      <c r="C2">
        <v>270.5</v>
      </c>
      <c r="D2">
        <v>67.400000000000006</v>
      </c>
      <c r="E2">
        <v>5.55</v>
      </c>
      <c r="F2">
        <v>67.5</v>
      </c>
      <c r="G2">
        <v>5.61</v>
      </c>
      <c r="H2" s="1">
        <f>SUM(E2,G2)</f>
        <v>11.16</v>
      </c>
      <c r="I2" s="1">
        <f>H2*2</f>
        <v>22.32</v>
      </c>
    </row>
    <row r="3" spans="1:9" x14ac:dyDescent="0.2">
      <c r="A3" t="s">
        <v>3</v>
      </c>
      <c r="B3">
        <v>20220719</v>
      </c>
      <c r="C3">
        <v>893.2</v>
      </c>
      <c r="D3">
        <v>223.3</v>
      </c>
      <c r="E3">
        <v>5.98</v>
      </c>
      <c r="F3">
        <v>223.2</v>
      </c>
      <c r="G3">
        <v>5.1100000000000003</v>
      </c>
      <c r="H3" s="1">
        <f t="shared" ref="H3:H51" si="0">SUM(E3,G3)</f>
        <v>11.09</v>
      </c>
      <c r="I3" s="1">
        <f t="shared" ref="I3:I51" si="1">H3*2</f>
        <v>22.18</v>
      </c>
    </row>
    <row r="4" spans="1:9" x14ac:dyDescent="0.2">
      <c r="A4" t="s">
        <v>4</v>
      </c>
      <c r="B4">
        <v>20220719</v>
      </c>
      <c r="C4">
        <v>786.5</v>
      </c>
      <c r="D4">
        <v>196.3</v>
      </c>
      <c r="E4">
        <v>6.46</v>
      </c>
      <c r="F4">
        <v>197.1</v>
      </c>
      <c r="G4">
        <v>9.8800000000000008</v>
      </c>
      <c r="H4" s="1">
        <f t="shared" si="0"/>
        <v>16.34</v>
      </c>
      <c r="I4" s="1">
        <f t="shared" si="1"/>
        <v>32.68</v>
      </c>
    </row>
    <row r="5" spans="1:9" x14ac:dyDescent="0.2">
      <c r="A5" t="s">
        <v>5</v>
      </c>
      <c r="B5">
        <v>20220719</v>
      </c>
      <c r="C5">
        <v>1942.8</v>
      </c>
      <c r="D5">
        <v>486</v>
      </c>
      <c r="E5">
        <v>25</v>
      </c>
      <c r="F5">
        <v>485.8</v>
      </c>
      <c r="G5">
        <v>23.44</v>
      </c>
      <c r="H5" s="1">
        <f t="shared" si="0"/>
        <v>48.44</v>
      </c>
      <c r="I5" s="1">
        <f t="shared" si="1"/>
        <v>96.88</v>
      </c>
    </row>
    <row r="6" spans="1:9" x14ac:dyDescent="0.2">
      <c r="A6" t="s">
        <v>6</v>
      </c>
      <c r="B6">
        <v>20220719</v>
      </c>
      <c r="C6">
        <v>1688.1</v>
      </c>
      <c r="D6">
        <v>422</v>
      </c>
      <c r="E6">
        <v>11.43</v>
      </c>
      <c r="F6">
        <v>422.1</v>
      </c>
      <c r="G6">
        <v>12.19</v>
      </c>
      <c r="H6" s="1">
        <f t="shared" si="0"/>
        <v>23.619999999999997</v>
      </c>
      <c r="I6" s="1">
        <f t="shared" si="1"/>
        <v>47.239999999999995</v>
      </c>
    </row>
    <row r="7" spans="1:9" x14ac:dyDescent="0.2">
      <c r="A7" t="s">
        <v>7</v>
      </c>
      <c r="B7">
        <v>20220719</v>
      </c>
      <c r="C7">
        <v>1480.1</v>
      </c>
      <c r="D7">
        <v>370</v>
      </c>
      <c r="E7">
        <v>9.2200000000000006</v>
      </c>
      <c r="F7">
        <v>370</v>
      </c>
      <c r="G7">
        <v>9.16</v>
      </c>
      <c r="H7" s="1">
        <f t="shared" si="0"/>
        <v>18.380000000000003</v>
      </c>
      <c r="I7" s="1">
        <f t="shared" si="1"/>
        <v>36.760000000000005</v>
      </c>
    </row>
    <row r="8" spans="1:9" x14ac:dyDescent="0.2">
      <c r="A8" t="s">
        <v>8</v>
      </c>
      <c r="B8">
        <v>20220720</v>
      </c>
      <c r="C8">
        <v>236.6</v>
      </c>
      <c r="D8">
        <v>59.9</v>
      </c>
      <c r="E8">
        <v>1.52</v>
      </c>
      <c r="F8">
        <v>59.7</v>
      </c>
      <c r="G8">
        <v>1.37</v>
      </c>
      <c r="H8" s="1">
        <f t="shared" si="0"/>
        <v>2.89</v>
      </c>
      <c r="I8" s="1">
        <f t="shared" si="1"/>
        <v>5.78</v>
      </c>
    </row>
    <row r="9" spans="1:9" x14ac:dyDescent="0.2">
      <c r="A9" t="s">
        <v>9</v>
      </c>
      <c r="B9">
        <v>20220720</v>
      </c>
      <c r="C9">
        <v>62.5</v>
      </c>
      <c r="D9">
        <v>15.5</v>
      </c>
      <c r="E9">
        <v>0.13</v>
      </c>
      <c r="F9">
        <v>15.7</v>
      </c>
      <c r="G9">
        <v>0.17</v>
      </c>
      <c r="H9" s="1">
        <f t="shared" si="0"/>
        <v>0.30000000000000004</v>
      </c>
      <c r="I9" s="1">
        <f t="shared" si="1"/>
        <v>0.60000000000000009</v>
      </c>
    </row>
    <row r="10" spans="1:9" x14ac:dyDescent="0.2">
      <c r="A10" t="s">
        <v>10</v>
      </c>
      <c r="B10">
        <v>20220720</v>
      </c>
      <c r="C10">
        <v>309.39999999999998</v>
      </c>
      <c r="D10">
        <v>77.3</v>
      </c>
      <c r="E10">
        <v>4.21</v>
      </c>
      <c r="F10">
        <v>77.7</v>
      </c>
      <c r="G10">
        <v>4.82</v>
      </c>
      <c r="H10" s="1">
        <f t="shared" si="0"/>
        <v>9.0300000000000011</v>
      </c>
      <c r="I10" s="1">
        <f t="shared" si="1"/>
        <v>18.060000000000002</v>
      </c>
    </row>
    <row r="11" spans="1:9" x14ac:dyDescent="0.2">
      <c r="A11" t="s">
        <v>11</v>
      </c>
      <c r="B11">
        <v>20220719</v>
      </c>
      <c r="C11">
        <v>750.8</v>
      </c>
      <c r="D11">
        <v>187.8</v>
      </c>
      <c r="E11">
        <v>13.64</v>
      </c>
      <c r="F11">
        <v>187.9</v>
      </c>
      <c r="G11">
        <v>13.13</v>
      </c>
      <c r="H11" s="1">
        <f t="shared" si="0"/>
        <v>26.770000000000003</v>
      </c>
      <c r="I11" s="1">
        <f t="shared" si="1"/>
        <v>53.540000000000006</v>
      </c>
    </row>
    <row r="12" spans="1:9" x14ac:dyDescent="0.2">
      <c r="A12" t="s">
        <v>12</v>
      </c>
      <c r="B12">
        <v>20220719</v>
      </c>
      <c r="C12">
        <v>15.9</v>
      </c>
      <c r="D12">
        <v>3.7</v>
      </c>
      <c r="E12">
        <v>7.0000000000000007E-2</v>
      </c>
      <c r="F12">
        <v>3.8</v>
      </c>
      <c r="G12">
        <v>0.1</v>
      </c>
      <c r="H12" s="1">
        <f t="shared" si="0"/>
        <v>0.17</v>
      </c>
      <c r="I12" s="1">
        <f t="shared" si="1"/>
        <v>0.34</v>
      </c>
    </row>
    <row r="13" spans="1:9" x14ac:dyDescent="0.2">
      <c r="A13" t="s">
        <v>13</v>
      </c>
      <c r="B13">
        <v>20220720</v>
      </c>
      <c r="C13">
        <v>662.9</v>
      </c>
      <c r="D13">
        <v>165.9</v>
      </c>
      <c r="E13">
        <v>12.58</v>
      </c>
      <c r="F13">
        <v>165.6</v>
      </c>
      <c r="G13">
        <v>14.13</v>
      </c>
      <c r="H13" s="1">
        <f t="shared" si="0"/>
        <v>26.71</v>
      </c>
      <c r="I13" s="1">
        <f t="shared" si="1"/>
        <v>53.42</v>
      </c>
    </row>
    <row r="14" spans="1:9" x14ac:dyDescent="0.2">
      <c r="A14" t="s">
        <v>14</v>
      </c>
      <c r="B14">
        <v>20220719</v>
      </c>
      <c r="C14">
        <v>1187.4000000000001</v>
      </c>
      <c r="D14">
        <v>296.89999999999998</v>
      </c>
      <c r="E14">
        <v>15.33</v>
      </c>
      <c r="F14">
        <v>296.60000000000002</v>
      </c>
      <c r="G14">
        <v>13.94</v>
      </c>
      <c r="H14" s="1">
        <f t="shared" si="0"/>
        <v>29.27</v>
      </c>
      <c r="I14" s="1">
        <f t="shared" si="1"/>
        <v>58.54</v>
      </c>
    </row>
    <row r="15" spans="1:9" x14ac:dyDescent="0.2">
      <c r="A15" t="s">
        <v>15</v>
      </c>
      <c r="B15">
        <v>20220720</v>
      </c>
      <c r="C15">
        <v>1223.3</v>
      </c>
      <c r="D15">
        <v>305.39999999999998</v>
      </c>
      <c r="E15">
        <v>17.71</v>
      </c>
      <c r="F15">
        <v>305.8</v>
      </c>
      <c r="G15">
        <v>14.25</v>
      </c>
      <c r="H15" s="1">
        <f t="shared" si="0"/>
        <v>31.96</v>
      </c>
      <c r="I15" s="1">
        <f t="shared" si="1"/>
        <v>63.92</v>
      </c>
    </row>
    <row r="16" spans="1:9" x14ac:dyDescent="0.2">
      <c r="A16" t="s">
        <v>16</v>
      </c>
      <c r="B16">
        <v>20220719</v>
      </c>
      <c r="C16">
        <v>309.60000000000002</v>
      </c>
      <c r="D16">
        <v>77.599999999999994</v>
      </c>
      <c r="E16">
        <v>3.47</v>
      </c>
      <c r="F16">
        <v>77.599999999999994</v>
      </c>
      <c r="G16">
        <v>3.92</v>
      </c>
      <c r="H16" s="1">
        <f t="shared" si="0"/>
        <v>7.3900000000000006</v>
      </c>
      <c r="I16" s="1">
        <f t="shared" si="1"/>
        <v>14.780000000000001</v>
      </c>
    </row>
    <row r="17" spans="1:9" x14ac:dyDescent="0.2">
      <c r="A17" t="s">
        <v>17</v>
      </c>
      <c r="B17">
        <v>20220720</v>
      </c>
      <c r="C17">
        <v>831.8</v>
      </c>
      <c r="D17">
        <v>207.7</v>
      </c>
      <c r="E17">
        <v>14.5</v>
      </c>
      <c r="F17">
        <v>207.6</v>
      </c>
      <c r="G17">
        <v>11.09</v>
      </c>
      <c r="H17" s="1">
        <f t="shared" si="0"/>
        <v>25.59</v>
      </c>
      <c r="I17" s="1">
        <f t="shared" si="1"/>
        <v>51.18</v>
      </c>
    </row>
    <row r="18" spans="1:9" x14ac:dyDescent="0.2">
      <c r="A18" t="s">
        <v>18</v>
      </c>
      <c r="B18">
        <v>20220720</v>
      </c>
      <c r="C18">
        <v>2003.3</v>
      </c>
      <c r="D18">
        <v>499.7</v>
      </c>
      <c r="E18">
        <v>21.7</v>
      </c>
      <c r="F18">
        <v>500.6</v>
      </c>
      <c r="G18">
        <v>23.87</v>
      </c>
      <c r="H18" s="1">
        <f t="shared" si="0"/>
        <v>45.57</v>
      </c>
      <c r="I18" s="1">
        <f t="shared" si="1"/>
        <v>91.14</v>
      </c>
    </row>
    <row r="19" spans="1:9" x14ac:dyDescent="0.2">
      <c r="A19" t="s">
        <v>19</v>
      </c>
      <c r="B19">
        <v>20220720</v>
      </c>
      <c r="C19">
        <v>986.8</v>
      </c>
      <c r="D19">
        <v>246.7</v>
      </c>
      <c r="E19">
        <v>20.100000000000001</v>
      </c>
      <c r="F19">
        <v>246.7</v>
      </c>
      <c r="G19">
        <v>20.190000000000001</v>
      </c>
      <c r="H19" s="1">
        <f t="shared" si="0"/>
        <v>40.290000000000006</v>
      </c>
      <c r="I19" s="1">
        <f t="shared" si="1"/>
        <v>80.580000000000013</v>
      </c>
    </row>
    <row r="20" spans="1:9" x14ac:dyDescent="0.2">
      <c r="A20" t="s">
        <v>20</v>
      </c>
      <c r="B20">
        <v>20220720</v>
      </c>
      <c r="C20">
        <v>560.5</v>
      </c>
      <c r="D20">
        <v>140</v>
      </c>
      <c r="E20">
        <v>18.38</v>
      </c>
      <c r="F20">
        <v>140.69999999999999</v>
      </c>
      <c r="G20">
        <v>26.22</v>
      </c>
      <c r="H20" s="1">
        <f t="shared" si="0"/>
        <v>44.599999999999994</v>
      </c>
      <c r="I20" s="1">
        <f t="shared" si="1"/>
        <v>89.199999999999989</v>
      </c>
    </row>
    <row r="21" spans="1:9" x14ac:dyDescent="0.2">
      <c r="A21" t="s">
        <v>21</v>
      </c>
      <c r="B21">
        <v>20220720</v>
      </c>
      <c r="C21">
        <v>594.1</v>
      </c>
      <c r="D21">
        <v>148.80000000000001</v>
      </c>
      <c r="E21">
        <v>6.94</v>
      </c>
      <c r="F21">
        <v>148.80000000000001</v>
      </c>
      <c r="G21">
        <v>10.62</v>
      </c>
      <c r="H21" s="1">
        <f t="shared" si="0"/>
        <v>17.559999999999999</v>
      </c>
      <c r="I21" s="1">
        <f t="shared" si="1"/>
        <v>35.119999999999997</v>
      </c>
    </row>
    <row r="22" spans="1:9" x14ac:dyDescent="0.2">
      <c r="A22" t="s">
        <v>22</v>
      </c>
      <c r="B22">
        <v>20220720</v>
      </c>
      <c r="C22">
        <v>122.8</v>
      </c>
      <c r="D22">
        <v>30.7</v>
      </c>
      <c r="E22">
        <v>0.28000000000000003</v>
      </c>
      <c r="F22">
        <v>30.8</v>
      </c>
      <c r="G22">
        <v>0</v>
      </c>
      <c r="H22" s="1">
        <f t="shared" si="0"/>
        <v>0.28000000000000003</v>
      </c>
      <c r="I22" s="1">
        <f t="shared" si="1"/>
        <v>0.56000000000000005</v>
      </c>
    </row>
    <row r="23" spans="1:9" x14ac:dyDescent="0.2">
      <c r="A23" t="s">
        <v>23</v>
      </c>
      <c r="B23">
        <v>20220720</v>
      </c>
      <c r="C23">
        <v>1532.2</v>
      </c>
      <c r="D23">
        <v>383.1</v>
      </c>
      <c r="E23">
        <v>20.61</v>
      </c>
      <c r="F23">
        <v>383.9</v>
      </c>
      <c r="G23">
        <v>11.79</v>
      </c>
      <c r="H23" s="1">
        <f t="shared" si="0"/>
        <v>32.4</v>
      </c>
      <c r="I23" s="1">
        <f t="shared" si="1"/>
        <v>64.8</v>
      </c>
    </row>
    <row r="24" spans="1:9" x14ac:dyDescent="0.2">
      <c r="A24" t="s">
        <v>24</v>
      </c>
      <c r="B24">
        <v>20220720</v>
      </c>
      <c r="C24">
        <v>21.4</v>
      </c>
      <c r="D24">
        <v>5.5</v>
      </c>
      <c r="E24">
        <v>0.28999999999999998</v>
      </c>
      <c r="F24">
        <v>5.6</v>
      </c>
      <c r="G24">
        <v>10.38</v>
      </c>
      <c r="H24" s="1">
        <f t="shared" si="0"/>
        <v>10.67</v>
      </c>
      <c r="I24" s="1">
        <f t="shared" si="1"/>
        <v>21.34</v>
      </c>
    </row>
    <row r="25" spans="1:9" x14ac:dyDescent="0.2">
      <c r="A25" t="s">
        <v>25</v>
      </c>
      <c r="B25">
        <v>20221720</v>
      </c>
      <c r="C25">
        <v>987.9</v>
      </c>
      <c r="D25">
        <v>247.2</v>
      </c>
      <c r="E25">
        <v>4</v>
      </c>
      <c r="F25">
        <v>247.1</v>
      </c>
      <c r="G25">
        <v>4.16</v>
      </c>
      <c r="H25" s="1">
        <f t="shared" si="0"/>
        <v>8.16</v>
      </c>
      <c r="I25" s="1">
        <f t="shared" si="1"/>
        <v>16.32</v>
      </c>
    </row>
    <row r="26" spans="1:9" x14ac:dyDescent="0.2">
      <c r="A26" t="s">
        <v>26</v>
      </c>
      <c r="B26">
        <v>20220719</v>
      </c>
      <c r="C26">
        <v>2576.6999999999998</v>
      </c>
      <c r="D26">
        <v>644.29999999999995</v>
      </c>
      <c r="E26">
        <v>14.69</v>
      </c>
      <c r="F26">
        <v>644.4</v>
      </c>
      <c r="G26">
        <v>14.29</v>
      </c>
      <c r="H26" s="1">
        <f t="shared" si="0"/>
        <v>28.979999999999997</v>
      </c>
      <c r="I26" s="1">
        <f t="shared" si="1"/>
        <v>57.959999999999994</v>
      </c>
    </row>
    <row r="27" spans="1:9" x14ac:dyDescent="0.2">
      <c r="A27" t="s">
        <v>27</v>
      </c>
      <c r="B27">
        <v>20220720</v>
      </c>
      <c r="C27">
        <v>607.79999999999995</v>
      </c>
      <c r="D27">
        <v>152.1</v>
      </c>
      <c r="E27">
        <v>10.38</v>
      </c>
      <c r="F27">
        <v>152.6</v>
      </c>
      <c r="G27">
        <v>10.52</v>
      </c>
      <c r="H27" s="1">
        <f t="shared" si="0"/>
        <v>20.9</v>
      </c>
      <c r="I27" s="1">
        <f t="shared" si="1"/>
        <v>41.8</v>
      </c>
    </row>
    <row r="28" spans="1:9" x14ac:dyDescent="0.2">
      <c r="A28" t="s">
        <v>28</v>
      </c>
      <c r="B28">
        <v>20220720</v>
      </c>
      <c r="C28">
        <v>1922.9</v>
      </c>
      <c r="D28">
        <v>480.6</v>
      </c>
      <c r="E28">
        <v>16.579999999999998</v>
      </c>
      <c r="F28">
        <v>480.7</v>
      </c>
      <c r="G28">
        <v>7.43</v>
      </c>
      <c r="H28" s="1">
        <f t="shared" si="0"/>
        <v>24.009999999999998</v>
      </c>
      <c r="I28" s="1">
        <f t="shared" si="1"/>
        <v>48.019999999999996</v>
      </c>
    </row>
    <row r="29" spans="1:9" x14ac:dyDescent="0.2">
      <c r="A29" t="s">
        <v>29</v>
      </c>
      <c r="B29">
        <v>20220719</v>
      </c>
      <c r="C29">
        <v>1019.8</v>
      </c>
      <c r="D29">
        <v>254.6</v>
      </c>
      <c r="E29">
        <v>20.28</v>
      </c>
      <c r="F29">
        <v>255.1</v>
      </c>
      <c r="G29">
        <v>21.6</v>
      </c>
      <c r="H29" s="1">
        <f t="shared" si="0"/>
        <v>41.88</v>
      </c>
      <c r="I29" s="1">
        <f t="shared" si="1"/>
        <v>83.76</v>
      </c>
    </row>
    <row r="30" spans="1:9" x14ac:dyDescent="0.2">
      <c r="A30" t="s">
        <v>30</v>
      </c>
      <c r="B30">
        <v>20220720</v>
      </c>
      <c r="C30">
        <v>2419.6999999999998</v>
      </c>
      <c r="D30">
        <v>606.29999999999995</v>
      </c>
      <c r="E30">
        <v>42.6</v>
      </c>
      <c r="F30">
        <v>605.1</v>
      </c>
      <c r="G30">
        <v>43.34</v>
      </c>
      <c r="H30" s="1">
        <f t="shared" si="0"/>
        <v>85.94</v>
      </c>
      <c r="I30" s="1">
        <f t="shared" si="1"/>
        <v>171.88</v>
      </c>
    </row>
    <row r="31" spans="1:9" x14ac:dyDescent="0.2">
      <c r="A31" t="s">
        <v>31</v>
      </c>
      <c r="B31">
        <v>20220720</v>
      </c>
      <c r="C31">
        <v>2290.3000000000002</v>
      </c>
      <c r="D31">
        <v>572.1</v>
      </c>
      <c r="E31">
        <v>13.51</v>
      </c>
      <c r="F31">
        <v>572.4</v>
      </c>
      <c r="G31">
        <v>11.65</v>
      </c>
      <c r="H31" s="1">
        <f t="shared" si="0"/>
        <v>25.16</v>
      </c>
      <c r="I31" s="1">
        <f t="shared" si="1"/>
        <v>50.32</v>
      </c>
    </row>
    <row r="32" spans="1:9" x14ac:dyDescent="0.2">
      <c r="A32" t="s">
        <v>32</v>
      </c>
      <c r="B32">
        <v>20220719</v>
      </c>
      <c r="C32">
        <v>408.7</v>
      </c>
      <c r="D32">
        <v>102.2</v>
      </c>
      <c r="E32">
        <v>5.05</v>
      </c>
      <c r="F32">
        <v>102.2</v>
      </c>
      <c r="G32">
        <v>11.03</v>
      </c>
      <c r="H32" s="1">
        <f t="shared" si="0"/>
        <v>16.079999999999998</v>
      </c>
      <c r="I32" s="1">
        <f t="shared" si="1"/>
        <v>32.159999999999997</v>
      </c>
    </row>
    <row r="33" spans="1:9" x14ac:dyDescent="0.2">
      <c r="A33" t="s">
        <v>33</v>
      </c>
      <c r="B33">
        <v>20220719</v>
      </c>
      <c r="C33">
        <v>469.5</v>
      </c>
      <c r="D33">
        <v>117.4</v>
      </c>
      <c r="E33">
        <v>8.31</v>
      </c>
      <c r="F33">
        <v>117.4</v>
      </c>
      <c r="G33">
        <v>5.52</v>
      </c>
      <c r="H33" s="1">
        <f t="shared" si="0"/>
        <v>13.83</v>
      </c>
      <c r="I33" s="1">
        <f t="shared" si="1"/>
        <v>27.66</v>
      </c>
    </row>
    <row r="34" spans="1:9" x14ac:dyDescent="0.2">
      <c r="A34" t="s">
        <v>34</v>
      </c>
      <c r="B34">
        <v>20220719</v>
      </c>
      <c r="C34">
        <v>65.3</v>
      </c>
      <c r="D34">
        <v>16.3</v>
      </c>
      <c r="E34">
        <v>1.01</v>
      </c>
      <c r="F34">
        <v>16.3</v>
      </c>
      <c r="G34">
        <v>2.12</v>
      </c>
      <c r="H34" s="1">
        <f t="shared" si="0"/>
        <v>3.13</v>
      </c>
      <c r="I34" s="1">
        <f t="shared" si="1"/>
        <v>6.26</v>
      </c>
    </row>
    <row r="35" spans="1:9" x14ac:dyDescent="0.2">
      <c r="A35" t="s">
        <v>35</v>
      </c>
      <c r="B35">
        <v>20220720</v>
      </c>
      <c r="C35">
        <v>583.20000000000005</v>
      </c>
      <c r="D35">
        <v>145.80000000000001</v>
      </c>
      <c r="E35">
        <v>8.4</v>
      </c>
      <c r="F35">
        <v>145.9</v>
      </c>
      <c r="G35">
        <v>8.07</v>
      </c>
      <c r="H35" s="1">
        <f t="shared" si="0"/>
        <v>16.47</v>
      </c>
      <c r="I35" s="1">
        <f t="shared" si="1"/>
        <v>32.94</v>
      </c>
    </row>
    <row r="36" spans="1:9" x14ac:dyDescent="0.2">
      <c r="A36" t="s">
        <v>36</v>
      </c>
      <c r="B36">
        <v>20220719</v>
      </c>
      <c r="C36">
        <v>633.1</v>
      </c>
      <c r="D36">
        <v>158.19999999999999</v>
      </c>
      <c r="E36">
        <v>15.31</v>
      </c>
      <c r="F36">
        <v>158.30000000000001</v>
      </c>
      <c r="G36">
        <v>13.41</v>
      </c>
      <c r="H36" s="1">
        <f t="shared" si="0"/>
        <v>28.72</v>
      </c>
      <c r="I36" s="1">
        <f t="shared" si="1"/>
        <v>57.44</v>
      </c>
    </row>
    <row r="37" spans="1:9" x14ac:dyDescent="0.2">
      <c r="A37" t="s">
        <v>37</v>
      </c>
      <c r="B37">
        <v>20220719</v>
      </c>
      <c r="C37">
        <v>429.5</v>
      </c>
      <c r="D37">
        <v>107.5</v>
      </c>
      <c r="E37">
        <v>8.43</v>
      </c>
      <c r="F37">
        <v>107.4</v>
      </c>
      <c r="G37">
        <v>8.8800000000000008</v>
      </c>
      <c r="H37" s="1">
        <f t="shared" si="0"/>
        <v>17.310000000000002</v>
      </c>
      <c r="I37" s="1">
        <f t="shared" si="1"/>
        <v>34.620000000000005</v>
      </c>
    </row>
    <row r="38" spans="1:9" x14ac:dyDescent="0.2">
      <c r="A38" t="s">
        <v>38</v>
      </c>
      <c r="B38">
        <v>20220720</v>
      </c>
      <c r="C38">
        <v>381.7</v>
      </c>
      <c r="D38">
        <v>95.6</v>
      </c>
      <c r="E38">
        <v>7.3</v>
      </c>
      <c r="F38">
        <v>95.6</v>
      </c>
      <c r="G38">
        <v>7.72</v>
      </c>
      <c r="H38" s="1">
        <f t="shared" si="0"/>
        <v>15.02</v>
      </c>
      <c r="I38" s="1">
        <f t="shared" si="1"/>
        <v>30.04</v>
      </c>
    </row>
    <row r="39" spans="1:9" x14ac:dyDescent="0.2">
      <c r="A39" t="s">
        <v>39</v>
      </c>
      <c r="B39">
        <v>20220719</v>
      </c>
      <c r="C39">
        <v>715.9</v>
      </c>
      <c r="D39">
        <v>178.8</v>
      </c>
      <c r="E39">
        <v>20.37</v>
      </c>
      <c r="F39">
        <v>178.9</v>
      </c>
      <c r="G39">
        <v>18.66</v>
      </c>
      <c r="H39" s="1">
        <f t="shared" si="0"/>
        <v>39.03</v>
      </c>
      <c r="I39" s="1">
        <f t="shared" si="1"/>
        <v>78.06</v>
      </c>
    </row>
    <row r="40" spans="1:9" x14ac:dyDescent="0.2">
      <c r="A40" t="s">
        <v>40</v>
      </c>
      <c r="B40">
        <v>20220719</v>
      </c>
      <c r="C40">
        <v>431.2</v>
      </c>
      <c r="D40">
        <v>107.8</v>
      </c>
      <c r="E40">
        <v>6.87</v>
      </c>
      <c r="F40">
        <v>107.8</v>
      </c>
      <c r="G40">
        <v>5.96</v>
      </c>
      <c r="H40" s="1">
        <f t="shared" si="0"/>
        <v>12.83</v>
      </c>
      <c r="I40" s="1">
        <f t="shared" si="1"/>
        <v>25.66</v>
      </c>
    </row>
    <row r="41" spans="1:9" x14ac:dyDescent="0.2">
      <c r="A41" t="s">
        <v>41</v>
      </c>
      <c r="B41">
        <v>20220719</v>
      </c>
      <c r="C41">
        <v>508.5</v>
      </c>
      <c r="D41">
        <v>127.2</v>
      </c>
      <c r="E41">
        <v>12.09</v>
      </c>
      <c r="F41">
        <v>127.1</v>
      </c>
      <c r="G41">
        <v>13.56</v>
      </c>
      <c r="H41" s="1">
        <f t="shared" si="0"/>
        <v>25.65</v>
      </c>
      <c r="I41" s="1">
        <f t="shared" si="1"/>
        <v>51.3</v>
      </c>
    </row>
    <row r="42" spans="1:9" x14ac:dyDescent="0.2">
      <c r="A42" t="s">
        <v>42</v>
      </c>
      <c r="B42">
        <v>20220718</v>
      </c>
      <c r="C42">
        <v>214.9</v>
      </c>
      <c r="D42">
        <v>53.8</v>
      </c>
      <c r="E42">
        <v>5.98</v>
      </c>
      <c r="F42">
        <v>53.7</v>
      </c>
      <c r="G42">
        <v>5.66</v>
      </c>
      <c r="H42" s="1">
        <f t="shared" si="0"/>
        <v>11.64</v>
      </c>
      <c r="I42" s="1">
        <f t="shared" si="1"/>
        <v>23.28</v>
      </c>
    </row>
    <row r="43" spans="1:9" x14ac:dyDescent="0.2">
      <c r="A43" t="s">
        <v>43</v>
      </c>
      <c r="B43">
        <v>20220718</v>
      </c>
      <c r="C43">
        <v>253.9</v>
      </c>
      <c r="D43">
        <v>63.4</v>
      </c>
      <c r="E43">
        <v>5.55</v>
      </c>
      <c r="F43">
        <v>63.5</v>
      </c>
      <c r="G43">
        <v>3.22</v>
      </c>
      <c r="H43" s="1">
        <f t="shared" si="0"/>
        <v>8.77</v>
      </c>
      <c r="I43" s="1">
        <f t="shared" si="1"/>
        <v>17.54</v>
      </c>
    </row>
    <row r="44" spans="1:9" x14ac:dyDescent="0.2">
      <c r="A44" t="s">
        <v>44</v>
      </c>
      <c r="B44">
        <v>20220718</v>
      </c>
      <c r="C44">
        <v>308.60000000000002</v>
      </c>
      <c r="D44">
        <v>77</v>
      </c>
      <c r="E44">
        <v>6.27</v>
      </c>
      <c r="F44">
        <v>77.099999999999994</v>
      </c>
      <c r="G44">
        <v>8.82</v>
      </c>
      <c r="H44" s="1">
        <f t="shared" si="0"/>
        <v>15.09</v>
      </c>
      <c r="I44" s="1">
        <f t="shared" si="1"/>
        <v>30.18</v>
      </c>
    </row>
    <row r="45" spans="1:9" x14ac:dyDescent="0.2">
      <c r="A45" t="s">
        <v>45</v>
      </c>
      <c r="B45">
        <v>20220718</v>
      </c>
      <c r="C45">
        <v>177</v>
      </c>
      <c r="D45">
        <v>44.2</v>
      </c>
      <c r="E45">
        <v>2.96</v>
      </c>
      <c r="F45">
        <v>44.3</v>
      </c>
      <c r="G45">
        <v>2.71</v>
      </c>
      <c r="H45" s="1">
        <f t="shared" si="0"/>
        <v>5.67</v>
      </c>
      <c r="I45" s="1">
        <f t="shared" si="1"/>
        <v>11.34</v>
      </c>
    </row>
    <row r="46" spans="1:9" x14ac:dyDescent="0.2">
      <c r="A46" t="s">
        <v>46</v>
      </c>
      <c r="B46">
        <v>20220718</v>
      </c>
      <c r="C46">
        <v>214.7</v>
      </c>
      <c r="D46">
        <v>53.7</v>
      </c>
      <c r="E46">
        <v>7.8</v>
      </c>
      <c r="F46">
        <v>53.7</v>
      </c>
      <c r="G46">
        <v>4.08</v>
      </c>
      <c r="H46" s="1">
        <f t="shared" si="0"/>
        <v>11.879999999999999</v>
      </c>
      <c r="I46" s="1">
        <f t="shared" si="1"/>
        <v>23.759999999999998</v>
      </c>
    </row>
    <row r="47" spans="1:9" x14ac:dyDescent="0.2">
      <c r="A47" t="s">
        <v>47</v>
      </c>
      <c r="B47">
        <v>20220718</v>
      </c>
      <c r="C47">
        <v>373.7</v>
      </c>
      <c r="D47">
        <v>93.5</v>
      </c>
      <c r="E47">
        <v>7.36</v>
      </c>
      <c r="F47">
        <v>93.5</v>
      </c>
      <c r="G47">
        <v>8.24</v>
      </c>
      <c r="H47" s="1">
        <f t="shared" si="0"/>
        <v>15.600000000000001</v>
      </c>
      <c r="I47" s="1">
        <f t="shared" si="1"/>
        <v>31.200000000000003</v>
      </c>
    </row>
    <row r="48" spans="1:9" x14ac:dyDescent="0.2">
      <c r="A48" t="s">
        <v>48</v>
      </c>
      <c r="B48">
        <v>20220718</v>
      </c>
      <c r="C48">
        <v>207.9</v>
      </c>
      <c r="D48">
        <v>52</v>
      </c>
      <c r="E48">
        <v>8.5299999999999994</v>
      </c>
      <c r="F48">
        <v>52</v>
      </c>
      <c r="G48">
        <v>7.4</v>
      </c>
      <c r="H48" s="1">
        <f t="shared" si="0"/>
        <v>15.93</v>
      </c>
      <c r="I48" s="1">
        <f t="shared" si="1"/>
        <v>31.86</v>
      </c>
    </row>
    <row r="49" spans="1:9" x14ac:dyDescent="0.2">
      <c r="A49" t="s">
        <v>49</v>
      </c>
      <c r="B49">
        <v>20220718</v>
      </c>
      <c r="C49">
        <v>522.5</v>
      </c>
      <c r="D49">
        <v>130.6</v>
      </c>
      <c r="E49">
        <v>4.95</v>
      </c>
      <c r="F49">
        <v>130.6</v>
      </c>
      <c r="G49">
        <v>3.74</v>
      </c>
      <c r="H49" s="1">
        <f t="shared" si="0"/>
        <v>8.6900000000000013</v>
      </c>
      <c r="I49" s="1">
        <f t="shared" si="1"/>
        <v>17.380000000000003</v>
      </c>
    </row>
    <row r="50" spans="1:9" x14ac:dyDescent="0.2">
      <c r="A50" t="s">
        <v>50</v>
      </c>
      <c r="B50">
        <v>20220718</v>
      </c>
      <c r="C50">
        <v>425.9</v>
      </c>
      <c r="D50">
        <v>106.5</v>
      </c>
      <c r="E50">
        <v>5</v>
      </c>
      <c r="F50">
        <v>106.6</v>
      </c>
      <c r="G50">
        <v>5.69</v>
      </c>
      <c r="H50" s="1">
        <f t="shared" si="0"/>
        <v>10.690000000000001</v>
      </c>
      <c r="I50" s="1">
        <f t="shared" si="1"/>
        <v>21.380000000000003</v>
      </c>
    </row>
    <row r="51" spans="1:9" x14ac:dyDescent="0.2">
      <c r="A51" t="s">
        <v>51</v>
      </c>
      <c r="B51">
        <v>20220718</v>
      </c>
      <c r="C51">
        <v>339.9</v>
      </c>
      <c r="D51">
        <v>85</v>
      </c>
      <c r="E51">
        <v>7.66</v>
      </c>
      <c r="F51">
        <v>85</v>
      </c>
      <c r="G51">
        <v>7.77</v>
      </c>
      <c r="H51" s="1">
        <f t="shared" si="0"/>
        <v>15.43</v>
      </c>
      <c r="I51" s="1">
        <f t="shared" si="1"/>
        <v>30.86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R_input</vt:lpstr>
      <vt:lpstr>hbp_d18_sortExperiment2022_data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2023-02-02T23:53:30Z</dcterms:created>
  <dcterms:modified xsi:type="dcterms:W3CDTF">2023-02-03T00:42:48Z</dcterms:modified>
</cp:coreProperties>
</file>