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0Peter\misc\stats\GCflux\input\Juliette\"/>
    </mc:Choice>
  </mc:AlternateContent>
  <bookViews>
    <workbookView xWindow="0" yWindow="0" windowWidth="15990" windowHeight="11760" firstSheet="1" activeTab="4"/>
  </bookViews>
  <sheets>
    <sheet name="Instructions" sheetId="5" r:id="rId1"/>
    <sheet name="Standards" sheetId="2" r:id="rId2"/>
    <sheet name="Chambers" sheetId="3" r:id="rId3"/>
    <sheet name="Flux_Measurements" sheetId="7" r:id="rId4"/>
    <sheet name="GC_samples" sheetId="1" r:id="rId5"/>
  </sheets>
  <definedNames>
    <definedName name="MmntID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5" i="3" l="1"/>
  <c r="F25" i="3" s="1"/>
  <c r="E24" i="3"/>
  <c r="F24" i="3" s="1"/>
  <c r="E23" i="3"/>
  <c r="F23" i="3" s="1"/>
  <c r="E22" i="3"/>
  <c r="F22" i="3" s="1"/>
  <c r="E21" i="3"/>
  <c r="F21" i="3" s="1"/>
  <c r="E20" i="3"/>
  <c r="F20" i="3" s="1"/>
  <c r="E19" i="3"/>
  <c r="F19" i="3" s="1"/>
  <c r="E18" i="3"/>
  <c r="F18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11" i="3"/>
  <c r="F11" i="3" s="1"/>
  <c r="E10" i="3"/>
  <c r="F10" i="3" s="1"/>
  <c r="E9" i="3"/>
  <c r="F9" i="3" s="1"/>
  <c r="E8" i="3"/>
  <c r="F8" i="3" s="1"/>
  <c r="E7" i="3"/>
  <c r="F7" i="3" s="1"/>
  <c r="E6" i="3"/>
  <c r="F6" i="3" s="1"/>
  <c r="E5" i="3"/>
  <c r="F5" i="3" s="1"/>
  <c r="E4" i="3"/>
  <c r="F4" i="3" s="1"/>
  <c r="E3" i="3"/>
  <c r="F3" i="3" s="1"/>
  <c r="E2" i="3"/>
  <c r="F2" i="3" s="1"/>
  <c r="G85" i="1" l="1"/>
  <c r="H85" i="1"/>
  <c r="G86" i="1"/>
  <c r="H86" i="1"/>
  <c r="G87" i="1"/>
  <c r="H87" i="1"/>
  <c r="G88" i="1"/>
  <c r="H88" i="1"/>
  <c r="G89" i="1"/>
  <c r="H89" i="1"/>
  <c r="G90" i="1"/>
  <c r="H90" i="1"/>
  <c r="G91" i="1"/>
  <c r="H91" i="1"/>
  <c r="G92" i="1"/>
  <c r="H92" i="1"/>
  <c r="G93" i="1"/>
  <c r="H93" i="1"/>
  <c r="G94" i="1"/>
  <c r="H94" i="1"/>
  <c r="G95" i="1"/>
  <c r="H95" i="1"/>
  <c r="G96" i="1"/>
  <c r="H96" i="1"/>
  <c r="G97" i="1"/>
  <c r="H97" i="1"/>
  <c r="G98" i="1"/>
  <c r="H98" i="1"/>
  <c r="G99" i="1"/>
  <c r="H99" i="1"/>
  <c r="G100" i="1"/>
  <c r="H100" i="1"/>
  <c r="G101" i="1"/>
  <c r="H101" i="1"/>
  <c r="G102" i="1"/>
  <c r="H102" i="1"/>
  <c r="G103" i="1"/>
  <c r="H103" i="1"/>
  <c r="G104" i="1"/>
  <c r="H104" i="1"/>
  <c r="G105" i="1"/>
  <c r="H105" i="1"/>
  <c r="G106" i="1"/>
  <c r="H106" i="1"/>
  <c r="G107" i="1"/>
  <c r="H107" i="1"/>
  <c r="G108" i="1"/>
  <c r="H108" i="1"/>
  <c r="G109" i="1"/>
  <c r="H109" i="1"/>
  <c r="G110" i="1"/>
  <c r="H110" i="1"/>
  <c r="G111" i="1"/>
  <c r="H111" i="1"/>
  <c r="G112" i="1"/>
  <c r="H112" i="1"/>
  <c r="G17" i="1" l="1"/>
  <c r="H17" i="1"/>
  <c r="G18" i="1"/>
  <c r="H18" i="1"/>
  <c r="G19" i="1"/>
  <c r="H19" i="1"/>
  <c r="G20" i="1"/>
  <c r="H20" i="1"/>
  <c r="G21" i="1"/>
  <c r="H21" i="1"/>
  <c r="G22" i="1"/>
  <c r="H22" i="1"/>
  <c r="G23" i="1"/>
  <c r="H23" i="1"/>
  <c r="G24" i="1"/>
  <c r="H24" i="1"/>
  <c r="G25" i="1"/>
  <c r="H25" i="1"/>
  <c r="G26" i="1"/>
  <c r="H26" i="1"/>
  <c r="G27" i="1"/>
  <c r="H27" i="1"/>
  <c r="G28" i="1"/>
  <c r="H28" i="1"/>
  <c r="G29" i="1"/>
  <c r="H29" i="1"/>
  <c r="G30" i="1"/>
  <c r="H30" i="1"/>
  <c r="G31" i="1"/>
  <c r="H31" i="1"/>
  <c r="G32" i="1"/>
  <c r="H32" i="1"/>
  <c r="G33" i="1"/>
  <c r="H33" i="1"/>
  <c r="G34" i="1"/>
  <c r="H34" i="1"/>
  <c r="G35" i="1"/>
  <c r="H35" i="1"/>
  <c r="G36" i="1"/>
  <c r="H36" i="1"/>
  <c r="G37" i="1"/>
  <c r="H37" i="1"/>
  <c r="G38" i="1"/>
  <c r="H38" i="1"/>
  <c r="G39" i="1"/>
  <c r="H39" i="1"/>
  <c r="G40" i="1"/>
  <c r="H40" i="1"/>
  <c r="G41" i="1"/>
  <c r="H41" i="1"/>
  <c r="G42" i="1"/>
  <c r="H42" i="1"/>
  <c r="G43" i="1"/>
  <c r="H43" i="1"/>
  <c r="G44" i="1"/>
  <c r="H44" i="1"/>
  <c r="G45" i="1"/>
  <c r="H45" i="1"/>
  <c r="G46" i="1"/>
  <c r="H46" i="1"/>
  <c r="G47" i="1"/>
  <c r="H47" i="1"/>
  <c r="G48" i="1"/>
  <c r="H48" i="1"/>
  <c r="G49" i="1"/>
  <c r="H49" i="1"/>
  <c r="G50" i="1"/>
  <c r="H50" i="1"/>
  <c r="G51" i="1"/>
  <c r="H51" i="1"/>
  <c r="G52" i="1"/>
  <c r="H52" i="1"/>
  <c r="G53" i="1"/>
  <c r="H53" i="1"/>
  <c r="G54" i="1"/>
  <c r="H54" i="1"/>
  <c r="G55" i="1"/>
  <c r="H55" i="1"/>
  <c r="G56" i="1"/>
  <c r="H56" i="1"/>
  <c r="G57" i="1"/>
  <c r="H57" i="1"/>
  <c r="G58" i="1"/>
  <c r="H58" i="1"/>
  <c r="G59" i="1"/>
  <c r="H59" i="1"/>
  <c r="G60" i="1"/>
  <c r="H60" i="1"/>
  <c r="G61" i="1"/>
  <c r="H61" i="1"/>
  <c r="G62" i="1"/>
  <c r="H62" i="1"/>
  <c r="G63" i="1"/>
  <c r="H63" i="1"/>
  <c r="G64" i="1"/>
  <c r="H64" i="1"/>
  <c r="G65" i="1"/>
  <c r="H65" i="1"/>
  <c r="G66" i="1"/>
  <c r="H66" i="1"/>
  <c r="G67" i="1"/>
  <c r="H67" i="1"/>
  <c r="G68" i="1"/>
  <c r="H68" i="1"/>
  <c r="G69" i="1"/>
  <c r="H69" i="1"/>
  <c r="G70" i="1"/>
  <c r="H70" i="1"/>
  <c r="G71" i="1"/>
  <c r="H71" i="1"/>
  <c r="G72" i="1"/>
  <c r="H72" i="1"/>
  <c r="G73" i="1"/>
  <c r="H73" i="1"/>
  <c r="G74" i="1"/>
  <c r="H74" i="1"/>
  <c r="G75" i="1"/>
  <c r="H75" i="1"/>
  <c r="G76" i="1"/>
  <c r="H76" i="1"/>
  <c r="G77" i="1"/>
  <c r="H77" i="1"/>
  <c r="G78" i="1"/>
  <c r="H78" i="1"/>
  <c r="G79" i="1"/>
  <c r="H79" i="1"/>
  <c r="G80" i="1"/>
  <c r="H80" i="1"/>
  <c r="G81" i="1"/>
  <c r="H81" i="1"/>
  <c r="G82" i="1"/>
  <c r="H82" i="1"/>
  <c r="G83" i="1"/>
  <c r="H83" i="1"/>
  <c r="G84" i="1"/>
  <c r="H84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2" i="1"/>
</calcChain>
</file>

<file path=xl/comments1.xml><?xml version="1.0" encoding="utf-8"?>
<comments xmlns="http://schemas.openxmlformats.org/spreadsheetml/2006/main">
  <authors>
    <author>plevy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plevy:</t>
        </r>
        <r>
          <rPr>
            <sz val="9"/>
            <color indexed="81"/>
            <rFont val="Tahoma"/>
            <family val="2"/>
          </rPr>
          <t xml:space="preserve">
Sampling date, not analysis date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plevy: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plevy:</t>
        </r>
        <r>
          <rPr>
            <sz val="9"/>
            <color indexed="81"/>
            <rFont val="Tahoma"/>
            <family val="2"/>
          </rPr>
          <t xml:space="preserve">
 Only needed if &gt;1 mmnt per chamber per day; otherwise leave as is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plevy:</t>
        </r>
        <r>
          <rPr>
            <sz val="9"/>
            <color indexed="81"/>
            <rFont val="Tahoma"/>
            <family val="2"/>
          </rPr>
          <t xml:space="preserve">
Only needed if there is a more exact time recorded</t>
        </r>
      </text>
    </comment>
  </commentList>
</comments>
</file>

<file path=xl/sharedStrings.xml><?xml version="1.0" encoding="utf-8"?>
<sst xmlns="http://schemas.openxmlformats.org/spreadsheetml/2006/main" count="210" uniqueCount="28">
  <si>
    <t>Site</t>
  </si>
  <si>
    <t>Year</t>
  </si>
  <si>
    <t>Month</t>
  </si>
  <si>
    <t>Day</t>
  </si>
  <si>
    <t>ChamberID</t>
  </si>
  <si>
    <t>Time_mins</t>
  </si>
  <si>
    <t>EB</t>
  </si>
  <si>
    <t>MmntID</t>
  </si>
  <si>
    <t>Sample Name</t>
  </si>
  <si>
    <t>Temperature_degC</t>
  </si>
  <si>
    <t>Time_mins_exact</t>
  </si>
  <si>
    <t>Pressure_mb</t>
  </si>
  <si>
    <t>Volume_m3</t>
  </si>
  <si>
    <t>Area_m2</t>
  </si>
  <si>
    <t>Std1</t>
  </si>
  <si>
    <t>Std2</t>
  </si>
  <si>
    <t>Std3</t>
  </si>
  <si>
    <t>Std4</t>
  </si>
  <si>
    <t>CH4</t>
  </si>
  <si>
    <t>CO2</t>
  </si>
  <si>
    <t>N2O</t>
  </si>
  <si>
    <t>Diameter_cm</t>
  </si>
  <si>
    <t>Height_cm</t>
  </si>
  <si>
    <t>Soil_moisture_%</t>
  </si>
  <si>
    <t>startTime</t>
  </si>
  <si>
    <t>date</t>
  </si>
  <si>
    <t>Standard</t>
  </si>
  <si>
    <t>Valid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</si>
</sst>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/>
    </xf>
    <xf numFmtId="0" fontId="0" fillId="2" borderId="0" xfId="0" applyFill="1" applyAlignment="1">
      <alignment horizontal="center"/>
    </xf>
    <xf numFmtId="0" fontId="1" fillId="0" borderId="0" xfId="0" quotePrefix="1" applyFont="1" applyAlignment="1">
      <alignment horizontal="left" wrapText="1"/>
    </xf>
    <xf numFmtId="0" fontId="1" fillId="2" borderId="0" xfId="0" quotePrefix="1" applyFont="1" applyFill="1" applyAlignment="1">
      <alignment horizontal="center"/>
    </xf>
    <xf numFmtId="164" fontId="0" fillId="0" borderId="0" xfId="0" applyNumberFormat="1"/>
    <xf numFmtId="21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1</xdr:row>
      <xdr:rowOff>123824</xdr:rowOff>
    </xdr:from>
    <xdr:to>
      <xdr:col>12</xdr:col>
      <xdr:colOff>257175</xdr:colOff>
      <xdr:row>23</xdr:row>
      <xdr:rowOff>114299</xdr:rowOff>
    </xdr:to>
    <xdr:sp macro="" textlink="">
      <xdr:nvSpPr>
        <xdr:cNvPr id="2" name="TextBox 1"/>
        <xdr:cNvSpPr txBox="1"/>
      </xdr:nvSpPr>
      <xdr:spPr>
        <a:xfrm>
          <a:off x="723900" y="314324"/>
          <a:ext cx="6848475" cy="418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Use this template</a:t>
          </a:r>
          <a:r>
            <a:rPr lang="en-GB" sz="1100" baseline="0"/>
            <a:t> for preparing GC runs</a:t>
          </a:r>
        </a:p>
        <a:p>
          <a:endParaRPr lang="en-GB" sz="1100" baseline="0"/>
        </a:p>
        <a:p>
          <a:r>
            <a:rPr lang="en-GB" sz="1100" baseline="0"/>
            <a:t>1. Enter calibration standard concentrations in "Standards" worksheet.  These rarely change.  Use umol/mol = ppm for all gases.</a:t>
          </a:r>
        </a:p>
        <a:p>
          <a:endParaRPr lang="en-GB" sz="1100" baseline="0"/>
        </a:p>
        <a:p>
          <a:r>
            <a:rPr lang="en-GB" sz="1100" baseline="0"/>
            <a:t>2.  Enter</a:t>
          </a:r>
          <a:r>
            <a:rPr lang="en-GB" sz="1100" b="0" baseline="0"/>
            <a:t> data for each chamber in "Chambers" worksheet.</a:t>
          </a:r>
        </a:p>
        <a:p>
          <a:endParaRPr lang="en-GB" sz="1100" b="0" baseline="0"/>
        </a:p>
        <a:p>
          <a:r>
            <a:rPr lang="en-GB" sz="1100" b="0" baseline="0"/>
            <a:t>3. In "GC_samples" worksheet, enter data for each gas sample for </a:t>
          </a:r>
          <a:r>
            <a:rPr lang="en-GB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Site</a:t>
          </a:r>
          <a:r>
            <a:rPr lang="en-GB"/>
            <a:t> </a:t>
          </a:r>
          <a:r>
            <a:rPr lang="en-GB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Year</a:t>
          </a:r>
          <a:r>
            <a:rPr lang="en-GB"/>
            <a:t> </a:t>
          </a:r>
          <a:r>
            <a:rPr lang="en-GB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Month</a:t>
          </a:r>
          <a:r>
            <a:rPr lang="en-GB"/>
            <a:t> </a:t>
          </a:r>
          <a:r>
            <a:rPr lang="en-GB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Day</a:t>
          </a:r>
          <a:r>
            <a:rPr lang="en-GB"/>
            <a:t> </a:t>
          </a:r>
          <a:r>
            <a:rPr lang="en-GB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ChamberID</a:t>
          </a:r>
          <a:r>
            <a:rPr lang="en-GB"/>
            <a:t> </a:t>
          </a:r>
          <a:r>
            <a:rPr lang="en-GB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Time_mins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-GB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Code standards as "Std1", </a:t>
          </a:r>
          <a:r>
            <a:rPr lang="en-GB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"Std2" etc.  </a:t>
          </a:r>
          <a:r>
            <a:rPr lang="en-GB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Sample Name</a:t>
          </a:r>
          <a:r>
            <a:rPr lang="en-GB" b="1"/>
            <a:t> </a:t>
          </a:r>
          <a:r>
            <a:rPr lang="en-GB" b="0"/>
            <a:t> is filled in automatically.  </a:t>
          </a:r>
          <a:r>
            <a:rPr lang="en-GB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Area_m2</a:t>
          </a:r>
          <a:r>
            <a:rPr lang="en-GB"/>
            <a:t> </a:t>
          </a:r>
          <a:r>
            <a:rPr lang="en-GB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Volume_m3</a:t>
          </a:r>
          <a:r>
            <a:rPr lang="en-GB"/>
            <a:t> </a:t>
          </a:r>
          <a:r>
            <a:rPr lang="en-GB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Temperature_degC</a:t>
          </a:r>
          <a:r>
            <a:rPr lang="en-GB"/>
            <a:t> </a:t>
          </a:r>
          <a:r>
            <a:rPr lang="en-GB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Pressure_mb</a:t>
          </a:r>
          <a:r>
            <a:rPr lang="en-GB"/>
            <a:t> come</a:t>
          </a:r>
          <a:r>
            <a:rPr lang="en-GB" baseline="0"/>
            <a:t> from a look-up on the other worksheets.</a:t>
          </a:r>
        </a:p>
        <a:p>
          <a:endParaRPr lang="en-GB" baseline="0"/>
        </a:p>
        <a:p>
          <a:r>
            <a:rPr lang="en-GB" baseline="0"/>
            <a:t>4. Paste the column of </a:t>
          </a:r>
          <a:r>
            <a:rPr lang="en-GB" b="1" baseline="0"/>
            <a:t>Sample Names</a:t>
          </a:r>
          <a:r>
            <a:rPr lang="en-GB" baseline="0"/>
            <a:t> into the Sequence Table in the Agilent GC-HS software (online).</a:t>
          </a:r>
        </a:p>
        <a:p>
          <a:endParaRPr lang="en-GB" sz="1100" b="0" baseline="0"/>
        </a:p>
        <a:p>
          <a:r>
            <a:rPr lang="en-GB" sz="1100" b="0" baseline="0"/>
            <a:t>5. Save a copy of the file in the the results subdirectory created in </a:t>
          </a:r>
        </a:p>
        <a:p>
          <a:r>
            <a:rPr lang="en-GB" sz="1100" b="1" baseline="0"/>
            <a:t>C:\Chem32\1\Data</a:t>
          </a:r>
          <a:r>
            <a:rPr lang="en-GB" sz="1100" b="0" baseline="0"/>
            <a:t>, </a:t>
          </a:r>
        </a:p>
        <a:p>
          <a:r>
            <a:rPr lang="en-GB" sz="1100" b="1" baseline="0"/>
            <a:t>C:\Chem32\1\Data\CINAG_2016_06_09\CINAG_1-16a_1-6b 2016-07-15 15-39-12</a:t>
          </a:r>
        </a:p>
        <a:p>
          <a:endParaRPr lang="en-GB" sz="1100" b="0" baseline="0"/>
        </a:p>
        <a:p>
          <a:r>
            <a:rPr lang="en-GB" sz="1100" b="0" baseline="0"/>
            <a:t>with the same name as the Summary Report file with "GC_input" appended.  For example, we might have a 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results subdirectory </a:t>
          </a:r>
          <a:r>
            <a:rPr lang="en-GB" sz="1100" b="0" baseline="0"/>
            <a:t>CINAG_2016_06_09, with a 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Summary Report file name "CINAG_2016_06_09.xls", and a GC input file "CINAG_2016_06_09_GC_input.xlsx".</a:t>
          </a:r>
          <a:endParaRPr lang="en-GB" sz="1100" b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 x14ac:dyDescent="0.25"/>
  <sheetData>
    <row r="1" spans="1:4" x14ac:dyDescent="0.25">
      <c r="A1" s="1" t="s">
        <v>26</v>
      </c>
      <c r="B1" s="1" t="s">
        <v>18</v>
      </c>
      <c r="C1" s="1" t="s">
        <v>19</v>
      </c>
      <c r="D1" s="1" t="s">
        <v>20</v>
      </c>
    </row>
    <row r="2" spans="1:4" x14ac:dyDescent="0.25">
      <c r="A2" t="s">
        <v>14</v>
      </c>
      <c r="B2">
        <v>1.26</v>
      </c>
      <c r="C2">
        <v>200</v>
      </c>
      <c r="D2">
        <v>0.19950000000000001</v>
      </c>
    </row>
    <row r="3" spans="1:4" x14ac:dyDescent="0.25">
      <c r="A3" t="s">
        <v>15</v>
      </c>
      <c r="B3">
        <v>1.83</v>
      </c>
      <c r="C3">
        <v>344</v>
      </c>
      <c r="D3">
        <v>0.28499999999999998</v>
      </c>
    </row>
    <row r="4" spans="1:4" x14ac:dyDescent="0.25">
      <c r="A4" t="s">
        <v>16</v>
      </c>
      <c r="B4">
        <v>5.16</v>
      </c>
      <c r="C4">
        <v>678</v>
      </c>
      <c r="D4">
        <v>0.49</v>
      </c>
    </row>
    <row r="5" spans="1:4" x14ac:dyDescent="0.25">
      <c r="A5" t="s">
        <v>17</v>
      </c>
      <c r="B5">
        <v>101.1</v>
      </c>
      <c r="C5">
        <v>4941</v>
      </c>
      <c r="D5">
        <v>0.97499999999999998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pane ySplit="1" topLeftCell="A2" activePane="bottomLeft" state="frozen"/>
      <selection pane="bottomLeft" activeCell="F20" sqref="F20"/>
    </sheetView>
  </sheetViews>
  <sheetFormatPr defaultRowHeight="15" x14ac:dyDescent="0.25"/>
  <cols>
    <col min="3" max="3" width="12.85546875" bestFit="1" customWidth="1"/>
    <col min="4" max="4" width="10.42578125" bestFit="1" customWidth="1"/>
    <col min="6" max="6" width="12" bestFit="1" customWidth="1"/>
    <col min="9" max="9" width="16" bestFit="1" customWidth="1"/>
  </cols>
  <sheetData>
    <row r="1" spans="1:9" x14ac:dyDescent="0.25">
      <c r="A1" s="1" t="s">
        <v>0</v>
      </c>
      <c r="B1" s="1" t="s">
        <v>4</v>
      </c>
      <c r="C1" s="1" t="s">
        <v>21</v>
      </c>
      <c r="D1" s="1" t="s">
        <v>22</v>
      </c>
      <c r="E1" s="1" t="s">
        <v>13</v>
      </c>
      <c r="F1" s="1" t="s">
        <v>12</v>
      </c>
      <c r="G1" s="1"/>
      <c r="H1" s="1"/>
      <c r="I1" s="1"/>
    </row>
    <row r="2" spans="1:9" x14ac:dyDescent="0.25">
      <c r="A2" t="s">
        <v>6</v>
      </c>
      <c r="B2">
        <v>64</v>
      </c>
      <c r="C2">
        <v>39.9</v>
      </c>
      <c r="D2" s="7">
        <v>24.720000000000002</v>
      </c>
      <c r="E2">
        <f>PI()*(C2/100/2)^2</f>
        <v>0.12503617301103714</v>
      </c>
      <c r="F2">
        <f>E2*D2/100</f>
        <v>3.0908941968328385E-2</v>
      </c>
    </row>
    <row r="3" spans="1:9" x14ac:dyDescent="0.25">
      <c r="A3" t="s">
        <v>6</v>
      </c>
      <c r="B3">
        <v>65</v>
      </c>
      <c r="C3">
        <v>39.9</v>
      </c>
      <c r="D3" s="7">
        <v>23.42</v>
      </c>
      <c r="E3">
        <f t="shared" ref="E3:E25" si="0">PI()*(C3/100/2)^2</f>
        <v>0.12503617301103714</v>
      </c>
      <c r="F3">
        <f t="shared" ref="F3:F25" si="1">E3*D3/100</f>
        <v>2.9283471719184901E-2</v>
      </c>
    </row>
    <row r="4" spans="1:9" x14ac:dyDescent="0.25">
      <c r="A4" t="s">
        <v>6</v>
      </c>
      <c r="B4">
        <v>66</v>
      </c>
      <c r="C4">
        <v>39.9</v>
      </c>
      <c r="D4" s="7">
        <v>26.32</v>
      </c>
      <c r="E4">
        <f t="shared" si="0"/>
        <v>0.12503617301103714</v>
      </c>
      <c r="F4">
        <f t="shared" si="1"/>
        <v>3.2909520736504973E-2</v>
      </c>
    </row>
    <row r="5" spans="1:9" x14ac:dyDescent="0.25">
      <c r="A5" t="s">
        <v>6</v>
      </c>
      <c r="B5">
        <v>68</v>
      </c>
      <c r="C5">
        <v>39.9</v>
      </c>
      <c r="D5" s="7">
        <v>25.160000000000004</v>
      </c>
      <c r="E5">
        <f t="shared" si="0"/>
        <v>0.12503617301103714</v>
      </c>
      <c r="F5">
        <f t="shared" si="1"/>
        <v>3.145910112957695E-2</v>
      </c>
    </row>
    <row r="6" spans="1:9" x14ac:dyDescent="0.25">
      <c r="A6" t="s">
        <v>6</v>
      </c>
      <c r="B6">
        <v>9</v>
      </c>
      <c r="C6">
        <v>39.9</v>
      </c>
      <c r="D6" s="7">
        <v>25.07</v>
      </c>
      <c r="E6">
        <f t="shared" si="0"/>
        <v>0.12503617301103714</v>
      </c>
      <c r="F6">
        <f t="shared" si="1"/>
        <v>3.1346568573867015E-2</v>
      </c>
    </row>
    <row r="7" spans="1:9" x14ac:dyDescent="0.25">
      <c r="A7" t="s">
        <v>6</v>
      </c>
      <c r="B7">
        <v>11</v>
      </c>
      <c r="C7">
        <v>39.9</v>
      </c>
      <c r="D7" s="7">
        <v>24.330000000000002</v>
      </c>
      <c r="E7">
        <f t="shared" si="0"/>
        <v>0.12503617301103714</v>
      </c>
      <c r="F7">
        <f t="shared" si="1"/>
        <v>3.0421300893585343E-2</v>
      </c>
    </row>
    <row r="8" spans="1:9" x14ac:dyDescent="0.25">
      <c r="A8" t="s">
        <v>6</v>
      </c>
      <c r="B8">
        <v>14</v>
      </c>
      <c r="C8">
        <v>39.9</v>
      </c>
      <c r="D8" s="7">
        <v>25.94</v>
      </c>
      <c r="E8">
        <f t="shared" si="0"/>
        <v>0.12503617301103714</v>
      </c>
      <c r="F8">
        <f t="shared" si="1"/>
        <v>3.2434383279063034E-2</v>
      </c>
    </row>
    <row r="9" spans="1:9" x14ac:dyDescent="0.25">
      <c r="A9" t="s">
        <v>6</v>
      </c>
      <c r="B9">
        <v>24</v>
      </c>
      <c r="C9">
        <v>39.9</v>
      </c>
      <c r="D9" s="7">
        <v>23.89</v>
      </c>
      <c r="E9">
        <f t="shared" si="0"/>
        <v>0.12503617301103714</v>
      </c>
      <c r="F9">
        <f t="shared" si="1"/>
        <v>2.9871141732336771E-2</v>
      </c>
    </row>
    <row r="10" spans="1:9" x14ac:dyDescent="0.25">
      <c r="A10" t="s">
        <v>6</v>
      </c>
      <c r="B10">
        <v>31</v>
      </c>
      <c r="C10">
        <v>39.9</v>
      </c>
      <c r="D10" s="7">
        <v>24.18</v>
      </c>
      <c r="E10">
        <f t="shared" si="0"/>
        <v>0.12503617301103714</v>
      </c>
      <c r="F10">
        <f t="shared" si="1"/>
        <v>3.0233746634068779E-2</v>
      </c>
    </row>
    <row r="11" spans="1:9" x14ac:dyDescent="0.25">
      <c r="A11" t="s">
        <v>6</v>
      </c>
      <c r="B11">
        <v>45</v>
      </c>
      <c r="C11">
        <v>39.9</v>
      </c>
      <c r="D11" s="7">
        <v>24.69</v>
      </c>
      <c r="E11">
        <f t="shared" si="0"/>
        <v>0.12503617301103714</v>
      </c>
      <c r="F11">
        <f t="shared" si="1"/>
        <v>3.0871431116425076E-2</v>
      </c>
    </row>
    <row r="12" spans="1:9" x14ac:dyDescent="0.25">
      <c r="A12" t="s">
        <v>6</v>
      </c>
      <c r="B12">
        <v>51</v>
      </c>
      <c r="C12">
        <v>39.9</v>
      </c>
      <c r="D12" s="7">
        <v>23.400000000000002</v>
      </c>
      <c r="E12">
        <f t="shared" si="0"/>
        <v>0.12503617301103714</v>
      </c>
      <c r="F12">
        <f t="shared" si="1"/>
        <v>2.9258464484582695E-2</v>
      </c>
    </row>
    <row r="13" spans="1:9" x14ac:dyDescent="0.25">
      <c r="A13" t="s">
        <v>6</v>
      </c>
      <c r="B13">
        <v>52</v>
      </c>
      <c r="C13">
        <v>39.9</v>
      </c>
      <c r="D13" s="7">
        <v>25.61</v>
      </c>
      <c r="E13">
        <f t="shared" si="0"/>
        <v>0.12503617301103714</v>
      </c>
      <c r="F13">
        <f t="shared" si="1"/>
        <v>3.202176390812661E-2</v>
      </c>
    </row>
    <row r="14" spans="1:9" x14ac:dyDescent="0.25">
      <c r="A14" t="s">
        <v>6</v>
      </c>
      <c r="B14">
        <v>109</v>
      </c>
      <c r="C14">
        <v>39.9</v>
      </c>
      <c r="D14">
        <v>23.64</v>
      </c>
      <c r="E14">
        <f t="shared" si="0"/>
        <v>0.12503617301103714</v>
      </c>
      <c r="F14">
        <f t="shared" si="1"/>
        <v>2.955855129980918E-2</v>
      </c>
    </row>
    <row r="15" spans="1:9" x14ac:dyDescent="0.25">
      <c r="A15" t="s">
        <v>6</v>
      </c>
      <c r="B15">
        <v>102</v>
      </c>
      <c r="C15">
        <v>39.9</v>
      </c>
      <c r="D15">
        <v>23.630000000000003</v>
      </c>
      <c r="E15">
        <f t="shared" si="0"/>
        <v>0.12503617301103714</v>
      </c>
      <c r="F15">
        <f t="shared" si="1"/>
        <v>2.954604768250808E-2</v>
      </c>
    </row>
    <row r="16" spans="1:9" x14ac:dyDescent="0.25">
      <c r="A16" t="s">
        <v>6</v>
      </c>
      <c r="B16">
        <v>93</v>
      </c>
      <c r="C16">
        <v>39.9</v>
      </c>
      <c r="D16">
        <v>24.68</v>
      </c>
      <c r="E16">
        <f t="shared" si="0"/>
        <v>0.12503617301103714</v>
      </c>
      <c r="F16">
        <f t="shared" si="1"/>
        <v>3.0858927499123966E-2</v>
      </c>
    </row>
    <row r="17" spans="1:6" x14ac:dyDescent="0.25">
      <c r="A17" t="s">
        <v>6</v>
      </c>
      <c r="B17">
        <v>101</v>
      </c>
      <c r="C17">
        <v>39.9</v>
      </c>
      <c r="D17">
        <v>23.09</v>
      </c>
      <c r="E17">
        <f t="shared" si="0"/>
        <v>0.12503617301103714</v>
      </c>
      <c r="F17">
        <f t="shared" si="1"/>
        <v>2.8870852348248474E-2</v>
      </c>
    </row>
    <row r="18" spans="1:6" x14ac:dyDescent="0.25">
      <c r="A18" t="s">
        <v>6</v>
      </c>
      <c r="B18">
        <v>95</v>
      </c>
      <c r="C18">
        <v>39.9</v>
      </c>
      <c r="D18">
        <v>25.050000000000004</v>
      </c>
      <c r="E18">
        <f t="shared" si="0"/>
        <v>0.12503617301103714</v>
      </c>
      <c r="F18">
        <f t="shared" si="1"/>
        <v>3.1321561339264808E-2</v>
      </c>
    </row>
    <row r="19" spans="1:6" x14ac:dyDescent="0.25">
      <c r="A19" t="s">
        <v>6</v>
      </c>
      <c r="B19">
        <v>96</v>
      </c>
      <c r="C19">
        <v>39.9</v>
      </c>
      <c r="D19">
        <v>24.360000000000003</v>
      </c>
      <c r="E19">
        <f t="shared" si="0"/>
        <v>0.12503617301103714</v>
      </c>
      <c r="F19">
        <f t="shared" si="1"/>
        <v>3.0458811745488652E-2</v>
      </c>
    </row>
    <row r="20" spans="1:6" x14ac:dyDescent="0.25">
      <c r="A20" t="s">
        <v>6</v>
      </c>
      <c r="B20">
        <v>82</v>
      </c>
      <c r="C20">
        <v>39.9</v>
      </c>
      <c r="D20">
        <v>23.5</v>
      </c>
      <c r="E20">
        <f t="shared" si="0"/>
        <v>0.12503617301103714</v>
      </c>
      <c r="F20">
        <f t="shared" si="1"/>
        <v>2.9383500657593729E-2</v>
      </c>
    </row>
    <row r="21" spans="1:6" x14ac:dyDescent="0.25">
      <c r="A21" t="s">
        <v>6</v>
      </c>
      <c r="B21">
        <v>83</v>
      </c>
      <c r="C21">
        <v>39.9</v>
      </c>
      <c r="D21">
        <v>23.62</v>
      </c>
      <c r="E21">
        <f t="shared" si="0"/>
        <v>0.12503617301103714</v>
      </c>
      <c r="F21">
        <f t="shared" si="1"/>
        <v>2.9533544065206977E-2</v>
      </c>
    </row>
    <row r="22" spans="1:6" x14ac:dyDescent="0.25">
      <c r="A22" t="s">
        <v>6</v>
      </c>
      <c r="B22">
        <v>84</v>
      </c>
      <c r="C22">
        <v>39.9</v>
      </c>
      <c r="D22">
        <v>24.35</v>
      </c>
      <c r="E22">
        <f t="shared" si="0"/>
        <v>0.12503617301103714</v>
      </c>
      <c r="F22">
        <f t="shared" si="1"/>
        <v>3.0446308128187546E-2</v>
      </c>
    </row>
    <row r="23" spans="1:6" x14ac:dyDescent="0.25">
      <c r="A23" t="s">
        <v>6</v>
      </c>
      <c r="B23">
        <v>97</v>
      </c>
      <c r="C23">
        <v>39.9</v>
      </c>
      <c r="D23">
        <v>23.57</v>
      </c>
      <c r="E23">
        <f t="shared" si="0"/>
        <v>0.12503617301103714</v>
      </c>
      <c r="F23">
        <f t="shared" si="1"/>
        <v>2.9471025978701455E-2</v>
      </c>
    </row>
    <row r="24" spans="1:6" x14ac:dyDescent="0.25">
      <c r="A24" t="s">
        <v>6</v>
      </c>
      <c r="B24">
        <v>98</v>
      </c>
      <c r="C24">
        <v>39.9</v>
      </c>
      <c r="D24">
        <v>24.21</v>
      </c>
      <c r="E24">
        <f t="shared" si="0"/>
        <v>0.12503617301103714</v>
      </c>
      <c r="F24">
        <f t="shared" si="1"/>
        <v>3.0271257485972095E-2</v>
      </c>
    </row>
    <row r="25" spans="1:6" x14ac:dyDescent="0.25">
      <c r="A25" t="s">
        <v>6</v>
      </c>
      <c r="B25">
        <v>113</v>
      </c>
      <c r="C25">
        <v>39.9</v>
      </c>
      <c r="D25">
        <v>24.28</v>
      </c>
      <c r="E25">
        <f t="shared" si="0"/>
        <v>0.12503617301103714</v>
      </c>
      <c r="F25">
        <f t="shared" si="1"/>
        <v>3.035878280707982E-2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H2" sqref="H2"/>
    </sheetView>
  </sheetViews>
  <sheetFormatPr defaultRowHeight="15" x14ac:dyDescent="0.25"/>
  <cols>
    <col min="3" max="3" width="10.7109375" bestFit="1" customWidth="1"/>
  </cols>
  <sheetData>
    <row r="1" spans="1:11" x14ac:dyDescent="0.25">
      <c r="A1" s="1" t="s">
        <v>0</v>
      </c>
      <c r="B1" s="1" t="s">
        <v>4</v>
      </c>
      <c r="C1" s="1" t="s">
        <v>25</v>
      </c>
      <c r="D1" s="1" t="s">
        <v>24</v>
      </c>
      <c r="E1" s="1" t="s">
        <v>9</v>
      </c>
      <c r="F1" s="1" t="s">
        <v>11</v>
      </c>
      <c r="G1" s="1" t="s">
        <v>23</v>
      </c>
      <c r="H1" s="1"/>
      <c r="I1" s="1"/>
      <c r="J1" s="1"/>
      <c r="K1" s="1"/>
    </row>
    <row r="2" spans="1:11" x14ac:dyDescent="0.25">
      <c r="A2" t="s">
        <v>6</v>
      </c>
      <c r="B2">
        <v>64</v>
      </c>
      <c r="C2" s="9">
        <v>42592</v>
      </c>
      <c r="D2" s="8">
        <v>0.43402777777777773</v>
      </c>
      <c r="E2" s="7">
        <v>16</v>
      </c>
      <c r="F2">
        <v>1000</v>
      </c>
      <c r="G2" s="7">
        <v>33.5</v>
      </c>
      <c r="H2" s="8"/>
      <c r="I2" s="8"/>
      <c r="J2" s="8"/>
      <c r="K2" s="8"/>
    </row>
    <row r="3" spans="1:11" x14ac:dyDescent="0.25">
      <c r="A3" t="s">
        <v>6</v>
      </c>
      <c r="B3">
        <v>65</v>
      </c>
      <c r="C3" s="9">
        <v>42592</v>
      </c>
      <c r="D3" s="8">
        <v>0.43472222222222218</v>
      </c>
      <c r="E3" s="7">
        <v>17</v>
      </c>
      <c r="F3">
        <v>1000</v>
      </c>
      <c r="G3" s="7">
        <v>33.5</v>
      </c>
      <c r="H3" s="8"/>
      <c r="I3" s="8"/>
      <c r="J3" s="8"/>
      <c r="K3" s="8"/>
    </row>
    <row r="4" spans="1:11" x14ac:dyDescent="0.25">
      <c r="A4" t="s">
        <v>6</v>
      </c>
      <c r="B4">
        <v>66</v>
      </c>
      <c r="C4" s="9">
        <v>42592</v>
      </c>
      <c r="D4" s="8">
        <v>0.43611111111111106</v>
      </c>
      <c r="E4" s="7">
        <v>16.100000000000001</v>
      </c>
      <c r="F4">
        <v>1000</v>
      </c>
      <c r="G4" s="7">
        <v>36.299999999999997</v>
      </c>
      <c r="H4" s="8"/>
      <c r="I4" s="8"/>
      <c r="J4" s="8"/>
    </row>
    <row r="5" spans="1:11" x14ac:dyDescent="0.25">
      <c r="A5" t="s">
        <v>6</v>
      </c>
      <c r="B5">
        <v>68</v>
      </c>
      <c r="C5" s="9">
        <v>42592</v>
      </c>
      <c r="D5" s="8">
        <v>0.43749999999999994</v>
      </c>
      <c r="E5" s="7">
        <v>15.9</v>
      </c>
      <c r="F5">
        <v>1000</v>
      </c>
      <c r="G5" s="7">
        <v>40.9</v>
      </c>
      <c r="H5" s="8"/>
      <c r="I5" s="8"/>
      <c r="J5" s="8"/>
      <c r="K5" s="8"/>
    </row>
    <row r="6" spans="1:11" x14ac:dyDescent="0.25">
      <c r="A6" t="s">
        <v>6</v>
      </c>
      <c r="B6">
        <v>9</v>
      </c>
      <c r="C6" s="9">
        <v>42592</v>
      </c>
      <c r="D6" s="8">
        <v>0.43888888888888883</v>
      </c>
      <c r="E6" s="7">
        <v>16</v>
      </c>
      <c r="F6">
        <v>1000</v>
      </c>
      <c r="G6" s="7">
        <v>40.700000000000003</v>
      </c>
      <c r="H6" s="8"/>
      <c r="I6" s="8"/>
      <c r="J6" s="8"/>
      <c r="K6" s="8"/>
    </row>
    <row r="7" spans="1:11" x14ac:dyDescent="0.25">
      <c r="A7" t="s">
        <v>6</v>
      </c>
      <c r="B7">
        <v>11</v>
      </c>
      <c r="C7" s="9">
        <v>42592</v>
      </c>
      <c r="D7" s="8">
        <v>0.43958333333333327</v>
      </c>
      <c r="E7" s="7">
        <v>16.2</v>
      </c>
      <c r="F7">
        <v>1000</v>
      </c>
      <c r="G7" s="7">
        <v>38.6</v>
      </c>
      <c r="H7" s="8"/>
      <c r="I7" s="8"/>
      <c r="J7" s="8"/>
      <c r="K7" s="8"/>
    </row>
    <row r="8" spans="1:11" x14ac:dyDescent="0.25">
      <c r="A8" t="s">
        <v>6</v>
      </c>
      <c r="B8">
        <v>14</v>
      </c>
      <c r="C8" s="9">
        <v>42592</v>
      </c>
      <c r="D8" s="8">
        <v>0.44097222222222215</v>
      </c>
      <c r="E8" s="7">
        <v>17.100000000000001</v>
      </c>
      <c r="F8">
        <v>1000</v>
      </c>
      <c r="G8" s="7">
        <v>38.6</v>
      </c>
      <c r="H8" s="8"/>
      <c r="I8" s="8"/>
      <c r="J8" s="8"/>
      <c r="K8" s="8"/>
    </row>
    <row r="9" spans="1:11" x14ac:dyDescent="0.25">
      <c r="A9" t="s">
        <v>6</v>
      </c>
      <c r="B9">
        <v>24</v>
      </c>
      <c r="C9" s="9">
        <v>42592</v>
      </c>
      <c r="D9" s="8">
        <v>0.4416666666666666</v>
      </c>
      <c r="E9" s="7">
        <v>17.3</v>
      </c>
      <c r="F9">
        <v>1000</v>
      </c>
      <c r="G9" s="7">
        <v>38.5</v>
      </c>
      <c r="H9" s="8"/>
      <c r="I9" s="8"/>
      <c r="J9" s="8"/>
      <c r="K9" s="8"/>
    </row>
    <row r="10" spans="1:11" x14ac:dyDescent="0.25">
      <c r="A10" t="s">
        <v>6</v>
      </c>
      <c r="B10">
        <v>31</v>
      </c>
      <c r="C10" s="9">
        <v>42592</v>
      </c>
      <c r="D10" s="8">
        <v>0.44305555555555554</v>
      </c>
      <c r="E10" s="7">
        <v>16.3</v>
      </c>
      <c r="F10">
        <v>1000</v>
      </c>
      <c r="G10" s="7">
        <v>39.1</v>
      </c>
      <c r="H10" s="8"/>
      <c r="I10" s="8"/>
      <c r="J10" s="8"/>
      <c r="K10" s="8"/>
    </row>
    <row r="11" spans="1:11" x14ac:dyDescent="0.25">
      <c r="A11" t="s">
        <v>6</v>
      </c>
      <c r="B11">
        <v>45</v>
      </c>
      <c r="C11" s="9">
        <v>42592</v>
      </c>
      <c r="D11" s="8">
        <v>0.44444444444444442</v>
      </c>
      <c r="E11" s="7">
        <v>16.399999999999999</v>
      </c>
      <c r="F11">
        <v>1000</v>
      </c>
      <c r="G11" s="7">
        <v>36.6</v>
      </c>
      <c r="H11" s="8"/>
      <c r="I11" s="8"/>
      <c r="J11" s="8"/>
      <c r="K11" s="8"/>
    </row>
    <row r="12" spans="1:11" x14ac:dyDescent="0.25">
      <c r="A12" t="s">
        <v>6</v>
      </c>
      <c r="B12">
        <v>51</v>
      </c>
      <c r="C12" s="9">
        <v>42592</v>
      </c>
      <c r="D12" s="8">
        <v>0.44513888888888886</v>
      </c>
      <c r="E12" s="7">
        <v>17.5</v>
      </c>
      <c r="F12">
        <v>1000</v>
      </c>
      <c r="G12" s="7">
        <v>41.5</v>
      </c>
      <c r="H12" s="8"/>
      <c r="I12" s="8"/>
      <c r="J12" s="8"/>
      <c r="K12" s="8"/>
    </row>
    <row r="13" spans="1:11" x14ac:dyDescent="0.25">
      <c r="A13" t="s">
        <v>6</v>
      </c>
      <c r="B13">
        <v>52</v>
      </c>
      <c r="C13" s="9">
        <v>42592</v>
      </c>
      <c r="D13" s="8">
        <v>0.4458333333333333</v>
      </c>
      <c r="E13" s="7">
        <v>16.8</v>
      </c>
      <c r="F13">
        <v>1000</v>
      </c>
      <c r="G13" s="7">
        <v>36.299999999999997</v>
      </c>
      <c r="H13" s="8"/>
      <c r="I13" s="8"/>
      <c r="J13" s="8"/>
      <c r="K13" s="8"/>
    </row>
    <row r="14" spans="1:11" x14ac:dyDescent="0.25">
      <c r="A14" t="s">
        <v>6</v>
      </c>
      <c r="B14">
        <v>109</v>
      </c>
      <c r="C14" s="9">
        <v>42592</v>
      </c>
      <c r="D14" s="8">
        <v>0.59583333333333333</v>
      </c>
      <c r="E14" s="7">
        <v>16.2</v>
      </c>
      <c r="F14">
        <v>1000</v>
      </c>
      <c r="G14" s="7">
        <v>34.200000000000003</v>
      </c>
      <c r="H14" s="8"/>
      <c r="I14" s="8"/>
      <c r="J14" s="8"/>
      <c r="K14" s="8"/>
    </row>
    <row r="15" spans="1:11" x14ac:dyDescent="0.25">
      <c r="A15" t="s">
        <v>6</v>
      </c>
      <c r="B15">
        <v>102</v>
      </c>
      <c r="C15" s="9">
        <v>42592</v>
      </c>
      <c r="D15" s="8">
        <v>0.59722222222222221</v>
      </c>
      <c r="E15" s="7">
        <v>16.2</v>
      </c>
      <c r="F15">
        <v>1000</v>
      </c>
      <c r="G15" s="7">
        <v>35.700000000000003</v>
      </c>
      <c r="H15" s="8"/>
      <c r="I15" s="8"/>
      <c r="J15" s="8"/>
      <c r="K15" s="8"/>
    </row>
    <row r="16" spans="1:11" x14ac:dyDescent="0.25">
      <c r="A16" t="s">
        <v>6</v>
      </c>
      <c r="B16">
        <v>93</v>
      </c>
      <c r="C16" s="9">
        <v>42592</v>
      </c>
      <c r="D16" s="8">
        <v>0.59791666666666665</v>
      </c>
      <c r="E16" s="7">
        <v>16</v>
      </c>
      <c r="F16">
        <v>1000</v>
      </c>
      <c r="G16" s="7">
        <v>29.2</v>
      </c>
      <c r="H16" s="8"/>
      <c r="I16" s="8"/>
      <c r="J16" s="8"/>
      <c r="K16" s="8"/>
    </row>
    <row r="17" spans="1:11" x14ac:dyDescent="0.25">
      <c r="A17" t="s">
        <v>6</v>
      </c>
      <c r="B17">
        <v>101</v>
      </c>
      <c r="C17" s="9">
        <v>42592</v>
      </c>
      <c r="D17" s="8">
        <v>0.59861111111111109</v>
      </c>
      <c r="E17" s="7">
        <v>16.2</v>
      </c>
      <c r="F17">
        <v>1000</v>
      </c>
      <c r="G17" s="7">
        <v>37</v>
      </c>
      <c r="H17" s="8"/>
      <c r="I17" s="8"/>
      <c r="J17" s="8"/>
      <c r="K17" s="8"/>
    </row>
    <row r="18" spans="1:11" x14ac:dyDescent="0.25">
      <c r="A18" t="s">
        <v>6</v>
      </c>
      <c r="B18">
        <v>95</v>
      </c>
      <c r="C18" s="9">
        <v>42592</v>
      </c>
      <c r="D18" s="8">
        <v>0.6</v>
      </c>
      <c r="E18" s="7">
        <v>16</v>
      </c>
      <c r="F18">
        <v>1000</v>
      </c>
      <c r="G18" s="7">
        <v>31.5</v>
      </c>
      <c r="H18" s="8"/>
      <c r="I18" s="8"/>
      <c r="J18" s="8"/>
      <c r="K18" s="8"/>
    </row>
    <row r="19" spans="1:11" x14ac:dyDescent="0.25">
      <c r="A19" t="s">
        <v>6</v>
      </c>
      <c r="B19">
        <v>96</v>
      </c>
      <c r="C19" s="9">
        <v>42592</v>
      </c>
      <c r="D19" s="8">
        <v>0.60069444444444442</v>
      </c>
      <c r="E19" s="7">
        <v>16.2</v>
      </c>
      <c r="F19">
        <v>1000</v>
      </c>
      <c r="G19" s="7">
        <v>35.6</v>
      </c>
      <c r="H19" s="8"/>
      <c r="I19" s="8"/>
    </row>
    <row r="20" spans="1:11" x14ac:dyDescent="0.25">
      <c r="A20" t="s">
        <v>6</v>
      </c>
      <c r="B20">
        <v>82</v>
      </c>
      <c r="C20" s="9">
        <v>42592</v>
      </c>
      <c r="D20" s="8">
        <v>0.60138888888888886</v>
      </c>
      <c r="E20" s="7">
        <v>15.9</v>
      </c>
      <c r="F20">
        <v>1000</v>
      </c>
      <c r="G20" s="7">
        <v>31.9</v>
      </c>
      <c r="H20" s="8"/>
      <c r="I20" s="8"/>
      <c r="J20" s="8"/>
      <c r="K20" s="8"/>
    </row>
    <row r="21" spans="1:11" x14ac:dyDescent="0.25">
      <c r="A21" t="s">
        <v>6</v>
      </c>
      <c r="B21">
        <v>83</v>
      </c>
      <c r="C21" s="9">
        <v>42592</v>
      </c>
      <c r="D21" s="8">
        <v>0.6020833333333333</v>
      </c>
      <c r="E21" s="7">
        <v>16.3</v>
      </c>
      <c r="F21">
        <v>1000</v>
      </c>
      <c r="G21" s="7">
        <v>40.200000000000003</v>
      </c>
      <c r="H21" s="8"/>
      <c r="I21" s="8"/>
      <c r="J21" s="8"/>
      <c r="K21" s="8"/>
    </row>
    <row r="22" spans="1:11" x14ac:dyDescent="0.25">
      <c r="A22" t="s">
        <v>6</v>
      </c>
      <c r="B22">
        <v>84</v>
      </c>
      <c r="C22" s="9">
        <v>42592</v>
      </c>
      <c r="D22" s="8">
        <v>0.60347222222222219</v>
      </c>
      <c r="E22" s="7">
        <v>16.2</v>
      </c>
      <c r="F22">
        <v>1000</v>
      </c>
      <c r="G22" s="7">
        <v>29.8</v>
      </c>
      <c r="H22" s="8"/>
      <c r="I22" s="8"/>
      <c r="J22" s="8"/>
      <c r="K22" s="8"/>
    </row>
    <row r="23" spans="1:11" x14ac:dyDescent="0.25">
      <c r="A23" t="s">
        <v>6</v>
      </c>
      <c r="B23">
        <v>97</v>
      </c>
      <c r="C23" s="9">
        <v>42592</v>
      </c>
      <c r="D23" s="8">
        <v>0.60416666666666663</v>
      </c>
      <c r="E23" s="7">
        <v>16.5</v>
      </c>
      <c r="F23">
        <v>1000</v>
      </c>
      <c r="G23" s="7">
        <v>34</v>
      </c>
      <c r="H23" s="8"/>
      <c r="I23" s="8"/>
      <c r="J23" s="8"/>
      <c r="K23" s="8"/>
    </row>
    <row r="24" spans="1:11" x14ac:dyDescent="0.25">
      <c r="A24" t="s">
        <v>6</v>
      </c>
      <c r="B24">
        <v>98</v>
      </c>
      <c r="C24" s="9">
        <v>42592</v>
      </c>
      <c r="D24" s="8">
        <v>0.60555555555555551</v>
      </c>
      <c r="E24" s="7">
        <v>16.2</v>
      </c>
      <c r="F24">
        <v>1000</v>
      </c>
      <c r="G24" s="7">
        <v>37</v>
      </c>
      <c r="H24" s="8"/>
      <c r="I24" s="8"/>
      <c r="J24" s="8"/>
      <c r="K24" s="8"/>
    </row>
    <row r="25" spans="1:11" x14ac:dyDescent="0.25">
      <c r="A25" t="s">
        <v>6</v>
      </c>
      <c r="B25">
        <v>113</v>
      </c>
      <c r="C25" s="9">
        <v>42592</v>
      </c>
      <c r="D25" s="8">
        <v>0.60624999999999996</v>
      </c>
      <c r="E25" s="7">
        <v>15.9</v>
      </c>
      <c r="F25">
        <v>1000</v>
      </c>
      <c r="G25" s="7">
        <v>37.4</v>
      </c>
      <c r="H25" s="8"/>
      <c r="I25" s="8"/>
      <c r="J25" s="8"/>
      <c r="K25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12"/>
  <sheetViews>
    <sheetView tabSelected="1" workbookViewId="0">
      <pane ySplit="1" topLeftCell="A2" activePane="bottomLeft" state="frozen"/>
      <selection pane="bottomLeft" activeCell="J2" sqref="J2"/>
    </sheetView>
  </sheetViews>
  <sheetFormatPr defaultRowHeight="15" x14ac:dyDescent="0.25"/>
  <cols>
    <col min="5" max="5" width="10.85546875" bestFit="1" customWidth="1"/>
    <col min="6" max="6" width="10.7109375" bestFit="1" customWidth="1"/>
    <col min="7" max="7" width="26.42578125" style="4" bestFit="1" customWidth="1"/>
    <col min="8" max="8" width="19.28515625" style="2" bestFit="1" customWidth="1"/>
    <col min="9" max="9" width="16.5703125" bestFit="1" customWidth="1"/>
    <col min="10" max="10" width="12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6" t="s">
        <v>8</v>
      </c>
      <c r="H1" s="3" t="s">
        <v>7</v>
      </c>
      <c r="I1" s="5" t="s">
        <v>10</v>
      </c>
      <c r="J1" s="1" t="s">
        <v>27</v>
      </c>
    </row>
    <row r="2" spans="1:10" x14ac:dyDescent="0.25">
      <c r="A2" t="s">
        <v>6</v>
      </c>
      <c r="B2">
        <v>2016</v>
      </c>
      <c r="C2">
        <v>8</v>
      </c>
      <c r="D2">
        <v>10</v>
      </c>
      <c r="E2" t="s">
        <v>14</v>
      </c>
      <c r="F2">
        <v>1</v>
      </c>
      <c r="G2" s="4" t="str">
        <f>A2&amp;"_"&amp;TEXT(B2,"0000")&amp;"_"&amp;TEXT(C2,"00")&amp;"_"&amp;TEXT(D2,"00")&amp;"_"&amp;TEXT(E2,"00")&amp;"_"&amp;TEXT(F2,"00")</f>
        <v>EB_2016_08_10_Std1_01</v>
      </c>
      <c r="H2" s="2" t="str">
        <f>A2&amp;"_"&amp;TEXT(B2,"0000")&amp;"_"&amp;TEXT(C2,"00")&amp;"_"&amp;TEXT(D2,"00")&amp;"_"&amp;TEXT(E2,"00")</f>
        <v>EB_2016_08_10_Std1</v>
      </c>
      <c r="I2" s="10">
        <v>0</v>
      </c>
      <c r="J2">
        <v>1</v>
      </c>
    </row>
    <row r="3" spans="1:10" x14ac:dyDescent="0.25">
      <c r="A3" t="s">
        <v>6</v>
      </c>
      <c r="B3">
        <v>2016</v>
      </c>
      <c r="C3">
        <v>8</v>
      </c>
      <c r="D3">
        <v>10</v>
      </c>
      <c r="E3" t="s">
        <v>15</v>
      </c>
      <c r="F3">
        <v>2</v>
      </c>
      <c r="G3" s="4" t="str">
        <f t="shared" ref="G3:G16" si="0">A3&amp;"_"&amp;TEXT(B3,"0000")&amp;"_"&amp;TEXT(C3,"00")&amp;"_"&amp;TEXT(D3,"00")&amp;"_"&amp;TEXT(E3,"00")&amp;"_"&amp;TEXT(F3,"00")</f>
        <v>EB_2016_08_10_Std2_02</v>
      </c>
      <c r="H3" s="2" t="str">
        <f t="shared" ref="H3:H16" si="1">A3&amp;"_"&amp;TEXT(B3,"0000")&amp;"_"&amp;TEXT(C3,"00")&amp;"_"&amp;TEXT(D3,"00")&amp;"_"&amp;TEXT(E3,"00")</f>
        <v>EB_2016_08_10_Std2</v>
      </c>
      <c r="I3" s="10">
        <v>0</v>
      </c>
      <c r="J3">
        <v>1</v>
      </c>
    </row>
    <row r="4" spans="1:10" x14ac:dyDescent="0.25">
      <c r="A4" t="s">
        <v>6</v>
      </c>
      <c r="B4">
        <v>2016</v>
      </c>
      <c r="C4">
        <v>8</v>
      </c>
      <c r="D4">
        <v>10</v>
      </c>
      <c r="E4" t="s">
        <v>16</v>
      </c>
      <c r="F4">
        <v>3</v>
      </c>
      <c r="G4" s="4" t="str">
        <f t="shared" si="0"/>
        <v>EB_2016_08_10_Std3_03</v>
      </c>
      <c r="H4" s="2" t="str">
        <f t="shared" si="1"/>
        <v>EB_2016_08_10_Std3</v>
      </c>
      <c r="I4" s="10">
        <v>0</v>
      </c>
      <c r="J4">
        <v>1</v>
      </c>
    </row>
    <row r="5" spans="1:10" x14ac:dyDescent="0.25">
      <c r="A5" t="s">
        <v>6</v>
      </c>
      <c r="B5">
        <v>2016</v>
      </c>
      <c r="C5">
        <v>8</v>
      </c>
      <c r="D5">
        <v>10</v>
      </c>
      <c r="E5" t="s">
        <v>17</v>
      </c>
      <c r="F5">
        <v>4</v>
      </c>
      <c r="G5" s="4" t="str">
        <f t="shared" si="0"/>
        <v>EB_2016_08_10_Std4_04</v>
      </c>
      <c r="H5" s="2" t="str">
        <f t="shared" si="1"/>
        <v>EB_2016_08_10_Std4</v>
      </c>
      <c r="I5" s="10">
        <v>0</v>
      </c>
      <c r="J5">
        <v>1</v>
      </c>
    </row>
    <row r="6" spans="1:10" x14ac:dyDescent="0.25">
      <c r="A6" t="s">
        <v>6</v>
      </c>
      <c r="B6">
        <v>2016</v>
      </c>
      <c r="C6">
        <v>8</v>
      </c>
      <c r="D6">
        <v>10</v>
      </c>
      <c r="E6">
        <v>64</v>
      </c>
      <c r="F6">
        <v>0</v>
      </c>
      <c r="G6" s="4" t="str">
        <f t="shared" si="0"/>
        <v>EB_2016_08_10_64_00</v>
      </c>
      <c r="H6" s="2" t="str">
        <f t="shared" si="1"/>
        <v>EB_2016_08_10_64</v>
      </c>
      <c r="I6" s="10">
        <v>0</v>
      </c>
      <c r="J6">
        <v>1</v>
      </c>
    </row>
    <row r="7" spans="1:10" x14ac:dyDescent="0.25">
      <c r="A7" t="s">
        <v>6</v>
      </c>
      <c r="B7">
        <v>2016</v>
      </c>
      <c r="C7">
        <v>8</v>
      </c>
      <c r="D7">
        <v>10</v>
      </c>
      <c r="E7">
        <v>64</v>
      </c>
      <c r="F7">
        <v>20</v>
      </c>
      <c r="G7" s="4" t="str">
        <f t="shared" si="0"/>
        <v>EB_2016_08_10_64_20</v>
      </c>
      <c r="H7" s="2" t="str">
        <f t="shared" si="1"/>
        <v>EB_2016_08_10_64</v>
      </c>
      <c r="I7" s="10">
        <v>19</v>
      </c>
      <c r="J7">
        <v>1</v>
      </c>
    </row>
    <row r="8" spans="1:10" x14ac:dyDescent="0.25">
      <c r="A8" t="s">
        <v>6</v>
      </c>
      <c r="B8">
        <v>2016</v>
      </c>
      <c r="C8">
        <v>8</v>
      </c>
      <c r="D8">
        <v>10</v>
      </c>
      <c r="E8">
        <v>64</v>
      </c>
      <c r="F8">
        <v>40</v>
      </c>
      <c r="G8" s="4" t="str">
        <f t="shared" si="0"/>
        <v>EB_2016_08_10_64_40</v>
      </c>
      <c r="H8" s="2" t="str">
        <f t="shared" si="1"/>
        <v>EB_2016_08_10_64</v>
      </c>
      <c r="I8" s="10">
        <v>39</v>
      </c>
      <c r="J8">
        <v>1</v>
      </c>
    </row>
    <row r="9" spans="1:10" x14ac:dyDescent="0.25">
      <c r="A9" t="s">
        <v>6</v>
      </c>
      <c r="B9">
        <v>2016</v>
      </c>
      <c r="C9">
        <v>8</v>
      </c>
      <c r="D9">
        <v>10</v>
      </c>
      <c r="E9">
        <v>64</v>
      </c>
      <c r="F9">
        <v>60</v>
      </c>
      <c r="G9" s="4" t="str">
        <f t="shared" si="0"/>
        <v>EB_2016_08_10_64_60</v>
      </c>
      <c r="H9" s="2" t="str">
        <f t="shared" si="1"/>
        <v>EB_2016_08_10_64</v>
      </c>
      <c r="I9" s="10">
        <v>59</v>
      </c>
      <c r="J9">
        <v>1</v>
      </c>
    </row>
    <row r="10" spans="1:10" x14ac:dyDescent="0.25">
      <c r="A10" t="s">
        <v>6</v>
      </c>
      <c r="B10">
        <v>2016</v>
      </c>
      <c r="C10">
        <v>8</v>
      </c>
      <c r="D10">
        <v>10</v>
      </c>
      <c r="E10">
        <v>65</v>
      </c>
      <c r="F10">
        <v>0</v>
      </c>
      <c r="G10" s="4" t="str">
        <f t="shared" si="0"/>
        <v>EB_2016_08_10_65_00</v>
      </c>
      <c r="H10" s="2" t="str">
        <f t="shared" si="1"/>
        <v>EB_2016_08_10_65</v>
      </c>
      <c r="I10" s="10">
        <v>0</v>
      </c>
      <c r="J10">
        <v>1</v>
      </c>
    </row>
    <row r="11" spans="1:10" x14ac:dyDescent="0.25">
      <c r="A11" t="s">
        <v>6</v>
      </c>
      <c r="B11">
        <v>2016</v>
      </c>
      <c r="C11">
        <v>8</v>
      </c>
      <c r="D11">
        <v>10</v>
      </c>
      <c r="E11">
        <v>65</v>
      </c>
      <c r="F11">
        <v>20</v>
      </c>
      <c r="G11" s="4" t="str">
        <f t="shared" si="0"/>
        <v>EB_2016_08_10_65_20</v>
      </c>
      <c r="H11" s="2" t="str">
        <f t="shared" si="1"/>
        <v>EB_2016_08_10_65</v>
      </c>
      <c r="I11" s="10">
        <v>19</v>
      </c>
      <c r="J11">
        <v>1</v>
      </c>
    </row>
    <row r="12" spans="1:10" x14ac:dyDescent="0.25">
      <c r="A12" t="s">
        <v>6</v>
      </c>
      <c r="B12">
        <v>2016</v>
      </c>
      <c r="C12">
        <v>8</v>
      </c>
      <c r="D12">
        <v>10</v>
      </c>
      <c r="E12">
        <v>65</v>
      </c>
      <c r="F12">
        <v>40</v>
      </c>
      <c r="G12" s="4" t="str">
        <f t="shared" si="0"/>
        <v>EB_2016_08_10_65_40</v>
      </c>
      <c r="H12" s="2" t="str">
        <f t="shared" si="1"/>
        <v>EB_2016_08_10_65</v>
      </c>
      <c r="I12" s="10">
        <v>39</v>
      </c>
      <c r="J12">
        <v>1</v>
      </c>
    </row>
    <row r="13" spans="1:10" x14ac:dyDescent="0.25">
      <c r="A13" t="s">
        <v>6</v>
      </c>
      <c r="B13">
        <v>2016</v>
      </c>
      <c r="C13">
        <v>8</v>
      </c>
      <c r="D13">
        <v>10</v>
      </c>
      <c r="E13">
        <v>65</v>
      </c>
      <c r="F13">
        <v>60</v>
      </c>
      <c r="G13" s="4" t="str">
        <f t="shared" si="0"/>
        <v>EB_2016_08_10_65_60</v>
      </c>
      <c r="H13" s="2" t="str">
        <f t="shared" si="1"/>
        <v>EB_2016_08_10_65</v>
      </c>
      <c r="I13" s="10">
        <v>59</v>
      </c>
      <c r="J13">
        <v>1</v>
      </c>
    </row>
    <row r="14" spans="1:10" x14ac:dyDescent="0.25">
      <c r="A14" t="s">
        <v>6</v>
      </c>
      <c r="B14">
        <v>2016</v>
      </c>
      <c r="C14">
        <v>8</v>
      </c>
      <c r="D14">
        <v>10</v>
      </c>
      <c r="E14">
        <v>66</v>
      </c>
      <c r="F14">
        <v>0</v>
      </c>
      <c r="G14" s="4" t="str">
        <f t="shared" si="0"/>
        <v>EB_2016_08_10_66_00</v>
      </c>
      <c r="H14" s="2" t="str">
        <f t="shared" si="1"/>
        <v>EB_2016_08_10_66</v>
      </c>
      <c r="I14" s="10">
        <v>0</v>
      </c>
      <c r="J14">
        <v>1</v>
      </c>
    </row>
    <row r="15" spans="1:10" x14ac:dyDescent="0.25">
      <c r="A15" t="s">
        <v>6</v>
      </c>
      <c r="B15">
        <v>2016</v>
      </c>
      <c r="C15">
        <v>8</v>
      </c>
      <c r="D15">
        <v>10</v>
      </c>
      <c r="E15">
        <v>66</v>
      </c>
      <c r="F15">
        <v>20</v>
      </c>
      <c r="G15" s="4" t="str">
        <f t="shared" si="0"/>
        <v>EB_2016_08_10_66_20</v>
      </c>
      <c r="H15" s="2" t="str">
        <f t="shared" si="1"/>
        <v>EB_2016_08_10_66</v>
      </c>
      <c r="I15" s="10">
        <v>18</v>
      </c>
      <c r="J15">
        <v>1</v>
      </c>
    </row>
    <row r="16" spans="1:10" x14ac:dyDescent="0.25">
      <c r="A16" t="s">
        <v>6</v>
      </c>
      <c r="B16">
        <v>2016</v>
      </c>
      <c r="C16">
        <v>8</v>
      </c>
      <c r="D16">
        <v>10</v>
      </c>
      <c r="E16">
        <v>66</v>
      </c>
      <c r="F16">
        <v>40</v>
      </c>
      <c r="G16" s="4" t="str">
        <f t="shared" si="0"/>
        <v>EB_2016_08_10_66_40</v>
      </c>
      <c r="H16" s="2" t="str">
        <f t="shared" si="1"/>
        <v>EB_2016_08_10_66</v>
      </c>
      <c r="I16" s="10">
        <v>38</v>
      </c>
      <c r="J16">
        <v>1</v>
      </c>
    </row>
    <row r="17" spans="1:10" x14ac:dyDescent="0.25">
      <c r="A17" t="s">
        <v>6</v>
      </c>
      <c r="B17">
        <v>2016</v>
      </c>
      <c r="C17">
        <v>8</v>
      </c>
      <c r="D17">
        <v>10</v>
      </c>
      <c r="E17">
        <v>68</v>
      </c>
      <c r="F17">
        <v>0</v>
      </c>
      <c r="G17" s="4" t="str">
        <f t="shared" ref="G17:G80" si="2">A17&amp;"_"&amp;TEXT(B17,"0000")&amp;"_"&amp;TEXT(C17,"00")&amp;"_"&amp;TEXT(D17,"00")&amp;"_"&amp;TEXT(E17,"00")&amp;"_"&amp;TEXT(F17,"00")</f>
        <v>EB_2016_08_10_68_00</v>
      </c>
      <c r="H17" s="2" t="str">
        <f t="shared" ref="H17:H80" si="3">A17&amp;"_"&amp;TEXT(B17,"0000")&amp;"_"&amp;TEXT(C17,"00")&amp;"_"&amp;TEXT(D17,"00")&amp;"_"&amp;TEXT(E17,"00")</f>
        <v>EB_2016_08_10_68</v>
      </c>
      <c r="I17" s="10">
        <v>0</v>
      </c>
      <c r="J17">
        <v>1</v>
      </c>
    </row>
    <row r="18" spans="1:10" x14ac:dyDescent="0.25">
      <c r="A18" t="s">
        <v>6</v>
      </c>
      <c r="B18">
        <v>2016</v>
      </c>
      <c r="C18">
        <v>8</v>
      </c>
      <c r="D18">
        <v>10</v>
      </c>
      <c r="E18">
        <v>68</v>
      </c>
      <c r="F18">
        <v>20</v>
      </c>
      <c r="G18" s="4" t="str">
        <f t="shared" si="2"/>
        <v>EB_2016_08_10_68_20</v>
      </c>
      <c r="H18" s="2" t="str">
        <f t="shared" si="3"/>
        <v>EB_2016_08_10_68</v>
      </c>
      <c r="I18" s="10">
        <v>18</v>
      </c>
      <c r="J18">
        <v>1</v>
      </c>
    </row>
    <row r="19" spans="1:10" x14ac:dyDescent="0.25">
      <c r="A19" t="s">
        <v>6</v>
      </c>
      <c r="B19">
        <v>2016</v>
      </c>
      <c r="C19">
        <v>8</v>
      </c>
      <c r="D19">
        <v>10</v>
      </c>
      <c r="E19">
        <v>68</v>
      </c>
      <c r="F19">
        <v>40</v>
      </c>
      <c r="G19" s="4" t="str">
        <f t="shared" si="2"/>
        <v>EB_2016_08_10_68_40</v>
      </c>
      <c r="H19" s="2" t="str">
        <f t="shared" si="3"/>
        <v>EB_2016_08_10_68</v>
      </c>
      <c r="I19" s="10">
        <v>37</v>
      </c>
      <c r="J19">
        <v>1</v>
      </c>
    </row>
    <row r="20" spans="1:10" x14ac:dyDescent="0.25">
      <c r="A20" t="s">
        <v>6</v>
      </c>
      <c r="B20">
        <v>2016</v>
      </c>
      <c r="C20">
        <v>8</v>
      </c>
      <c r="D20">
        <v>10</v>
      </c>
      <c r="E20">
        <v>68</v>
      </c>
      <c r="F20">
        <v>60</v>
      </c>
      <c r="G20" s="4" t="str">
        <f t="shared" si="2"/>
        <v>EB_2016_08_10_68_60</v>
      </c>
      <c r="H20" s="2" t="str">
        <f t="shared" si="3"/>
        <v>EB_2016_08_10_68</v>
      </c>
      <c r="I20" s="10">
        <v>58</v>
      </c>
      <c r="J20">
        <v>1</v>
      </c>
    </row>
    <row r="21" spans="1:10" x14ac:dyDescent="0.25">
      <c r="A21" t="s">
        <v>6</v>
      </c>
      <c r="B21">
        <v>2016</v>
      </c>
      <c r="C21">
        <v>8</v>
      </c>
      <c r="D21">
        <v>10</v>
      </c>
      <c r="E21">
        <v>9</v>
      </c>
      <c r="F21">
        <v>0</v>
      </c>
      <c r="G21" s="4" t="str">
        <f t="shared" si="2"/>
        <v>EB_2016_08_10_09_00</v>
      </c>
      <c r="H21" s="2" t="str">
        <f t="shared" si="3"/>
        <v>EB_2016_08_10_09</v>
      </c>
      <c r="I21" s="10">
        <v>0</v>
      </c>
      <c r="J21">
        <v>1</v>
      </c>
    </row>
    <row r="22" spans="1:10" x14ac:dyDescent="0.25">
      <c r="A22" t="s">
        <v>6</v>
      </c>
      <c r="B22">
        <v>2016</v>
      </c>
      <c r="C22">
        <v>8</v>
      </c>
      <c r="D22">
        <v>10</v>
      </c>
      <c r="E22">
        <v>9</v>
      </c>
      <c r="F22">
        <v>20</v>
      </c>
      <c r="G22" s="4" t="str">
        <f t="shared" si="2"/>
        <v>EB_2016_08_10_09_20</v>
      </c>
      <c r="H22" s="2" t="str">
        <f t="shared" si="3"/>
        <v>EB_2016_08_10_09</v>
      </c>
      <c r="I22" s="10">
        <v>18</v>
      </c>
      <c r="J22">
        <v>1</v>
      </c>
    </row>
    <row r="23" spans="1:10" x14ac:dyDescent="0.25">
      <c r="A23" t="s">
        <v>6</v>
      </c>
      <c r="B23">
        <v>2016</v>
      </c>
      <c r="C23">
        <v>8</v>
      </c>
      <c r="D23">
        <v>10</v>
      </c>
      <c r="E23">
        <v>9</v>
      </c>
      <c r="F23">
        <v>40</v>
      </c>
      <c r="G23" s="4" t="str">
        <f t="shared" si="2"/>
        <v>EB_2016_08_10_09_40</v>
      </c>
      <c r="H23" s="2" t="str">
        <f t="shared" si="3"/>
        <v>EB_2016_08_10_09</v>
      </c>
      <c r="I23" s="10">
        <v>38</v>
      </c>
      <c r="J23">
        <v>1</v>
      </c>
    </row>
    <row r="24" spans="1:10" x14ac:dyDescent="0.25">
      <c r="A24" t="s">
        <v>6</v>
      </c>
      <c r="B24">
        <v>2016</v>
      </c>
      <c r="C24">
        <v>8</v>
      </c>
      <c r="D24">
        <v>10</v>
      </c>
      <c r="E24">
        <v>9</v>
      </c>
      <c r="F24">
        <v>60</v>
      </c>
      <c r="G24" s="4" t="str">
        <f t="shared" si="2"/>
        <v>EB_2016_08_10_09_60</v>
      </c>
      <c r="H24" s="2" t="str">
        <f t="shared" si="3"/>
        <v>EB_2016_08_10_09</v>
      </c>
      <c r="I24" s="10">
        <v>59</v>
      </c>
      <c r="J24">
        <v>1</v>
      </c>
    </row>
    <row r="25" spans="1:10" x14ac:dyDescent="0.25">
      <c r="A25" t="s">
        <v>6</v>
      </c>
      <c r="B25">
        <v>2016</v>
      </c>
      <c r="C25">
        <v>8</v>
      </c>
      <c r="D25">
        <v>10</v>
      </c>
      <c r="E25">
        <v>11</v>
      </c>
      <c r="F25">
        <v>0</v>
      </c>
      <c r="G25" s="4" t="str">
        <f t="shared" si="2"/>
        <v>EB_2016_08_10_11_00</v>
      </c>
      <c r="H25" s="2" t="str">
        <f t="shared" si="3"/>
        <v>EB_2016_08_10_11</v>
      </c>
      <c r="I25" s="10">
        <v>0</v>
      </c>
      <c r="J25">
        <v>1</v>
      </c>
    </row>
    <row r="26" spans="1:10" x14ac:dyDescent="0.25">
      <c r="A26" t="s">
        <v>6</v>
      </c>
      <c r="B26">
        <v>2016</v>
      </c>
      <c r="C26">
        <v>8</v>
      </c>
      <c r="D26">
        <v>10</v>
      </c>
      <c r="E26">
        <v>11</v>
      </c>
      <c r="F26">
        <v>20</v>
      </c>
      <c r="G26" s="4" t="str">
        <f t="shared" si="2"/>
        <v>EB_2016_08_10_11_20</v>
      </c>
      <c r="H26" s="2" t="str">
        <f t="shared" si="3"/>
        <v>EB_2016_08_10_11</v>
      </c>
      <c r="I26" s="10">
        <v>19</v>
      </c>
      <c r="J26">
        <v>1</v>
      </c>
    </row>
    <row r="27" spans="1:10" x14ac:dyDescent="0.25">
      <c r="A27" t="s">
        <v>6</v>
      </c>
      <c r="B27">
        <v>2016</v>
      </c>
      <c r="C27">
        <v>8</v>
      </c>
      <c r="D27">
        <v>10</v>
      </c>
      <c r="E27">
        <v>11</v>
      </c>
      <c r="F27">
        <v>40</v>
      </c>
      <c r="G27" s="4" t="str">
        <f t="shared" si="2"/>
        <v>EB_2016_08_10_11_40</v>
      </c>
      <c r="H27" s="2" t="str">
        <f t="shared" si="3"/>
        <v>EB_2016_08_10_11</v>
      </c>
      <c r="I27" s="10">
        <v>38</v>
      </c>
      <c r="J27">
        <v>1</v>
      </c>
    </row>
    <row r="28" spans="1:10" x14ac:dyDescent="0.25">
      <c r="A28" t="s">
        <v>6</v>
      </c>
      <c r="B28">
        <v>2016</v>
      </c>
      <c r="C28">
        <v>8</v>
      </c>
      <c r="D28">
        <v>10</v>
      </c>
      <c r="E28">
        <v>11</v>
      </c>
      <c r="F28">
        <v>60</v>
      </c>
      <c r="G28" s="4" t="str">
        <f t="shared" si="2"/>
        <v>EB_2016_08_10_11_60</v>
      </c>
      <c r="H28" s="2" t="str">
        <f t="shared" si="3"/>
        <v>EB_2016_08_10_11</v>
      </c>
      <c r="I28" s="10">
        <v>60</v>
      </c>
      <c r="J28">
        <v>1</v>
      </c>
    </row>
    <row r="29" spans="1:10" x14ac:dyDescent="0.25">
      <c r="A29" t="s">
        <v>6</v>
      </c>
      <c r="B29">
        <v>2016</v>
      </c>
      <c r="C29">
        <v>8</v>
      </c>
      <c r="D29">
        <v>10</v>
      </c>
      <c r="E29" t="s">
        <v>14</v>
      </c>
      <c r="F29">
        <v>1</v>
      </c>
      <c r="G29" s="4" t="str">
        <f t="shared" si="2"/>
        <v>EB_2016_08_10_Std1_01</v>
      </c>
      <c r="H29" s="2" t="str">
        <f t="shared" si="3"/>
        <v>EB_2016_08_10_Std1</v>
      </c>
      <c r="I29" s="10">
        <v>0</v>
      </c>
      <c r="J29">
        <v>1</v>
      </c>
    </row>
    <row r="30" spans="1:10" x14ac:dyDescent="0.25">
      <c r="A30" t="s">
        <v>6</v>
      </c>
      <c r="B30">
        <v>2016</v>
      </c>
      <c r="C30">
        <v>8</v>
      </c>
      <c r="D30">
        <v>10</v>
      </c>
      <c r="E30" t="s">
        <v>15</v>
      </c>
      <c r="F30">
        <v>2</v>
      </c>
      <c r="G30" s="4" t="str">
        <f t="shared" si="2"/>
        <v>EB_2016_08_10_Std2_02</v>
      </c>
      <c r="H30" s="2" t="str">
        <f t="shared" si="3"/>
        <v>EB_2016_08_10_Std2</v>
      </c>
      <c r="I30" s="10">
        <v>0</v>
      </c>
      <c r="J30">
        <v>1</v>
      </c>
    </row>
    <row r="31" spans="1:10" x14ac:dyDescent="0.25">
      <c r="A31" t="s">
        <v>6</v>
      </c>
      <c r="B31">
        <v>2016</v>
      </c>
      <c r="C31">
        <v>8</v>
      </c>
      <c r="D31">
        <v>10</v>
      </c>
      <c r="E31" t="s">
        <v>16</v>
      </c>
      <c r="F31">
        <v>3</v>
      </c>
      <c r="G31" s="4" t="str">
        <f t="shared" si="2"/>
        <v>EB_2016_08_10_Std3_03</v>
      </c>
      <c r="H31" s="2" t="str">
        <f t="shared" si="3"/>
        <v>EB_2016_08_10_Std3</v>
      </c>
      <c r="I31" s="10">
        <v>0</v>
      </c>
      <c r="J31">
        <v>1</v>
      </c>
    </row>
    <row r="32" spans="1:10" x14ac:dyDescent="0.25">
      <c r="A32" t="s">
        <v>6</v>
      </c>
      <c r="B32">
        <v>2016</v>
      </c>
      <c r="C32">
        <v>8</v>
      </c>
      <c r="D32">
        <v>10</v>
      </c>
      <c r="E32" t="s">
        <v>17</v>
      </c>
      <c r="F32">
        <v>4</v>
      </c>
      <c r="G32" s="4" t="str">
        <f t="shared" si="2"/>
        <v>EB_2016_08_10_Std4_04</v>
      </c>
      <c r="H32" s="2" t="str">
        <f t="shared" si="3"/>
        <v>EB_2016_08_10_Std4</v>
      </c>
      <c r="I32" s="10">
        <v>0</v>
      </c>
      <c r="J32">
        <v>1</v>
      </c>
    </row>
    <row r="33" spans="1:10" x14ac:dyDescent="0.25">
      <c r="A33" t="s">
        <v>6</v>
      </c>
      <c r="B33">
        <v>2016</v>
      </c>
      <c r="C33">
        <v>8</v>
      </c>
      <c r="D33">
        <v>10</v>
      </c>
      <c r="E33">
        <v>14</v>
      </c>
      <c r="F33">
        <v>0</v>
      </c>
      <c r="G33" s="4" t="str">
        <f t="shared" si="2"/>
        <v>EB_2016_08_10_14_00</v>
      </c>
      <c r="H33" s="2" t="str">
        <f t="shared" si="3"/>
        <v>EB_2016_08_10_14</v>
      </c>
      <c r="I33" s="10">
        <v>0</v>
      </c>
      <c r="J33">
        <v>1</v>
      </c>
    </row>
    <row r="34" spans="1:10" x14ac:dyDescent="0.25">
      <c r="A34" t="s">
        <v>6</v>
      </c>
      <c r="B34">
        <v>2016</v>
      </c>
      <c r="C34">
        <v>8</v>
      </c>
      <c r="D34">
        <v>10</v>
      </c>
      <c r="E34">
        <v>14</v>
      </c>
      <c r="F34">
        <v>20</v>
      </c>
      <c r="G34" s="4" t="str">
        <f t="shared" si="2"/>
        <v>EB_2016_08_10_14_20</v>
      </c>
      <c r="H34" s="2" t="str">
        <f t="shared" si="3"/>
        <v>EB_2016_08_10_14</v>
      </c>
      <c r="I34" s="10">
        <v>19</v>
      </c>
      <c r="J34">
        <v>1</v>
      </c>
    </row>
    <row r="35" spans="1:10" x14ac:dyDescent="0.25">
      <c r="A35" t="s">
        <v>6</v>
      </c>
      <c r="B35">
        <v>2016</v>
      </c>
      <c r="C35">
        <v>8</v>
      </c>
      <c r="D35">
        <v>10</v>
      </c>
      <c r="E35">
        <v>14</v>
      </c>
      <c r="F35">
        <v>40</v>
      </c>
      <c r="G35" s="4" t="str">
        <f t="shared" si="2"/>
        <v>EB_2016_08_10_14_40</v>
      </c>
      <c r="H35" s="2" t="str">
        <f t="shared" si="3"/>
        <v>EB_2016_08_10_14</v>
      </c>
      <c r="I35" s="10">
        <v>38</v>
      </c>
      <c r="J35">
        <v>1</v>
      </c>
    </row>
    <row r="36" spans="1:10" x14ac:dyDescent="0.25">
      <c r="A36" t="s">
        <v>6</v>
      </c>
      <c r="B36">
        <v>2016</v>
      </c>
      <c r="C36">
        <v>8</v>
      </c>
      <c r="D36">
        <v>10</v>
      </c>
      <c r="E36">
        <v>14</v>
      </c>
      <c r="F36">
        <v>60</v>
      </c>
      <c r="G36" s="4" t="str">
        <f t="shared" si="2"/>
        <v>EB_2016_08_10_14_60</v>
      </c>
      <c r="H36" s="2" t="str">
        <f t="shared" si="3"/>
        <v>EB_2016_08_10_14</v>
      </c>
      <c r="I36" s="10">
        <v>60</v>
      </c>
      <c r="J36">
        <v>1</v>
      </c>
    </row>
    <row r="37" spans="1:10" x14ac:dyDescent="0.25">
      <c r="A37" t="s">
        <v>6</v>
      </c>
      <c r="B37">
        <v>2016</v>
      </c>
      <c r="C37">
        <v>8</v>
      </c>
      <c r="D37">
        <v>10</v>
      </c>
      <c r="E37">
        <v>24</v>
      </c>
      <c r="F37">
        <v>0</v>
      </c>
      <c r="G37" s="4" t="str">
        <f t="shared" si="2"/>
        <v>EB_2016_08_10_24_00</v>
      </c>
      <c r="H37" s="2" t="str">
        <f t="shared" si="3"/>
        <v>EB_2016_08_10_24</v>
      </c>
      <c r="I37" s="10">
        <v>0</v>
      </c>
      <c r="J37">
        <v>1</v>
      </c>
    </row>
    <row r="38" spans="1:10" x14ac:dyDescent="0.25">
      <c r="A38" t="s">
        <v>6</v>
      </c>
      <c r="B38">
        <v>2016</v>
      </c>
      <c r="C38">
        <v>8</v>
      </c>
      <c r="D38">
        <v>10</v>
      </c>
      <c r="E38">
        <v>24</v>
      </c>
      <c r="F38">
        <v>20</v>
      </c>
      <c r="G38" s="4" t="str">
        <f t="shared" si="2"/>
        <v>EB_2016_08_10_24_20</v>
      </c>
      <c r="H38" s="2" t="str">
        <f t="shared" si="3"/>
        <v>EB_2016_08_10_24</v>
      </c>
      <c r="I38" s="10">
        <v>19</v>
      </c>
      <c r="J38">
        <v>1</v>
      </c>
    </row>
    <row r="39" spans="1:10" x14ac:dyDescent="0.25">
      <c r="A39" t="s">
        <v>6</v>
      </c>
      <c r="B39">
        <v>2016</v>
      </c>
      <c r="C39">
        <v>8</v>
      </c>
      <c r="D39">
        <v>10</v>
      </c>
      <c r="E39">
        <v>24</v>
      </c>
      <c r="F39">
        <v>40</v>
      </c>
      <c r="G39" s="4" t="str">
        <f t="shared" si="2"/>
        <v>EB_2016_08_10_24_40</v>
      </c>
      <c r="H39" s="2" t="str">
        <f t="shared" si="3"/>
        <v>EB_2016_08_10_24</v>
      </c>
      <c r="I39" s="10">
        <v>38</v>
      </c>
      <c r="J39">
        <v>1</v>
      </c>
    </row>
    <row r="40" spans="1:10" x14ac:dyDescent="0.25">
      <c r="A40" t="s">
        <v>6</v>
      </c>
      <c r="B40">
        <v>2016</v>
      </c>
      <c r="C40">
        <v>8</v>
      </c>
      <c r="D40">
        <v>10</v>
      </c>
      <c r="E40">
        <v>24</v>
      </c>
      <c r="F40">
        <v>60</v>
      </c>
      <c r="G40" s="4" t="str">
        <f t="shared" si="2"/>
        <v>EB_2016_08_10_24_60</v>
      </c>
      <c r="H40" s="2" t="str">
        <f t="shared" si="3"/>
        <v>EB_2016_08_10_24</v>
      </c>
      <c r="I40" s="10">
        <v>60</v>
      </c>
      <c r="J40">
        <v>1</v>
      </c>
    </row>
    <row r="41" spans="1:10" x14ac:dyDescent="0.25">
      <c r="A41" t="s">
        <v>6</v>
      </c>
      <c r="B41">
        <v>2016</v>
      </c>
      <c r="C41">
        <v>8</v>
      </c>
      <c r="D41">
        <v>10</v>
      </c>
      <c r="E41">
        <v>31</v>
      </c>
      <c r="F41">
        <v>0</v>
      </c>
      <c r="G41" s="4" t="str">
        <f t="shared" si="2"/>
        <v>EB_2016_08_10_31_00</v>
      </c>
      <c r="H41" s="2" t="str">
        <f t="shared" si="3"/>
        <v>EB_2016_08_10_31</v>
      </c>
      <c r="I41" s="10">
        <v>0</v>
      </c>
      <c r="J41">
        <v>1</v>
      </c>
    </row>
    <row r="42" spans="1:10" x14ac:dyDescent="0.25">
      <c r="A42" t="s">
        <v>6</v>
      </c>
      <c r="B42">
        <v>2016</v>
      </c>
      <c r="C42">
        <v>8</v>
      </c>
      <c r="D42">
        <v>10</v>
      </c>
      <c r="E42">
        <v>31</v>
      </c>
      <c r="F42">
        <v>20</v>
      </c>
      <c r="G42" s="4" t="str">
        <f t="shared" si="2"/>
        <v>EB_2016_08_10_31_20</v>
      </c>
      <c r="H42" s="2" t="str">
        <f t="shared" si="3"/>
        <v>EB_2016_08_10_31</v>
      </c>
      <c r="I42" s="10">
        <v>18</v>
      </c>
      <c r="J42">
        <v>1</v>
      </c>
    </row>
    <row r="43" spans="1:10" x14ac:dyDescent="0.25">
      <c r="A43" t="s">
        <v>6</v>
      </c>
      <c r="B43">
        <v>2016</v>
      </c>
      <c r="C43">
        <v>8</v>
      </c>
      <c r="D43">
        <v>10</v>
      </c>
      <c r="E43">
        <v>31</v>
      </c>
      <c r="F43">
        <v>40</v>
      </c>
      <c r="G43" s="4" t="str">
        <f t="shared" si="2"/>
        <v>EB_2016_08_10_31_40</v>
      </c>
      <c r="H43" s="2" t="str">
        <f t="shared" si="3"/>
        <v>EB_2016_08_10_31</v>
      </c>
      <c r="I43" s="10">
        <v>37</v>
      </c>
      <c r="J43">
        <v>1</v>
      </c>
    </row>
    <row r="44" spans="1:10" x14ac:dyDescent="0.25">
      <c r="A44" t="s">
        <v>6</v>
      </c>
      <c r="B44">
        <v>2016</v>
      </c>
      <c r="C44">
        <v>8</v>
      </c>
      <c r="D44">
        <v>10</v>
      </c>
      <c r="E44">
        <v>31</v>
      </c>
      <c r="F44">
        <v>60</v>
      </c>
      <c r="G44" s="4" t="str">
        <f t="shared" si="2"/>
        <v>EB_2016_08_10_31_60</v>
      </c>
      <c r="H44" s="2" t="str">
        <f t="shared" si="3"/>
        <v>EB_2016_08_10_31</v>
      </c>
      <c r="I44" s="10">
        <v>61</v>
      </c>
      <c r="J44">
        <v>1</v>
      </c>
    </row>
    <row r="45" spans="1:10" x14ac:dyDescent="0.25">
      <c r="A45" t="s">
        <v>6</v>
      </c>
      <c r="B45">
        <v>2016</v>
      </c>
      <c r="C45">
        <v>8</v>
      </c>
      <c r="D45">
        <v>10</v>
      </c>
      <c r="E45">
        <v>45</v>
      </c>
      <c r="F45">
        <v>0</v>
      </c>
      <c r="G45" s="4" t="str">
        <f t="shared" si="2"/>
        <v>EB_2016_08_10_45_00</v>
      </c>
      <c r="H45" s="2" t="str">
        <f t="shared" si="3"/>
        <v>EB_2016_08_10_45</v>
      </c>
      <c r="I45" s="10">
        <v>0</v>
      </c>
      <c r="J45">
        <v>1</v>
      </c>
    </row>
    <row r="46" spans="1:10" x14ac:dyDescent="0.25">
      <c r="A46" t="s">
        <v>6</v>
      </c>
      <c r="B46">
        <v>2016</v>
      </c>
      <c r="C46">
        <v>8</v>
      </c>
      <c r="D46">
        <v>10</v>
      </c>
      <c r="E46">
        <v>45</v>
      </c>
      <c r="F46">
        <v>20</v>
      </c>
      <c r="G46" s="4" t="str">
        <f t="shared" si="2"/>
        <v>EB_2016_08_10_45_20</v>
      </c>
      <c r="H46" s="2" t="str">
        <f t="shared" si="3"/>
        <v>EB_2016_08_10_45</v>
      </c>
      <c r="I46" s="10">
        <v>18</v>
      </c>
      <c r="J46">
        <v>1</v>
      </c>
    </row>
    <row r="47" spans="1:10" x14ac:dyDescent="0.25">
      <c r="A47" t="s">
        <v>6</v>
      </c>
      <c r="B47">
        <v>2016</v>
      </c>
      <c r="C47">
        <v>8</v>
      </c>
      <c r="D47">
        <v>10</v>
      </c>
      <c r="E47">
        <v>45</v>
      </c>
      <c r="F47">
        <v>40</v>
      </c>
      <c r="G47" s="4" t="str">
        <f t="shared" si="2"/>
        <v>EB_2016_08_10_45_40</v>
      </c>
      <c r="H47" s="2" t="str">
        <f t="shared" si="3"/>
        <v>EB_2016_08_10_45</v>
      </c>
      <c r="I47" s="10">
        <v>36</v>
      </c>
      <c r="J47">
        <v>1</v>
      </c>
    </row>
    <row r="48" spans="1:10" x14ac:dyDescent="0.25">
      <c r="A48" t="s">
        <v>6</v>
      </c>
      <c r="B48">
        <v>2016</v>
      </c>
      <c r="C48">
        <v>8</v>
      </c>
      <c r="D48">
        <v>10</v>
      </c>
      <c r="E48">
        <v>45</v>
      </c>
      <c r="F48">
        <v>60</v>
      </c>
      <c r="G48" s="4" t="str">
        <f t="shared" si="2"/>
        <v>EB_2016_08_10_45_60</v>
      </c>
      <c r="H48" s="2" t="str">
        <f t="shared" si="3"/>
        <v>EB_2016_08_10_45</v>
      </c>
      <c r="I48" s="10">
        <v>60</v>
      </c>
      <c r="J48">
        <v>1</v>
      </c>
    </row>
    <row r="49" spans="1:10" x14ac:dyDescent="0.25">
      <c r="A49" t="s">
        <v>6</v>
      </c>
      <c r="B49">
        <v>2016</v>
      </c>
      <c r="C49">
        <v>8</v>
      </c>
      <c r="D49">
        <v>10</v>
      </c>
      <c r="E49">
        <v>51</v>
      </c>
      <c r="F49">
        <v>0</v>
      </c>
      <c r="G49" s="4" t="str">
        <f t="shared" si="2"/>
        <v>EB_2016_08_10_51_00</v>
      </c>
      <c r="H49" s="2" t="str">
        <f t="shared" si="3"/>
        <v>EB_2016_08_10_51</v>
      </c>
      <c r="I49" s="10">
        <v>0</v>
      </c>
      <c r="J49">
        <v>1</v>
      </c>
    </row>
    <row r="50" spans="1:10" x14ac:dyDescent="0.25">
      <c r="A50" t="s">
        <v>6</v>
      </c>
      <c r="B50">
        <v>2016</v>
      </c>
      <c r="C50">
        <v>8</v>
      </c>
      <c r="D50">
        <v>10</v>
      </c>
      <c r="E50">
        <v>51</v>
      </c>
      <c r="F50">
        <v>20</v>
      </c>
      <c r="G50" s="4" t="str">
        <f t="shared" si="2"/>
        <v>EB_2016_08_10_51_20</v>
      </c>
      <c r="H50" s="2" t="str">
        <f t="shared" si="3"/>
        <v>EB_2016_08_10_51</v>
      </c>
      <c r="I50" s="10">
        <v>18</v>
      </c>
      <c r="J50">
        <v>1</v>
      </c>
    </row>
    <row r="51" spans="1:10" x14ac:dyDescent="0.25">
      <c r="A51" t="s">
        <v>6</v>
      </c>
      <c r="B51">
        <v>2016</v>
      </c>
      <c r="C51">
        <v>8</v>
      </c>
      <c r="D51">
        <v>10</v>
      </c>
      <c r="E51">
        <v>51</v>
      </c>
      <c r="F51">
        <v>40</v>
      </c>
      <c r="G51" s="4" t="str">
        <f t="shared" si="2"/>
        <v>EB_2016_08_10_51_40</v>
      </c>
      <c r="H51" s="2" t="str">
        <f t="shared" si="3"/>
        <v>EB_2016_08_10_51</v>
      </c>
      <c r="I51" s="10">
        <v>38</v>
      </c>
      <c r="J51">
        <v>1</v>
      </c>
    </row>
    <row r="52" spans="1:10" x14ac:dyDescent="0.25">
      <c r="A52" t="s">
        <v>6</v>
      </c>
      <c r="B52">
        <v>2016</v>
      </c>
      <c r="C52">
        <v>8</v>
      </c>
      <c r="D52">
        <v>10</v>
      </c>
      <c r="E52">
        <v>51</v>
      </c>
      <c r="F52">
        <v>60</v>
      </c>
      <c r="G52" s="4" t="str">
        <f t="shared" si="2"/>
        <v>EB_2016_08_10_51_60</v>
      </c>
      <c r="H52" s="2" t="str">
        <f t="shared" si="3"/>
        <v>EB_2016_08_10_51</v>
      </c>
      <c r="I52" s="10">
        <v>63</v>
      </c>
      <c r="J52">
        <v>1</v>
      </c>
    </row>
    <row r="53" spans="1:10" x14ac:dyDescent="0.25">
      <c r="A53" t="s">
        <v>6</v>
      </c>
      <c r="B53">
        <v>2016</v>
      </c>
      <c r="C53">
        <v>8</v>
      </c>
      <c r="D53">
        <v>10</v>
      </c>
      <c r="E53">
        <v>52</v>
      </c>
      <c r="F53">
        <v>0</v>
      </c>
      <c r="G53" s="4" t="str">
        <f t="shared" si="2"/>
        <v>EB_2016_08_10_52_00</v>
      </c>
      <c r="H53" s="2" t="str">
        <f t="shared" si="3"/>
        <v>EB_2016_08_10_52</v>
      </c>
      <c r="I53" s="10">
        <v>0</v>
      </c>
      <c r="J53">
        <v>1</v>
      </c>
    </row>
    <row r="54" spans="1:10" x14ac:dyDescent="0.25">
      <c r="A54" t="s">
        <v>6</v>
      </c>
      <c r="B54">
        <v>2016</v>
      </c>
      <c r="C54">
        <v>8</v>
      </c>
      <c r="D54">
        <v>10</v>
      </c>
      <c r="E54">
        <v>52</v>
      </c>
      <c r="F54">
        <v>20</v>
      </c>
      <c r="G54" s="4" t="str">
        <f t="shared" si="2"/>
        <v>EB_2016_08_10_52_20</v>
      </c>
      <c r="H54" s="2" t="str">
        <f t="shared" si="3"/>
        <v>EB_2016_08_10_52</v>
      </c>
      <c r="I54" s="10">
        <v>18</v>
      </c>
      <c r="J54">
        <v>1</v>
      </c>
    </row>
    <row r="55" spans="1:10" x14ac:dyDescent="0.25">
      <c r="A55" t="s">
        <v>6</v>
      </c>
      <c r="B55">
        <v>2016</v>
      </c>
      <c r="C55">
        <v>8</v>
      </c>
      <c r="D55">
        <v>10</v>
      </c>
      <c r="E55">
        <v>52</v>
      </c>
      <c r="F55">
        <v>40</v>
      </c>
      <c r="G55" s="4" t="str">
        <f t="shared" si="2"/>
        <v>EB_2016_08_10_52_40</v>
      </c>
      <c r="H55" s="2" t="str">
        <f t="shared" si="3"/>
        <v>EB_2016_08_10_52</v>
      </c>
      <c r="I55" s="10">
        <v>36</v>
      </c>
      <c r="J55">
        <v>1</v>
      </c>
    </row>
    <row r="56" spans="1:10" x14ac:dyDescent="0.25">
      <c r="A56" t="s">
        <v>6</v>
      </c>
      <c r="B56">
        <v>2016</v>
      </c>
      <c r="C56">
        <v>8</v>
      </c>
      <c r="D56">
        <v>10</v>
      </c>
      <c r="E56">
        <v>52</v>
      </c>
      <c r="F56">
        <v>60</v>
      </c>
      <c r="G56" s="4" t="str">
        <f t="shared" si="2"/>
        <v>EB_2016_08_10_52_60</v>
      </c>
      <c r="H56" s="2" t="str">
        <f t="shared" si="3"/>
        <v>EB_2016_08_10_52</v>
      </c>
      <c r="I56" s="10">
        <v>64</v>
      </c>
      <c r="J56">
        <v>1</v>
      </c>
    </row>
    <row r="57" spans="1:10" x14ac:dyDescent="0.25">
      <c r="A57" t="s">
        <v>6</v>
      </c>
      <c r="B57">
        <v>2016</v>
      </c>
      <c r="C57">
        <v>8</v>
      </c>
      <c r="D57">
        <v>10</v>
      </c>
      <c r="E57" t="s">
        <v>14</v>
      </c>
      <c r="F57">
        <v>1</v>
      </c>
      <c r="G57" s="4" t="str">
        <f t="shared" si="2"/>
        <v>EB_2016_08_10_Std1_01</v>
      </c>
      <c r="H57" s="2" t="str">
        <f t="shared" si="3"/>
        <v>EB_2016_08_10_Std1</v>
      </c>
      <c r="I57" s="10">
        <v>0</v>
      </c>
      <c r="J57">
        <v>1</v>
      </c>
    </row>
    <row r="58" spans="1:10" x14ac:dyDescent="0.25">
      <c r="A58" t="s">
        <v>6</v>
      </c>
      <c r="B58">
        <v>2016</v>
      </c>
      <c r="C58">
        <v>8</v>
      </c>
      <c r="D58">
        <v>10</v>
      </c>
      <c r="E58" t="s">
        <v>15</v>
      </c>
      <c r="F58">
        <v>2</v>
      </c>
      <c r="G58" s="4" t="str">
        <f t="shared" si="2"/>
        <v>EB_2016_08_10_Std2_02</v>
      </c>
      <c r="H58" s="2" t="str">
        <f t="shared" si="3"/>
        <v>EB_2016_08_10_Std2</v>
      </c>
      <c r="I58" s="10">
        <v>0</v>
      </c>
      <c r="J58">
        <v>1</v>
      </c>
    </row>
    <row r="59" spans="1:10" x14ac:dyDescent="0.25">
      <c r="A59" t="s">
        <v>6</v>
      </c>
      <c r="B59">
        <v>2016</v>
      </c>
      <c r="C59">
        <v>8</v>
      </c>
      <c r="D59">
        <v>10</v>
      </c>
      <c r="E59" t="s">
        <v>16</v>
      </c>
      <c r="F59">
        <v>3</v>
      </c>
      <c r="G59" s="4" t="str">
        <f t="shared" si="2"/>
        <v>EB_2016_08_10_Std3_03</v>
      </c>
      <c r="H59" s="2" t="str">
        <f t="shared" si="3"/>
        <v>EB_2016_08_10_Std3</v>
      </c>
      <c r="I59" s="10">
        <v>0</v>
      </c>
      <c r="J59">
        <v>1</v>
      </c>
    </row>
    <row r="60" spans="1:10" x14ac:dyDescent="0.25">
      <c r="A60" t="s">
        <v>6</v>
      </c>
      <c r="B60">
        <v>2016</v>
      </c>
      <c r="C60">
        <v>8</v>
      </c>
      <c r="D60">
        <v>10</v>
      </c>
      <c r="E60" t="s">
        <v>17</v>
      </c>
      <c r="F60">
        <v>4</v>
      </c>
      <c r="G60" s="4" t="str">
        <f t="shared" si="2"/>
        <v>EB_2016_08_10_Std4_04</v>
      </c>
      <c r="H60" s="2" t="str">
        <f t="shared" si="3"/>
        <v>EB_2016_08_10_Std4</v>
      </c>
      <c r="I60" s="10">
        <v>0</v>
      </c>
      <c r="J60">
        <v>1</v>
      </c>
    </row>
    <row r="61" spans="1:10" x14ac:dyDescent="0.25">
      <c r="A61" t="s">
        <v>6</v>
      </c>
      <c r="B61">
        <v>2016</v>
      </c>
      <c r="C61">
        <v>8</v>
      </c>
      <c r="D61">
        <v>10</v>
      </c>
      <c r="E61">
        <v>109</v>
      </c>
      <c r="F61">
        <v>0</v>
      </c>
      <c r="G61" s="4" t="str">
        <f t="shared" si="2"/>
        <v>EB_2016_08_10_109_00</v>
      </c>
      <c r="H61" s="2" t="str">
        <f t="shared" si="3"/>
        <v>EB_2016_08_10_109</v>
      </c>
      <c r="I61" s="10">
        <v>0</v>
      </c>
      <c r="J61">
        <v>1</v>
      </c>
    </row>
    <row r="62" spans="1:10" x14ac:dyDescent="0.25">
      <c r="A62" t="s">
        <v>6</v>
      </c>
      <c r="B62">
        <v>2016</v>
      </c>
      <c r="C62">
        <v>8</v>
      </c>
      <c r="D62">
        <v>10</v>
      </c>
      <c r="E62">
        <v>109</v>
      </c>
      <c r="F62">
        <v>20</v>
      </c>
      <c r="G62" s="4" t="str">
        <f t="shared" si="2"/>
        <v>EB_2016_08_10_109_20</v>
      </c>
      <c r="H62" s="2" t="str">
        <f t="shared" si="3"/>
        <v>EB_2016_08_10_109</v>
      </c>
      <c r="I62" s="10">
        <v>18</v>
      </c>
      <c r="J62">
        <v>1</v>
      </c>
    </row>
    <row r="63" spans="1:10" x14ac:dyDescent="0.25">
      <c r="A63" t="s">
        <v>6</v>
      </c>
      <c r="B63">
        <v>2016</v>
      </c>
      <c r="C63">
        <v>8</v>
      </c>
      <c r="D63">
        <v>10</v>
      </c>
      <c r="E63">
        <v>109</v>
      </c>
      <c r="F63">
        <v>40</v>
      </c>
      <c r="G63" s="4" t="str">
        <f t="shared" si="2"/>
        <v>EB_2016_08_10_109_40</v>
      </c>
      <c r="H63" s="2" t="str">
        <f t="shared" si="3"/>
        <v>EB_2016_08_10_109</v>
      </c>
      <c r="I63" s="10">
        <v>41</v>
      </c>
      <c r="J63">
        <v>1</v>
      </c>
    </row>
    <row r="64" spans="1:10" x14ac:dyDescent="0.25">
      <c r="A64" t="s">
        <v>6</v>
      </c>
      <c r="B64">
        <v>2016</v>
      </c>
      <c r="C64">
        <v>8</v>
      </c>
      <c r="D64">
        <v>10</v>
      </c>
      <c r="E64">
        <v>109</v>
      </c>
      <c r="F64">
        <v>60</v>
      </c>
      <c r="G64" s="4" t="str">
        <f t="shared" si="2"/>
        <v>EB_2016_08_10_109_60</v>
      </c>
      <c r="H64" s="2" t="str">
        <f t="shared" si="3"/>
        <v>EB_2016_08_10_109</v>
      </c>
      <c r="I64" s="10">
        <v>60</v>
      </c>
      <c r="J64">
        <v>1</v>
      </c>
    </row>
    <row r="65" spans="1:10" x14ac:dyDescent="0.25">
      <c r="A65" t="s">
        <v>6</v>
      </c>
      <c r="B65">
        <v>2016</v>
      </c>
      <c r="C65">
        <v>8</v>
      </c>
      <c r="D65">
        <v>10</v>
      </c>
      <c r="E65">
        <v>102</v>
      </c>
      <c r="F65">
        <v>0</v>
      </c>
      <c r="G65" s="4" t="str">
        <f t="shared" si="2"/>
        <v>EB_2016_08_10_102_00</v>
      </c>
      <c r="H65" s="2" t="str">
        <f t="shared" si="3"/>
        <v>EB_2016_08_10_102</v>
      </c>
      <c r="I65" s="10">
        <v>0</v>
      </c>
      <c r="J65">
        <v>1</v>
      </c>
    </row>
    <row r="66" spans="1:10" x14ac:dyDescent="0.25">
      <c r="A66" t="s">
        <v>6</v>
      </c>
      <c r="B66">
        <v>2016</v>
      </c>
      <c r="C66">
        <v>8</v>
      </c>
      <c r="D66">
        <v>10</v>
      </c>
      <c r="E66">
        <v>102</v>
      </c>
      <c r="F66">
        <v>20</v>
      </c>
      <c r="G66" s="4" t="str">
        <f t="shared" si="2"/>
        <v>EB_2016_08_10_102_20</v>
      </c>
      <c r="H66" s="2" t="str">
        <f t="shared" si="3"/>
        <v>EB_2016_08_10_102</v>
      </c>
      <c r="I66" s="10">
        <v>18</v>
      </c>
      <c r="J66">
        <v>1</v>
      </c>
    </row>
    <row r="67" spans="1:10" x14ac:dyDescent="0.25">
      <c r="A67" t="s">
        <v>6</v>
      </c>
      <c r="B67">
        <v>2016</v>
      </c>
      <c r="C67">
        <v>8</v>
      </c>
      <c r="D67">
        <v>10</v>
      </c>
      <c r="E67">
        <v>102</v>
      </c>
      <c r="F67">
        <v>40</v>
      </c>
      <c r="G67" s="4" t="str">
        <f t="shared" si="2"/>
        <v>EB_2016_08_10_102_40</v>
      </c>
      <c r="H67" s="2" t="str">
        <f t="shared" si="3"/>
        <v>EB_2016_08_10_102</v>
      </c>
      <c r="I67" s="10">
        <v>40</v>
      </c>
      <c r="J67">
        <v>1</v>
      </c>
    </row>
    <row r="68" spans="1:10" x14ac:dyDescent="0.25">
      <c r="A68" t="s">
        <v>6</v>
      </c>
      <c r="B68">
        <v>2016</v>
      </c>
      <c r="C68">
        <v>8</v>
      </c>
      <c r="D68">
        <v>10</v>
      </c>
      <c r="E68">
        <v>102</v>
      </c>
      <c r="F68">
        <v>60</v>
      </c>
      <c r="G68" s="4" t="str">
        <f t="shared" si="2"/>
        <v>EB_2016_08_10_102_60</v>
      </c>
      <c r="H68" s="2" t="str">
        <f t="shared" si="3"/>
        <v>EB_2016_08_10_102</v>
      </c>
      <c r="I68" s="10">
        <v>59</v>
      </c>
      <c r="J68">
        <v>1</v>
      </c>
    </row>
    <row r="69" spans="1:10" x14ac:dyDescent="0.25">
      <c r="A69" t="s">
        <v>6</v>
      </c>
      <c r="B69">
        <v>2016</v>
      </c>
      <c r="C69">
        <v>8</v>
      </c>
      <c r="D69">
        <v>10</v>
      </c>
      <c r="E69">
        <v>93</v>
      </c>
      <c r="F69">
        <v>0</v>
      </c>
      <c r="G69" s="4" t="str">
        <f t="shared" si="2"/>
        <v>EB_2016_08_10_93_00</v>
      </c>
      <c r="H69" s="2" t="str">
        <f t="shared" si="3"/>
        <v>EB_2016_08_10_93</v>
      </c>
      <c r="I69" s="10">
        <v>0</v>
      </c>
      <c r="J69">
        <v>1</v>
      </c>
    </row>
    <row r="70" spans="1:10" x14ac:dyDescent="0.25">
      <c r="A70" t="s">
        <v>6</v>
      </c>
      <c r="B70">
        <v>2016</v>
      </c>
      <c r="C70">
        <v>8</v>
      </c>
      <c r="D70">
        <v>10</v>
      </c>
      <c r="E70">
        <v>93</v>
      </c>
      <c r="F70">
        <v>20</v>
      </c>
      <c r="G70" s="4" t="str">
        <f t="shared" si="2"/>
        <v>EB_2016_08_10_93_20</v>
      </c>
      <c r="H70" s="2" t="str">
        <f t="shared" si="3"/>
        <v>EB_2016_08_10_93</v>
      </c>
      <c r="I70" s="10">
        <v>20</v>
      </c>
      <c r="J70">
        <v>1</v>
      </c>
    </row>
    <row r="71" spans="1:10" x14ac:dyDescent="0.25">
      <c r="A71" t="s">
        <v>6</v>
      </c>
      <c r="B71">
        <v>2016</v>
      </c>
      <c r="C71">
        <v>8</v>
      </c>
      <c r="D71">
        <v>10</v>
      </c>
      <c r="E71">
        <v>93</v>
      </c>
      <c r="F71">
        <v>40</v>
      </c>
      <c r="G71" s="4" t="str">
        <f t="shared" si="2"/>
        <v>EB_2016_08_10_93_40</v>
      </c>
      <c r="H71" s="2" t="str">
        <f t="shared" si="3"/>
        <v>EB_2016_08_10_93</v>
      </c>
      <c r="I71" s="10">
        <v>40</v>
      </c>
      <c r="J71">
        <v>1</v>
      </c>
    </row>
    <row r="72" spans="1:10" x14ac:dyDescent="0.25">
      <c r="A72" t="s">
        <v>6</v>
      </c>
      <c r="B72">
        <v>2016</v>
      </c>
      <c r="C72">
        <v>8</v>
      </c>
      <c r="D72">
        <v>10</v>
      </c>
      <c r="E72">
        <v>93</v>
      </c>
      <c r="F72">
        <v>60</v>
      </c>
      <c r="G72" s="4" t="str">
        <f t="shared" si="2"/>
        <v>EB_2016_08_10_93_60</v>
      </c>
      <c r="H72" s="2" t="str">
        <f t="shared" si="3"/>
        <v>EB_2016_08_10_93</v>
      </c>
      <c r="I72" s="10">
        <v>59</v>
      </c>
      <c r="J72">
        <v>1</v>
      </c>
    </row>
    <row r="73" spans="1:10" x14ac:dyDescent="0.25">
      <c r="A73" t="s">
        <v>6</v>
      </c>
      <c r="B73">
        <v>2016</v>
      </c>
      <c r="C73">
        <v>8</v>
      </c>
      <c r="D73">
        <v>10</v>
      </c>
      <c r="E73">
        <v>101</v>
      </c>
      <c r="F73">
        <v>0</v>
      </c>
      <c r="G73" s="4" t="str">
        <f t="shared" si="2"/>
        <v>EB_2016_08_10_101_00</v>
      </c>
      <c r="H73" s="2" t="str">
        <f t="shared" si="3"/>
        <v>EB_2016_08_10_101</v>
      </c>
      <c r="I73" s="10">
        <v>0</v>
      </c>
      <c r="J73">
        <v>1</v>
      </c>
    </row>
    <row r="74" spans="1:10" x14ac:dyDescent="0.25">
      <c r="A74" t="s">
        <v>6</v>
      </c>
      <c r="B74">
        <v>2016</v>
      </c>
      <c r="C74">
        <v>8</v>
      </c>
      <c r="D74">
        <v>10</v>
      </c>
      <c r="E74">
        <v>101</v>
      </c>
      <c r="F74">
        <v>20</v>
      </c>
      <c r="G74" s="4" t="str">
        <f t="shared" si="2"/>
        <v>EB_2016_08_10_101_20</v>
      </c>
      <c r="H74" s="2" t="str">
        <f t="shared" si="3"/>
        <v>EB_2016_08_10_101</v>
      </c>
      <c r="I74" s="10">
        <v>21</v>
      </c>
      <c r="J74">
        <v>1</v>
      </c>
    </row>
    <row r="75" spans="1:10" x14ac:dyDescent="0.25">
      <c r="A75" t="s">
        <v>6</v>
      </c>
      <c r="B75">
        <v>2016</v>
      </c>
      <c r="C75">
        <v>8</v>
      </c>
      <c r="D75">
        <v>10</v>
      </c>
      <c r="E75">
        <v>101</v>
      </c>
      <c r="F75">
        <v>40</v>
      </c>
      <c r="G75" s="4" t="str">
        <f t="shared" si="2"/>
        <v>EB_2016_08_10_101_40</v>
      </c>
      <c r="H75" s="2" t="str">
        <f t="shared" si="3"/>
        <v>EB_2016_08_10_101</v>
      </c>
      <c r="I75" s="10">
        <v>41</v>
      </c>
      <c r="J75">
        <v>1</v>
      </c>
    </row>
    <row r="76" spans="1:10" x14ac:dyDescent="0.25">
      <c r="A76" t="s">
        <v>6</v>
      </c>
      <c r="B76">
        <v>2016</v>
      </c>
      <c r="C76">
        <v>8</v>
      </c>
      <c r="D76">
        <v>10</v>
      </c>
      <c r="E76">
        <v>101</v>
      </c>
      <c r="F76">
        <v>60</v>
      </c>
      <c r="G76" s="4" t="str">
        <f t="shared" si="2"/>
        <v>EB_2016_08_10_101_60</v>
      </c>
      <c r="H76" s="2" t="str">
        <f t="shared" si="3"/>
        <v>EB_2016_08_10_101</v>
      </c>
      <c r="I76" s="10">
        <v>59</v>
      </c>
      <c r="J76">
        <v>1</v>
      </c>
    </row>
    <row r="77" spans="1:10" x14ac:dyDescent="0.25">
      <c r="A77" t="s">
        <v>6</v>
      </c>
      <c r="B77">
        <v>2016</v>
      </c>
      <c r="C77">
        <v>8</v>
      </c>
      <c r="D77">
        <v>10</v>
      </c>
      <c r="E77">
        <v>95</v>
      </c>
      <c r="F77">
        <v>0</v>
      </c>
      <c r="G77" s="4" t="str">
        <f t="shared" si="2"/>
        <v>EB_2016_08_10_95_00</v>
      </c>
      <c r="H77" s="2" t="str">
        <f t="shared" si="3"/>
        <v>EB_2016_08_10_95</v>
      </c>
      <c r="I77" s="10">
        <v>0</v>
      </c>
      <c r="J77">
        <v>1</v>
      </c>
    </row>
    <row r="78" spans="1:10" x14ac:dyDescent="0.25">
      <c r="A78" t="s">
        <v>6</v>
      </c>
      <c r="B78">
        <v>2016</v>
      </c>
      <c r="C78">
        <v>8</v>
      </c>
      <c r="D78">
        <v>10</v>
      </c>
      <c r="E78">
        <v>95</v>
      </c>
      <c r="F78">
        <v>20</v>
      </c>
      <c r="G78" s="4" t="str">
        <f t="shared" si="2"/>
        <v>EB_2016_08_10_95_20</v>
      </c>
      <c r="H78" s="2" t="str">
        <f t="shared" si="3"/>
        <v>EB_2016_08_10_95</v>
      </c>
      <c r="I78" s="10">
        <v>21</v>
      </c>
      <c r="J78">
        <v>1</v>
      </c>
    </row>
    <row r="79" spans="1:10" x14ac:dyDescent="0.25">
      <c r="A79" t="s">
        <v>6</v>
      </c>
      <c r="B79">
        <v>2016</v>
      </c>
      <c r="C79">
        <v>8</v>
      </c>
      <c r="D79">
        <v>10</v>
      </c>
      <c r="E79">
        <v>95</v>
      </c>
      <c r="F79">
        <v>40</v>
      </c>
      <c r="G79" s="4" t="str">
        <f t="shared" si="2"/>
        <v>EB_2016_08_10_95_40</v>
      </c>
      <c r="H79" s="2" t="str">
        <f t="shared" si="3"/>
        <v>EB_2016_08_10_95</v>
      </c>
      <c r="I79" s="10">
        <v>40</v>
      </c>
      <c r="J79">
        <v>1</v>
      </c>
    </row>
    <row r="80" spans="1:10" x14ac:dyDescent="0.25">
      <c r="A80" t="s">
        <v>6</v>
      </c>
      <c r="B80">
        <v>2016</v>
      </c>
      <c r="C80">
        <v>8</v>
      </c>
      <c r="D80">
        <v>10</v>
      </c>
      <c r="E80">
        <v>95</v>
      </c>
      <c r="F80">
        <v>60</v>
      </c>
      <c r="G80" s="4" t="str">
        <f t="shared" si="2"/>
        <v>EB_2016_08_10_95_60</v>
      </c>
      <c r="H80" s="2" t="str">
        <f t="shared" si="3"/>
        <v>EB_2016_08_10_95</v>
      </c>
      <c r="I80" s="10">
        <v>59</v>
      </c>
      <c r="J80">
        <v>1</v>
      </c>
    </row>
    <row r="81" spans="1:10" x14ac:dyDescent="0.25">
      <c r="A81" t="s">
        <v>6</v>
      </c>
      <c r="B81">
        <v>2016</v>
      </c>
      <c r="C81">
        <v>8</v>
      </c>
      <c r="D81">
        <v>10</v>
      </c>
      <c r="E81">
        <v>82</v>
      </c>
      <c r="F81">
        <v>0</v>
      </c>
      <c r="G81" s="4" t="str">
        <f t="shared" ref="G81:G104" si="4">A81&amp;"_"&amp;TEXT(B81,"0000")&amp;"_"&amp;TEXT(C81,"00")&amp;"_"&amp;TEXT(D81,"00")&amp;"_"&amp;TEXT(E81,"00")&amp;"_"&amp;TEXT(F81,"00")</f>
        <v>EB_2016_08_10_82_00</v>
      </c>
      <c r="H81" s="2" t="str">
        <f t="shared" ref="H81:H104" si="5">A81&amp;"_"&amp;TEXT(B81,"0000")&amp;"_"&amp;TEXT(C81,"00")&amp;"_"&amp;TEXT(D81,"00")&amp;"_"&amp;TEXT(E81,"00")</f>
        <v>EB_2016_08_10_82</v>
      </c>
      <c r="I81" s="10">
        <v>0</v>
      </c>
      <c r="J81">
        <v>1</v>
      </c>
    </row>
    <row r="82" spans="1:10" x14ac:dyDescent="0.25">
      <c r="A82" t="s">
        <v>6</v>
      </c>
      <c r="B82">
        <v>2016</v>
      </c>
      <c r="C82">
        <v>8</v>
      </c>
      <c r="D82">
        <v>10</v>
      </c>
      <c r="E82">
        <v>82</v>
      </c>
      <c r="F82">
        <v>20</v>
      </c>
      <c r="G82" s="4" t="str">
        <f t="shared" si="4"/>
        <v>EB_2016_08_10_82_20</v>
      </c>
      <c r="H82" s="2" t="str">
        <f t="shared" si="5"/>
        <v>EB_2016_08_10_82</v>
      </c>
      <c r="I82" s="10">
        <v>24</v>
      </c>
      <c r="J82">
        <v>1</v>
      </c>
    </row>
    <row r="83" spans="1:10" x14ac:dyDescent="0.25">
      <c r="A83" t="s">
        <v>6</v>
      </c>
      <c r="B83">
        <v>2016</v>
      </c>
      <c r="C83">
        <v>8</v>
      </c>
      <c r="D83">
        <v>10</v>
      </c>
      <c r="E83">
        <v>82</v>
      </c>
      <c r="F83">
        <v>40</v>
      </c>
      <c r="G83" s="4" t="str">
        <f t="shared" si="4"/>
        <v>EB_2016_08_10_82_40</v>
      </c>
      <c r="H83" s="2" t="str">
        <f t="shared" si="5"/>
        <v>EB_2016_08_10_82</v>
      </c>
      <c r="I83" s="10">
        <v>40</v>
      </c>
      <c r="J83">
        <v>1</v>
      </c>
    </row>
    <row r="84" spans="1:10" x14ac:dyDescent="0.25">
      <c r="A84" t="s">
        <v>6</v>
      </c>
      <c r="B84">
        <v>2016</v>
      </c>
      <c r="C84">
        <v>8</v>
      </c>
      <c r="D84">
        <v>10</v>
      </c>
      <c r="E84">
        <v>82</v>
      </c>
      <c r="F84">
        <v>60</v>
      </c>
      <c r="G84" s="4" t="str">
        <f t="shared" si="4"/>
        <v>EB_2016_08_10_82_60</v>
      </c>
      <c r="H84" s="2" t="str">
        <f t="shared" si="5"/>
        <v>EB_2016_08_10_82</v>
      </c>
      <c r="I84" s="10">
        <v>59</v>
      </c>
      <c r="J84">
        <v>1</v>
      </c>
    </row>
    <row r="85" spans="1:10" x14ac:dyDescent="0.25">
      <c r="A85" t="s">
        <v>6</v>
      </c>
      <c r="B85">
        <v>2016</v>
      </c>
      <c r="C85">
        <v>8</v>
      </c>
      <c r="D85">
        <v>10</v>
      </c>
      <c r="E85" t="s">
        <v>14</v>
      </c>
      <c r="F85">
        <v>1</v>
      </c>
      <c r="G85" s="4" t="str">
        <f t="shared" si="4"/>
        <v>EB_2016_08_10_Std1_01</v>
      </c>
      <c r="H85" s="2" t="str">
        <f t="shared" si="5"/>
        <v>EB_2016_08_10_Std1</v>
      </c>
      <c r="I85" s="10">
        <v>0</v>
      </c>
      <c r="J85">
        <v>1</v>
      </c>
    </row>
    <row r="86" spans="1:10" x14ac:dyDescent="0.25">
      <c r="A86" t="s">
        <v>6</v>
      </c>
      <c r="B86">
        <v>2016</v>
      </c>
      <c r="C86">
        <v>8</v>
      </c>
      <c r="D86">
        <v>10</v>
      </c>
      <c r="E86" t="s">
        <v>15</v>
      </c>
      <c r="F86">
        <v>2</v>
      </c>
      <c r="G86" s="4" t="str">
        <f t="shared" si="4"/>
        <v>EB_2016_08_10_Std2_02</v>
      </c>
      <c r="H86" s="2" t="str">
        <f t="shared" si="5"/>
        <v>EB_2016_08_10_Std2</v>
      </c>
      <c r="I86" s="10">
        <v>0</v>
      </c>
      <c r="J86">
        <v>1</v>
      </c>
    </row>
    <row r="87" spans="1:10" x14ac:dyDescent="0.25">
      <c r="A87" t="s">
        <v>6</v>
      </c>
      <c r="B87">
        <v>2016</v>
      </c>
      <c r="C87">
        <v>8</v>
      </c>
      <c r="D87">
        <v>10</v>
      </c>
      <c r="E87" t="s">
        <v>16</v>
      </c>
      <c r="F87">
        <v>3</v>
      </c>
      <c r="G87" s="4" t="str">
        <f t="shared" si="4"/>
        <v>EB_2016_08_10_Std3_03</v>
      </c>
      <c r="H87" s="2" t="str">
        <f t="shared" si="5"/>
        <v>EB_2016_08_10_Std3</v>
      </c>
      <c r="I87" s="10">
        <v>0</v>
      </c>
      <c r="J87">
        <v>1</v>
      </c>
    </row>
    <row r="88" spans="1:10" x14ac:dyDescent="0.25">
      <c r="A88" t="s">
        <v>6</v>
      </c>
      <c r="B88">
        <v>2016</v>
      </c>
      <c r="C88">
        <v>8</v>
      </c>
      <c r="D88">
        <v>10</v>
      </c>
      <c r="E88" t="s">
        <v>17</v>
      </c>
      <c r="F88">
        <v>4</v>
      </c>
      <c r="G88" s="4" t="str">
        <f t="shared" si="4"/>
        <v>EB_2016_08_10_Std4_04</v>
      </c>
      <c r="H88" s="2" t="str">
        <f t="shared" si="5"/>
        <v>EB_2016_08_10_Std4</v>
      </c>
      <c r="I88" s="10">
        <v>0</v>
      </c>
      <c r="J88">
        <v>1</v>
      </c>
    </row>
    <row r="89" spans="1:10" x14ac:dyDescent="0.25">
      <c r="A89" t="s">
        <v>6</v>
      </c>
      <c r="B89">
        <v>2016</v>
      </c>
      <c r="C89">
        <v>8</v>
      </c>
      <c r="D89">
        <v>10</v>
      </c>
      <c r="E89">
        <v>83</v>
      </c>
      <c r="F89">
        <v>0</v>
      </c>
      <c r="G89" s="4" t="str">
        <f t="shared" si="4"/>
        <v>EB_2016_08_10_83_00</v>
      </c>
      <c r="H89" s="2" t="str">
        <f t="shared" si="5"/>
        <v>EB_2016_08_10_83</v>
      </c>
      <c r="I89" s="10">
        <v>0</v>
      </c>
      <c r="J89">
        <v>1</v>
      </c>
    </row>
    <row r="90" spans="1:10" x14ac:dyDescent="0.25">
      <c r="A90" t="s">
        <v>6</v>
      </c>
      <c r="B90">
        <v>2016</v>
      </c>
      <c r="C90">
        <v>8</v>
      </c>
      <c r="D90">
        <v>10</v>
      </c>
      <c r="E90">
        <v>83</v>
      </c>
      <c r="F90">
        <v>20</v>
      </c>
      <c r="G90" s="4" t="str">
        <f t="shared" si="4"/>
        <v>EB_2016_08_10_83_20</v>
      </c>
      <c r="H90" s="2" t="str">
        <f t="shared" si="5"/>
        <v>EB_2016_08_10_83</v>
      </c>
      <c r="I90" s="10">
        <v>24</v>
      </c>
      <c r="J90">
        <v>1</v>
      </c>
    </row>
    <row r="91" spans="1:10" x14ac:dyDescent="0.25">
      <c r="A91" t="s">
        <v>6</v>
      </c>
      <c r="B91">
        <v>2016</v>
      </c>
      <c r="C91">
        <v>8</v>
      </c>
      <c r="D91">
        <v>10</v>
      </c>
      <c r="E91">
        <v>83</v>
      </c>
      <c r="F91">
        <v>40</v>
      </c>
      <c r="G91" s="4" t="str">
        <f t="shared" si="4"/>
        <v>EB_2016_08_10_83_40</v>
      </c>
      <c r="H91" s="2" t="str">
        <f t="shared" si="5"/>
        <v>EB_2016_08_10_83</v>
      </c>
      <c r="I91" s="10">
        <v>41</v>
      </c>
      <c r="J91">
        <v>1</v>
      </c>
    </row>
    <row r="92" spans="1:10" x14ac:dyDescent="0.25">
      <c r="A92" t="s">
        <v>6</v>
      </c>
      <c r="B92">
        <v>2016</v>
      </c>
      <c r="C92">
        <v>8</v>
      </c>
      <c r="D92">
        <v>10</v>
      </c>
      <c r="E92">
        <v>83</v>
      </c>
      <c r="F92">
        <v>60</v>
      </c>
      <c r="G92" s="4" t="str">
        <f t="shared" si="4"/>
        <v>EB_2016_08_10_83_60</v>
      </c>
      <c r="H92" s="2" t="str">
        <f t="shared" si="5"/>
        <v>EB_2016_08_10_83</v>
      </c>
      <c r="I92" s="10">
        <v>59</v>
      </c>
      <c r="J92">
        <v>1</v>
      </c>
    </row>
    <row r="93" spans="1:10" x14ac:dyDescent="0.25">
      <c r="A93" t="s">
        <v>6</v>
      </c>
      <c r="B93">
        <v>2016</v>
      </c>
      <c r="C93">
        <v>8</v>
      </c>
      <c r="D93">
        <v>10</v>
      </c>
      <c r="E93">
        <v>84</v>
      </c>
      <c r="F93">
        <v>0</v>
      </c>
      <c r="G93" s="4" t="str">
        <f t="shared" si="4"/>
        <v>EB_2016_08_10_84_00</v>
      </c>
      <c r="H93" s="2" t="str">
        <f t="shared" si="5"/>
        <v>EB_2016_08_10_84</v>
      </c>
      <c r="I93" s="10">
        <v>0</v>
      </c>
      <c r="J93">
        <v>1</v>
      </c>
    </row>
    <row r="94" spans="1:10" x14ac:dyDescent="0.25">
      <c r="A94" t="s">
        <v>6</v>
      </c>
      <c r="B94">
        <v>2016</v>
      </c>
      <c r="C94">
        <v>8</v>
      </c>
      <c r="D94">
        <v>10</v>
      </c>
      <c r="E94">
        <v>84</v>
      </c>
      <c r="F94">
        <v>20</v>
      </c>
      <c r="G94" s="4" t="str">
        <f t="shared" si="4"/>
        <v>EB_2016_08_10_84_20</v>
      </c>
      <c r="H94" s="2" t="str">
        <f t="shared" si="5"/>
        <v>EB_2016_08_10_84</v>
      </c>
      <c r="I94" s="10">
        <v>23</v>
      </c>
      <c r="J94">
        <v>1</v>
      </c>
    </row>
    <row r="95" spans="1:10" x14ac:dyDescent="0.25">
      <c r="A95" t="s">
        <v>6</v>
      </c>
      <c r="B95">
        <v>2016</v>
      </c>
      <c r="C95">
        <v>8</v>
      </c>
      <c r="D95">
        <v>10</v>
      </c>
      <c r="E95">
        <v>84</v>
      </c>
      <c r="F95">
        <v>40</v>
      </c>
      <c r="G95" s="4" t="str">
        <f t="shared" si="4"/>
        <v>EB_2016_08_10_84_40</v>
      </c>
      <c r="H95" s="2" t="str">
        <f t="shared" si="5"/>
        <v>EB_2016_08_10_84</v>
      </c>
      <c r="I95" s="10">
        <v>40</v>
      </c>
      <c r="J95">
        <v>1</v>
      </c>
    </row>
    <row r="96" spans="1:10" x14ac:dyDescent="0.25">
      <c r="A96" t="s">
        <v>6</v>
      </c>
      <c r="B96">
        <v>2016</v>
      </c>
      <c r="C96">
        <v>8</v>
      </c>
      <c r="D96">
        <v>10</v>
      </c>
      <c r="E96">
        <v>84</v>
      </c>
      <c r="F96">
        <v>60</v>
      </c>
      <c r="G96" s="4" t="str">
        <f t="shared" si="4"/>
        <v>EB_2016_08_10_84_60</v>
      </c>
      <c r="H96" s="2" t="str">
        <f t="shared" si="5"/>
        <v>EB_2016_08_10_84</v>
      </c>
      <c r="I96" s="10">
        <v>59</v>
      </c>
      <c r="J96">
        <v>1</v>
      </c>
    </row>
    <row r="97" spans="1:10" x14ac:dyDescent="0.25">
      <c r="A97" t="s">
        <v>6</v>
      </c>
      <c r="B97">
        <v>2016</v>
      </c>
      <c r="C97">
        <v>8</v>
      </c>
      <c r="D97">
        <v>10</v>
      </c>
      <c r="E97">
        <v>97</v>
      </c>
      <c r="F97">
        <v>0</v>
      </c>
      <c r="G97" s="4" t="str">
        <f t="shared" si="4"/>
        <v>EB_2016_08_10_97_00</v>
      </c>
      <c r="H97" s="2" t="str">
        <f t="shared" si="5"/>
        <v>EB_2016_08_10_97</v>
      </c>
      <c r="I97" s="10">
        <v>0</v>
      </c>
      <c r="J97">
        <v>1</v>
      </c>
    </row>
    <row r="98" spans="1:10" x14ac:dyDescent="0.25">
      <c r="A98" t="s">
        <v>6</v>
      </c>
      <c r="B98">
        <v>2016</v>
      </c>
      <c r="C98">
        <v>8</v>
      </c>
      <c r="D98">
        <v>10</v>
      </c>
      <c r="E98">
        <v>97</v>
      </c>
      <c r="F98">
        <v>20</v>
      </c>
      <c r="G98" s="4" t="str">
        <f t="shared" si="4"/>
        <v>EB_2016_08_10_97_20</v>
      </c>
      <c r="H98" s="2" t="str">
        <f t="shared" si="5"/>
        <v>EB_2016_08_10_97</v>
      </c>
      <c r="I98" s="10">
        <v>24</v>
      </c>
      <c r="J98">
        <v>1</v>
      </c>
    </row>
    <row r="99" spans="1:10" x14ac:dyDescent="0.25">
      <c r="A99" t="s">
        <v>6</v>
      </c>
      <c r="B99">
        <v>2016</v>
      </c>
      <c r="C99">
        <v>8</v>
      </c>
      <c r="D99">
        <v>10</v>
      </c>
      <c r="E99">
        <v>97</v>
      </c>
      <c r="F99">
        <v>40</v>
      </c>
      <c r="G99" s="4" t="str">
        <f t="shared" si="4"/>
        <v>EB_2016_08_10_97_40</v>
      </c>
      <c r="H99" s="2" t="str">
        <f t="shared" si="5"/>
        <v>EB_2016_08_10_97</v>
      </c>
      <c r="I99" s="10">
        <v>40</v>
      </c>
      <c r="J99">
        <v>1</v>
      </c>
    </row>
    <row r="100" spans="1:10" x14ac:dyDescent="0.25">
      <c r="A100" t="s">
        <v>6</v>
      </c>
      <c r="B100">
        <v>2016</v>
      </c>
      <c r="C100">
        <v>8</v>
      </c>
      <c r="D100">
        <v>10</v>
      </c>
      <c r="E100">
        <v>97</v>
      </c>
      <c r="F100">
        <v>60</v>
      </c>
      <c r="G100" s="4" t="str">
        <f t="shared" si="4"/>
        <v>EB_2016_08_10_97_60</v>
      </c>
      <c r="H100" s="2" t="str">
        <f t="shared" si="5"/>
        <v>EB_2016_08_10_97</v>
      </c>
      <c r="I100" s="10">
        <v>60</v>
      </c>
      <c r="J100">
        <v>1</v>
      </c>
    </row>
    <row r="101" spans="1:10" x14ac:dyDescent="0.25">
      <c r="A101" t="s">
        <v>6</v>
      </c>
      <c r="B101">
        <v>2016</v>
      </c>
      <c r="C101">
        <v>8</v>
      </c>
      <c r="D101">
        <v>10</v>
      </c>
      <c r="E101">
        <v>98</v>
      </c>
      <c r="F101">
        <v>0</v>
      </c>
      <c r="G101" s="4" t="str">
        <f t="shared" si="4"/>
        <v>EB_2016_08_10_98_00</v>
      </c>
      <c r="H101" s="2" t="str">
        <f t="shared" si="5"/>
        <v>EB_2016_08_10_98</v>
      </c>
      <c r="I101" s="10">
        <v>0</v>
      </c>
      <c r="J101">
        <v>1</v>
      </c>
    </row>
    <row r="102" spans="1:10" x14ac:dyDescent="0.25">
      <c r="A102" t="s">
        <v>6</v>
      </c>
      <c r="B102">
        <v>2016</v>
      </c>
      <c r="C102">
        <v>8</v>
      </c>
      <c r="D102">
        <v>10</v>
      </c>
      <c r="E102">
        <v>98</v>
      </c>
      <c r="F102">
        <v>20</v>
      </c>
      <c r="G102" s="4" t="str">
        <f t="shared" si="4"/>
        <v>EB_2016_08_10_98_20</v>
      </c>
      <c r="H102" s="2" t="str">
        <f t="shared" si="5"/>
        <v>EB_2016_08_10_98</v>
      </c>
      <c r="I102" s="10">
        <v>23</v>
      </c>
      <c r="J102">
        <v>1</v>
      </c>
    </row>
    <row r="103" spans="1:10" x14ac:dyDescent="0.25">
      <c r="A103" t="s">
        <v>6</v>
      </c>
      <c r="B103">
        <v>2016</v>
      </c>
      <c r="C103">
        <v>8</v>
      </c>
      <c r="D103">
        <v>10</v>
      </c>
      <c r="E103">
        <v>98</v>
      </c>
      <c r="F103">
        <v>40</v>
      </c>
      <c r="G103" s="4" t="str">
        <f t="shared" si="4"/>
        <v>EB_2016_08_10_98_40</v>
      </c>
      <c r="H103" s="2" t="str">
        <f t="shared" si="5"/>
        <v>EB_2016_08_10_98</v>
      </c>
      <c r="I103" s="10">
        <v>39</v>
      </c>
      <c r="J103">
        <v>1</v>
      </c>
    </row>
    <row r="104" spans="1:10" x14ac:dyDescent="0.25">
      <c r="A104" t="s">
        <v>6</v>
      </c>
      <c r="B104">
        <v>2016</v>
      </c>
      <c r="C104">
        <v>8</v>
      </c>
      <c r="D104">
        <v>10</v>
      </c>
      <c r="E104">
        <v>98</v>
      </c>
      <c r="F104">
        <v>60</v>
      </c>
      <c r="G104" s="4" t="str">
        <f t="shared" si="4"/>
        <v>EB_2016_08_10_98_60</v>
      </c>
      <c r="H104" s="2" t="str">
        <f t="shared" si="5"/>
        <v>EB_2016_08_10_98</v>
      </c>
      <c r="I104" s="10">
        <v>59</v>
      </c>
      <c r="J104">
        <v>1</v>
      </c>
    </row>
    <row r="105" spans="1:10" x14ac:dyDescent="0.25">
      <c r="A105" t="s">
        <v>6</v>
      </c>
      <c r="B105">
        <v>2016</v>
      </c>
      <c r="C105">
        <v>8</v>
      </c>
      <c r="D105">
        <v>10</v>
      </c>
      <c r="E105">
        <v>113</v>
      </c>
      <c r="F105">
        <v>0</v>
      </c>
      <c r="G105" s="4" t="str">
        <f t="shared" ref="G105:G112" si="6">A105&amp;"_"&amp;TEXT(B105,"0000")&amp;"_"&amp;TEXT(C105,"00")&amp;"_"&amp;TEXT(D105,"00")&amp;"_"&amp;TEXT(E105,"00")&amp;"_"&amp;TEXT(F105,"00")</f>
        <v>EB_2016_08_10_113_00</v>
      </c>
      <c r="H105" s="2" t="str">
        <f t="shared" ref="H105:H112" si="7">A105&amp;"_"&amp;TEXT(B105,"0000")&amp;"_"&amp;TEXT(C105,"00")&amp;"_"&amp;TEXT(D105,"00")&amp;"_"&amp;TEXT(E105,"00")</f>
        <v>EB_2016_08_10_113</v>
      </c>
      <c r="I105" s="10">
        <v>0</v>
      </c>
      <c r="J105">
        <v>1</v>
      </c>
    </row>
    <row r="106" spans="1:10" x14ac:dyDescent="0.25">
      <c r="A106" t="s">
        <v>6</v>
      </c>
      <c r="B106">
        <v>2016</v>
      </c>
      <c r="C106">
        <v>8</v>
      </c>
      <c r="D106">
        <v>10</v>
      </c>
      <c r="E106">
        <v>113</v>
      </c>
      <c r="F106">
        <v>20</v>
      </c>
      <c r="G106" s="4" t="str">
        <f t="shared" si="6"/>
        <v>EB_2016_08_10_113_20</v>
      </c>
      <c r="H106" s="2" t="str">
        <f t="shared" si="7"/>
        <v>EB_2016_08_10_113</v>
      </c>
      <c r="I106" s="10">
        <v>23</v>
      </c>
      <c r="J106">
        <v>1</v>
      </c>
    </row>
    <row r="107" spans="1:10" x14ac:dyDescent="0.25">
      <c r="A107" t="s">
        <v>6</v>
      </c>
      <c r="B107">
        <v>2016</v>
      </c>
      <c r="C107">
        <v>8</v>
      </c>
      <c r="D107">
        <v>10</v>
      </c>
      <c r="E107">
        <v>113</v>
      </c>
      <c r="F107">
        <v>40</v>
      </c>
      <c r="G107" s="4" t="str">
        <f t="shared" si="6"/>
        <v>EB_2016_08_10_113_40</v>
      </c>
      <c r="H107" s="2" t="str">
        <f t="shared" si="7"/>
        <v>EB_2016_08_10_113</v>
      </c>
      <c r="I107" s="10">
        <v>40</v>
      </c>
      <c r="J107">
        <v>1</v>
      </c>
    </row>
    <row r="108" spans="1:10" x14ac:dyDescent="0.25">
      <c r="A108" t="s">
        <v>6</v>
      </c>
      <c r="B108">
        <v>2016</v>
      </c>
      <c r="C108">
        <v>8</v>
      </c>
      <c r="D108">
        <v>10</v>
      </c>
      <c r="E108">
        <v>113</v>
      </c>
      <c r="F108">
        <v>60</v>
      </c>
      <c r="G108" s="4" t="str">
        <f t="shared" si="6"/>
        <v>EB_2016_08_10_113_60</v>
      </c>
      <c r="H108" s="2" t="str">
        <f t="shared" si="7"/>
        <v>EB_2016_08_10_113</v>
      </c>
      <c r="I108" s="10">
        <v>59</v>
      </c>
      <c r="J108">
        <v>1</v>
      </c>
    </row>
    <row r="109" spans="1:10" x14ac:dyDescent="0.25">
      <c r="A109" t="s">
        <v>6</v>
      </c>
      <c r="B109">
        <v>2016</v>
      </c>
      <c r="C109">
        <v>8</v>
      </c>
      <c r="D109">
        <v>10</v>
      </c>
      <c r="E109" t="s">
        <v>14</v>
      </c>
      <c r="F109">
        <v>1</v>
      </c>
      <c r="G109" s="4" t="str">
        <f t="shared" si="6"/>
        <v>EB_2016_08_10_Std1_01</v>
      </c>
      <c r="H109" s="2" t="str">
        <f t="shared" si="7"/>
        <v>EB_2016_08_10_Std1</v>
      </c>
      <c r="I109" s="10">
        <v>0</v>
      </c>
      <c r="J109">
        <v>1</v>
      </c>
    </row>
    <row r="110" spans="1:10" x14ac:dyDescent="0.25">
      <c r="A110" t="s">
        <v>6</v>
      </c>
      <c r="B110">
        <v>2016</v>
      </c>
      <c r="C110">
        <v>8</v>
      </c>
      <c r="D110">
        <v>10</v>
      </c>
      <c r="E110" t="s">
        <v>15</v>
      </c>
      <c r="F110">
        <v>2</v>
      </c>
      <c r="G110" s="4" t="str">
        <f t="shared" si="6"/>
        <v>EB_2016_08_10_Std2_02</v>
      </c>
      <c r="H110" s="2" t="str">
        <f t="shared" si="7"/>
        <v>EB_2016_08_10_Std2</v>
      </c>
      <c r="I110" s="10">
        <v>0</v>
      </c>
      <c r="J110">
        <v>1</v>
      </c>
    </row>
    <row r="111" spans="1:10" x14ac:dyDescent="0.25">
      <c r="A111" t="s">
        <v>6</v>
      </c>
      <c r="B111">
        <v>2016</v>
      </c>
      <c r="C111">
        <v>8</v>
      </c>
      <c r="D111">
        <v>10</v>
      </c>
      <c r="E111" t="s">
        <v>16</v>
      </c>
      <c r="F111">
        <v>3</v>
      </c>
      <c r="G111" s="4" t="str">
        <f t="shared" si="6"/>
        <v>EB_2016_08_10_Std3_03</v>
      </c>
      <c r="H111" s="2" t="str">
        <f t="shared" si="7"/>
        <v>EB_2016_08_10_Std3</v>
      </c>
      <c r="I111" s="10">
        <v>0</v>
      </c>
      <c r="J111">
        <v>1</v>
      </c>
    </row>
    <row r="112" spans="1:10" x14ac:dyDescent="0.25">
      <c r="A112" t="s">
        <v>6</v>
      </c>
      <c r="B112">
        <v>2016</v>
      </c>
      <c r="C112">
        <v>8</v>
      </c>
      <c r="D112">
        <v>10</v>
      </c>
      <c r="E112" t="s">
        <v>17</v>
      </c>
      <c r="F112">
        <v>4</v>
      </c>
      <c r="G112" s="4" t="str">
        <f t="shared" si="6"/>
        <v>EB_2016_08_10_Std4_04</v>
      </c>
      <c r="H112" s="2" t="str">
        <f t="shared" si="7"/>
        <v>EB_2016_08_10_Std4</v>
      </c>
      <c r="I112" s="10">
        <v>0</v>
      </c>
      <c r="J112">
        <v>1</v>
      </c>
    </row>
  </sheetData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</vt:lpstr>
      <vt:lpstr>Standards</vt:lpstr>
      <vt:lpstr>Chambers</vt:lpstr>
      <vt:lpstr>Flux_Measurements</vt:lpstr>
      <vt:lpstr>GC_samples</vt:lpstr>
    </vt:vector>
  </TitlesOfParts>
  <Company>CEH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plevy</dc:creator>
  <cp:lastModifiedBy>plevy</cp:lastModifiedBy>
  <dcterms:created xsi:type="dcterms:W3CDTF">2016-07-14T16:13:31Z</dcterms:created>
  <dcterms:modified xsi:type="dcterms:W3CDTF">2016-09-08T16:05:20Z</dcterms:modified>
</cp:coreProperties>
</file>