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C:\Users\NDSko\Desktop\DevAI\HayAutoGrade\data\"/>
    </mc:Choice>
  </mc:AlternateContent>
  <xr:revisionPtr revIDLastSave="0" documentId="13_ncr:1_{0071C681-5793-4D64-A0CB-889C00B83E70}" xr6:coauthVersionLast="47" xr6:coauthVersionMax="47" xr10:uidLastSave="{00000000-0000-0000-0000-000000000000}"/>
  <bookViews>
    <workbookView xWindow="-110" yWindow="-110" windowWidth="19420" windowHeight="10420" tabRatio="563" activeTab="6" xr2:uid="{00000000-000D-0000-FFFF-FFFF00000000}"/>
  </bookViews>
  <sheets>
    <sheet name="questions" sheetId="1" r:id="rId1"/>
    <sheet name="технич" sheetId="20" state="hidden" r:id="rId2"/>
    <sheet name="метчи" sheetId="21" state="hidden" r:id="rId3"/>
    <sheet name="conflicts" sheetId="2" r:id="rId4"/>
    <sheet name="первая" sheetId="13" r:id="rId5"/>
    <sheet name="формула" sheetId="9" state="hidden" r:id="rId6"/>
    <sheet name="p1" sheetId="3" r:id="rId7"/>
    <sheet name="p2" sheetId="4" r:id="rId8"/>
    <sheet name="p3" sheetId="5" r:id="rId9"/>
    <sheet name="p4-14" sheetId="6" r:id="rId10"/>
    <sheet name="p4-15" sheetId="10" r:id="rId11"/>
    <sheet name="грейд" sheetId="11" r:id="rId12"/>
  </sheets>
  <definedNames>
    <definedName name="_xlnm._FilterDatabase" localSheetId="3" hidden="1">conflicts!$A$1:$Z$432</definedName>
    <definedName name="_xlnm._FilterDatabase" localSheetId="6" hidden="1">'p1'!$B$1:$D$56</definedName>
    <definedName name="_xlnm._FilterDatabase" localSheetId="8">'p3'!$A$1:$C$94</definedName>
    <definedName name="_xlnm._FilterDatabase" localSheetId="9" hidden="1">'p4-14'!$A$1:$D$129</definedName>
    <definedName name="_xlnm._FilterDatabase" localSheetId="2" hidden="1">метчи!$A$1:$F$289</definedName>
    <definedName name="_xlnm._FilterDatabase" localSheetId="4" hidden="1">первая!$C$1:$E$433</definedName>
    <definedName name="_xlnm._FilterDatabase" localSheetId="1" hidden="1">технич!$Q$3:$Y$3</definedName>
    <definedName name="_xlnm._FilterDatabase" localSheetId="5" hidden="1">формула!$A$1:$AO$867</definedName>
  </definedNames>
  <calcPr calcId="191029"/>
</workbook>
</file>

<file path=xl/calcChain.xml><?xml version="1.0" encoding="utf-8"?>
<calcChain xmlns="http://schemas.openxmlformats.org/spreadsheetml/2006/main">
  <c r="F4" i="20" l="1"/>
  <c r="V31" i="20"/>
  <c r="I48" i="21"/>
  <c r="I49" i="21"/>
  <c r="I50" i="21"/>
  <c r="I51" i="21"/>
  <c r="I52" i="21"/>
  <c r="I53" i="21"/>
  <c r="I54" i="21"/>
  <c r="I55" i="21"/>
  <c r="I56" i="21"/>
  <c r="I57" i="21"/>
  <c r="I58" i="21"/>
  <c r="I59" i="21"/>
  <c r="I60" i="21"/>
  <c r="I61" i="21"/>
  <c r="I62" i="21"/>
  <c r="I63" i="21"/>
  <c r="I64" i="21"/>
  <c r="I65" i="21"/>
  <c r="I66" i="21"/>
  <c r="I67" i="21"/>
  <c r="I68" i="21"/>
  <c r="I69" i="21"/>
  <c r="I70" i="21"/>
  <c r="I71" i="21"/>
  <c r="I72" i="21"/>
  <c r="I73" i="21"/>
  <c r="I74" i="21"/>
  <c r="I75" i="21"/>
  <c r="I76" i="21"/>
  <c r="I77" i="21"/>
  <c r="I14" i="21"/>
  <c r="I15" i="21"/>
  <c r="I16" i="21"/>
  <c r="I17" i="21"/>
  <c r="I18" i="21"/>
  <c r="I19" i="21"/>
  <c r="I20" i="21"/>
  <c r="I21" i="21"/>
  <c r="I22" i="21"/>
  <c r="I23" i="21"/>
  <c r="I24" i="21"/>
  <c r="I25" i="21"/>
  <c r="I26" i="21"/>
  <c r="I27" i="21"/>
  <c r="I28" i="21"/>
  <c r="I29" i="21"/>
  <c r="I30" i="21"/>
  <c r="I31" i="21"/>
  <c r="I32" i="21"/>
  <c r="I33" i="21"/>
  <c r="I34" i="21"/>
  <c r="I35" i="21"/>
  <c r="I36" i="21"/>
  <c r="I37" i="21"/>
  <c r="I38" i="21"/>
  <c r="I39" i="21"/>
  <c r="I40" i="21"/>
  <c r="I41" i="21"/>
  <c r="I42" i="21"/>
  <c r="I43" i="21"/>
  <c r="I44" i="21"/>
  <c r="I45" i="21"/>
  <c r="I46" i="21"/>
  <c r="I47" i="21"/>
  <c r="I10" i="21"/>
  <c r="I11" i="21"/>
  <c r="I12" i="21"/>
  <c r="I13" i="21"/>
  <c r="V6" i="20"/>
  <c r="V4" i="20"/>
  <c r="W4" i="20" s="1"/>
  <c r="V5" i="20"/>
  <c r="V7" i="20"/>
  <c r="V8" i="20"/>
  <c r="V9" i="20"/>
  <c r="V10" i="20"/>
  <c r="V11" i="20"/>
  <c r="V12" i="20"/>
  <c r="V13" i="20"/>
  <c r="V14" i="20"/>
  <c r="V15" i="20"/>
  <c r="V16" i="20"/>
  <c r="V17" i="20"/>
  <c r="V18" i="20"/>
  <c r="V19" i="20"/>
  <c r="V20" i="20"/>
  <c r="V21" i="20"/>
  <c r="V22" i="20"/>
  <c r="V23" i="20"/>
  <c r="V24" i="20"/>
  <c r="V25" i="20"/>
  <c r="V26" i="20"/>
  <c r="V27" i="20"/>
  <c r="V28" i="20"/>
  <c r="W28" i="20" s="1"/>
  <c r="V29" i="20"/>
  <c r="W29" i="20" s="1"/>
  <c r="V30" i="20"/>
  <c r="V32" i="20"/>
  <c r="V33" i="20"/>
  <c r="V34" i="20"/>
  <c r="V35" i="20"/>
  <c r="V36" i="20"/>
  <c r="V37" i="20"/>
  <c r="V38" i="20"/>
  <c r="V39" i="20"/>
  <c r="V40" i="20"/>
  <c r="V41" i="20"/>
  <c r="V42" i="20"/>
  <c r="V43" i="20"/>
  <c r="V44" i="20"/>
  <c r="V45" i="20"/>
  <c r="V46" i="20"/>
  <c r="V47" i="20"/>
  <c r="V48" i="20"/>
  <c r="V49" i="20"/>
  <c r="V50" i="20"/>
  <c r="W50" i="20" s="1"/>
  <c r="V51" i="20"/>
  <c r="V52" i="20"/>
  <c r="V53" i="20"/>
  <c r="V54" i="20"/>
  <c r="V55" i="20"/>
  <c r="V56" i="20"/>
  <c r="V57" i="20"/>
  <c r="V58" i="20"/>
  <c r="V59" i="20"/>
  <c r="V60" i="20"/>
  <c r="V61" i="20"/>
  <c r="V62" i="20"/>
  <c r="V63" i="20"/>
  <c r="V64" i="20"/>
  <c r="V65" i="20"/>
  <c r="V66" i="20"/>
  <c r="V67" i="20"/>
  <c r="V68" i="20"/>
  <c r="V69" i="20"/>
  <c r="V70" i="20"/>
  <c r="W70" i="20" s="1"/>
  <c r="V71" i="20"/>
  <c r="V72" i="20"/>
  <c r="V73" i="20"/>
  <c r="V74" i="20"/>
  <c r="V75" i="20"/>
  <c r="V76" i="20"/>
  <c r="V77" i="20"/>
  <c r="V78" i="20"/>
  <c r="V79" i="20"/>
  <c r="V80" i="20"/>
  <c r="V81" i="20"/>
  <c r="V82" i="20"/>
  <c r="V83" i="20"/>
  <c r="V84" i="20"/>
  <c r="V85" i="20"/>
  <c r="V86" i="20"/>
  <c r="V87" i="20"/>
  <c r="W87" i="20" s="1"/>
  <c r="V88" i="20"/>
  <c r="V89" i="20"/>
  <c r="V90" i="20"/>
  <c r="V91" i="20"/>
  <c r="V92" i="20"/>
  <c r="V93" i="20"/>
  <c r="V94" i="20"/>
  <c r="V95" i="20"/>
  <c r="V96" i="20"/>
  <c r="V97" i="20"/>
  <c r="V98" i="20"/>
  <c r="V99" i="20"/>
  <c r="V100" i="20"/>
  <c r="V101" i="20"/>
  <c r="V102" i="20"/>
  <c r="V103" i="20"/>
  <c r="V104" i="20"/>
  <c r="W104" i="20" s="1"/>
  <c r="V105" i="20"/>
  <c r="W105" i="20" s="1"/>
  <c r="V106" i="20"/>
  <c r="W106" i="20" s="1"/>
  <c r="V107" i="20"/>
  <c r="W107" i="20" s="1"/>
  <c r="V108" i="20"/>
  <c r="V109" i="20"/>
  <c r="V110" i="20"/>
  <c r="V111" i="20"/>
  <c r="V112" i="20"/>
  <c r="V113" i="20"/>
  <c r="V114" i="20"/>
  <c r="V115" i="20"/>
  <c r="V116" i="20"/>
  <c r="V117" i="20"/>
  <c r="V118" i="20"/>
  <c r="V119" i="20"/>
  <c r="V120" i="20"/>
  <c r="V121" i="20"/>
  <c r="V122" i="20"/>
  <c r="V123" i="20"/>
  <c r="V124" i="20"/>
  <c r="W124" i="20" s="1"/>
  <c r="V125" i="20"/>
  <c r="W125" i="20" s="1"/>
  <c r="V126" i="20"/>
  <c r="W126" i="20" s="1"/>
  <c r="V127" i="20"/>
  <c r="W127" i="20" s="1"/>
  <c r="V128" i="20"/>
  <c r="V129" i="20"/>
  <c r="V130" i="20"/>
  <c r="V131" i="20"/>
  <c r="V132" i="20"/>
  <c r="V133" i="20"/>
  <c r="V134" i="20"/>
  <c r="V135" i="20"/>
  <c r="V136" i="20"/>
  <c r="V137" i="20"/>
  <c r="V138" i="20"/>
  <c r="V139" i="20"/>
  <c r="V140" i="20"/>
  <c r="V141" i="20"/>
  <c r="V142" i="20"/>
  <c r="V143" i="20"/>
  <c r="V144" i="20"/>
  <c r="V145" i="20"/>
  <c r="W145" i="20" s="1"/>
  <c r="V146" i="20"/>
  <c r="W146" i="20" s="1"/>
  <c r="V147" i="20"/>
  <c r="W147" i="20" s="1"/>
  <c r="V148" i="20"/>
  <c r="W148" i="20" s="1"/>
  <c r="V149" i="20"/>
  <c r="V150" i="20"/>
  <c r="V151" i="20"/>
  <c r="V152" i="20"/>
  <c r="V153" i="20"/>
  <c r="V154" i="20"/>
  <c r="V155" i="20"/>
  <c r="V156" i="20"/>
  <c r="V157" i="20"/>
  <c r="V158" i="20"/>
  <c r="V159" i="20"/>
  <c r="V160" i="20"/>
  <c r="V161" i="20"/>
  <c r="V162" i="20"/>
  <c r="V163" i="20"/>
  <c r="V164" i="20"/>
  <c r="V165" i="20"/>
  <c r="W165" i="20" s="1"/>
  <c r="V166" i="20"/>
  <c r="W166" i="20" s="1"/>
  <c r="V167" i="20"/>
  <c r="W167" i="20" s="1"/>
  <c r="V168" i="20"/>
  <c r="W168" i="20" s="1"/>
  <c r="V169" i="20"/>
  <c r="V170" i="20"/>
  <c r="V171" i="20"/>
  <c r="V172" i="20"/>
  <c r="V173" i="20"/>
  <c r="V174" i="20"/>
  <c r="V175" i="20"/>
  <c r="V176" i="20"/>
  <c r="V177" i="20"/>
  <c r="V178" i="20"/>
  <c r="V179" i="20"/>
  <c r="V180" i="20"/>
  <c r="V181" i="20"/>
  <c r="V182" i="20"/>
  <c r="V183" i="20"/>
  <c r="V184" i="20"/>
  <c r="V185" i="20"/>
  <c r="V186" i="20"/>
  <c r="W186" i="20" s="1"/>
  <c r="V187" i="20"/>
  <c r="W187" i="20" s="1"/>
  <c r="V188" i="20"/>
  <c r="W188" i="20" s="1"/>
  <c r="V189" i="20"/>
  <c r="W189" i="20" s="1"/>
  <c r="V190" i="20"/>
  <c r="V191" i="20"/>
  <c r="V192" i="20"/>
  <c r="V193" i="20"/>
  <c r="V194" i="20"/>
  <c r="V195" i="20"/>
  <c r="V196" i="20"/>
  <c r="V197" i="20"/>
  <c r="V198" i="20"/>
  <c r="V199" i="20"/>
  <c r="V200" i="20"/>
  <c r="V201" i="20"/>
  <c r="V202" i="20"/>
  <c r="V203" i="20"/>
  <c r="V204" i="20"/>
  <c r="V205" i="20"/>
  <c r="V206" i="20"/>
  <c r="V207" i="20"/>
  <c r="V208" i="20"/>
  <c r="W208" i="20" s="1"/>
  <c r="V209" i="20"/>
  <c r="W209" i="20" s="1"/>
  <c r="V210" i="20"/>
  <c r="W210" i="20" s="1"/>
  <c r="V211" i="20"/>
  <c r="W211" i="20" s="1"/>
  <c r="V212" i="20"/>
  <c r="V213" i="20"/>
  <c r="V214" i="20"/>
  <c r="V215" i="20"/>
  <c r="V216" i="20"/>
  <c r="V217" i="20"/>
  <c r="V218" i="20"/>
  <c r="V219" i="20"/>
  <c r="V220" i="20"/>
  <c r="V221" i="20"/>
  <c r="V222" i="20"/>
  <c r="V223" i="20"/>
  <c r="V224" i="20"/>
  <c r="V225" i="20"/>
  <c r="V226" i="20"/>
  <c r="V227" i="20"/>
  <c r="V228" i="20"/>
  <c r="V229" i="20"/>
  <c r="V230" i="20"/>
  <c r="W230" i="20" s="1"/>
  <c r="V231" i="20"/>
  <c r="W231" i="20" s="1"/>
  <c r="V232" i="20"/>
  <c r="W232" i="20" s="1"/>
  <c r="V233" i="20"/>
  <c r="W233" i="20" s="1"/>
  <c r="V234" i="20"/>
  <c r="V235" i="20"/>
  <c r="V236" i="20"/>
  <c r="V237" i="20"/>
  <c r="V238" i="20"/>
  <c r="V239" i="20"/>
  <c r="V240" i="20"/>
  <c r="V241" i="20"/>
  <c r="V242" i="20"/>
  <c r="V243" i="20"/>
  <c r="V244" i="20"/>
  <c r="V245" i="20"/>
  <c r="V246" i="20"/>
  <c r="V247" i="20"/>
  <c r="V248" i="20"/>
  <c r="V249" i="20"/>
  <c r="V250" i="20"/>
  <c r="V251" i="20"/>
  <c r="V252" i="20"/>
  <c r="W252" i="20" s="1"/>
  <c r="V253" i="20"/>
  <c r="W253" i="20" s="1"/>
  <c r="V254" i="20"/>
  <c r="W254" i="20" s="1"/>
  <c r="V255" i="20"/>
  <c r="W255" i="20" s="1"/>
  <c r="V256" i="20"/>
  <c r="V257" i="20"/>
  <c r="V258" i="20"/>
  <c r="V259" i="20"/>
  <c r="V260" i="20"/>
  <c r="V261" i="20"/>
  <c r="V262" i="20"/>
  <c r="V263" i="20"/>
  <c r="V264" i="20"/>
  <c r="V265" i="20"/>
  <c r="V266" i="20"/>
  <c r="V267" i="20"/>
  <c r="V268" i="20"/>
  <c r="V269" i="20"/>
  <c r="V270" i="20"/>
  <c r="V271" i="20"/>
  <c r="V272" i="20"/>
  <c r="V273" i="20"/>
  <c r="W273" i="20" s="1"/>
  <c r="V274" i="20"/>
  <c r="W274" i="20" s="1"/>
  <c r="V275" i="20"/>
  <c r="W275" i="20" s="1"/>
  <c r="V276" i="20"/>
  <c r="W276" i="20" s="1"/>
  <c r="V277" i="20"/>
  <c r="V278" i="20"/>
  <c r="V279" i="20"/>
  <c r="V280" i="20"/>
  <c r="V281" i="20"/>
  <c r="V282" i="20"/>
  <c r="V283" i="20"/>
  <c r="V284" i="20"/>
  <c r="V285" i="20"/>
  <c r="V286" i="20"/>
  <c r="V287" i="20"/>
  <c r="V288" i="20"/>
  <c r="V289" i="20"/>
  <c r="V290" i="20"/>
  <c r="V291" i="20"/>
  <c r="V292" i="20"/>
  <c r="V293" i="20"/>
  <c r="V294" i="20"/>
  <c r="W294" i="20" s="1"/>
  <c r="V295" i="20"/>
  <c r="W295" i="20" s="1"/>
  <c r="V296" i="20"/>
  <c r="W296" i="20" s="1"/>
  <c r="V297" i="20"/>
  <c r="V298" i="20"/>
  <c r="V299" i="20"/>
  <c r="V300" i="20"/>
  <c r="V301" i="20"/>
  <c r="V302" i="20"/>
  <c r="V303" i="20"/>
  <c r="V304" i="20"/>
  <c r="V305" i="20"/>
  <c r="V306" i="20"/>
  <c r="V307" i="20"/>
  <c r="V308" i="20"/>
  <c r="V309" i="20"/>
  <c r="V310" i="20"/>
  <c r="V311" i="20"/>
  <c r="V312" i="20"/>
  <c r="V313" i="20"/>
  <c r="V314" i="20"/>
  <c r="V315" i="20"/>
  <c r="V316" i="20"/>
  <c r="W316" i="20" s="1"/>
  <c r="V317" i="20"/>
  <c r="W317" i="20" s="1"/>
  <c r="V318" i="20"/>
  <c r="W318" i="20" s="1"/>
  <c r="V319" i="20"/>
  <c r="V320" i="20"/>
  <c r="V321" i="20"/>
  <c r="V322" i="20"/>
  <c r="V323" i="20"/>
  <c r="V324" i="20"/>
  <c r="V325" i="20"/>
  <c r="V326" i="20"/>
  <c r="V327" i="20"/>
  <c r="V328" i="20"/>
  <c r="V329" i="20"/>
  <c r="V330" i="20"/>
  <c r="V331" i="20"/>
  <c r="V332" i="20"/>
  <c r="V333" i="20"/>
  <c r="V334" i="20"/>
  <c r="V335" i="20"/>
  <c r="V336" i="20"/>
  <c r="V337" i="20"/>
  <c r="V338" i="20"/>
  <c r="V339" i="20"/>
  <c r="V340" i="20"/>
  <c r="W340" i="20" s="1"/>
  <c r="V341" i="20"/>
  <c r="W341" i="20" s="1"/>
  <c r="V342" i="20"/>
  <c r="W342" i="20" s="1"/>
  <c r="G5" i="20"/>
  <c r="G6" i="20"/>
  <c r="G7" i="20"/>
  <c r="G8" i="20"/>
  <c r="W193" i="20" s="1"/>
  <c r="G9" i="20"/>
  <c r="G10" i="20"/>
  <c r="W195" i="20" s="1"/>
  <c r="G11" i="20"/>
  <c r="G12" i="20"/>
  <c r="G13" i="20"/>
  <c r="G14" i="20"/>
  <c r="G15" i="20"/>
  <c r="G16" i="20"/>
  <c r="G17" i="20"/>
  <c r="G18" i="20"/>
  <c r="G19" i="20"/>
  <c r="G20" i="20"/>
  <c r="G21" i="20"/>
  <c r="G22" i="20"/>
  <c r="G23" i="20"/>
  <c r="W65" i="20" s="1"/>
  <c r="G24" i="20"/>
  <c r="G25" i="20"/>
  <c r="G26" i="20"/>
  <c r="G27" i="20"/>
  <c r="G28" i="20"/>
  <c r="G29" i="20"/>
  <c r="G30" i="20"/>
  <c r="G31" i="20"/>
  <c r="G32" i="20"/>
  <c r="W289" i="20" s="1"/>
  <c r="G33" i="20"/>
  <c r="G34" i="20"/>
  <c r="G35" i="20"/>
  <c r="G36" i="20"/>
  <c r="G37" i="20"/>
  <c r="G38" i="20"/>
  <c r="G39" i="20"/>
  <c r="G40" i="20"/>
  <c r="G41" i="20"/>
  <c r="G42" i="20"/>
  <c r="G43" i="20"/>
  <c r="G44" i="20"/>
  <c r="G45" i="20"/>
  <c r="G46" i="20"/>
  <c r="G47" i="20"/>
  <c r="G48" i="20"/>
  <c r="G49" i="20"/>
  <c r="G50" i="20"/>
  <c r="G51" i="20"/>
  <c r="G52" i="20"/>
  <c r="G53" i="20"/>
  <c r="G54" i="20"/>
  <c r="G55" i="20"/>
  <c r="G56" i="20"/>
  <c r="G57" i="20"/>
  <c r="G58" i="20"/>
  <c r="G4" i="20"/>
  <c r="B5" i="20"/>
  <c r="A5" i="20" s="1"/>
  <c r="B6" i="20"/>
  <c r="A6" i="20" s="1"/>
  <c r="B7" i="20"/>
  <c r="A7" i="20" s="1"/>
  <c r="B8" i="20"/>
  <c r="A8" i="20" s="1"/>
  <c r="B9" i="20"/>
  <c r="A9" i="20" s="1"/>
  <c r="B10" i="20"/>
  <c r="A10" i="20" s="1"/>
  <c r="B11" i="20"/>
  <c r="A11" i="20" s="1"/>
  <c r="B12" i="20"/>
  <c r="A12" i="20" s="1"/>
  <c r="B13" i="20"/>
  <c r="A13" i="20" s="1"/>
  <c r="B14" i="20"/>
  <c r="A14" i="20" s="1"/>
  <c r="B15" i="20"/>
  <c r="A15" i="20" s="1"/>
  <c r="B16" i="20"/>
  <c r="A16" i="20" s="1"/>
  <c r="B17" i="20"/>
  <c r="A17" i="20" s="1"/>
  <c r="B18" i="20"/>
  <c r="A18" i="20" s="1"/>
  <c r="B19" i="20"/>
  <c r="A19" i="20" s="1"/>
  <c r="B20" i="20"/>
  <c r="A20" i="20" s="1"/>
  <c r="B21" i="20"/>
  <c r="A21" i="20" s="1"/>
  <c r="B22" i="20"/>
  <c r="A22" i="20" s="1"/>
  <c r="B23" i="20"/>
  <c r="A23" i="20" s="1"/>
  <c r="B24" i="20"/>
  <c r="A24" i="20" s="1"/>
  <c r="B25" i="20"/>
  <c r="A25" i="20" s="1"/>
  <c r="B26" i="20"/>
  <c r="A26" i="20" s="1"/>
  <c r="B27" i="20"/>
  <c r="A27" i="20" s="1"/>
  <c r="B28" i="20"/>
  <c r="A28" i="20" s="1"/>
  <c r="B29" i="20"/>
  <c r="A29" i="20" s="1"/>
  <c r="B30" i="20"/>
  <c r="A30" i="20" s="1"/>
  <c r="B31" i="20"/>
  <c r="A31" i="20" s="1"/>
  <c r="B32" i="20"/>
  <c r="A32" i="20" s="1"/>
  <c r="B33" i="20"/>
  <c r="A33" i="20" s="1"/>
  <c r="B34" i="20"/>
  <c r="A34" i="20" s="1"/>
  <c r="B35" i="20"/>
  <c r="A35" i="20" s="1"/>
  <c r="B36" i="20"/>
  <c r="A36" i="20" s="1"/>
  <c r="B37" i="20"/>
  <c r="A37" i="20" s="1"/>
  <c r="B38" i="20"/>
  <c r="A38" i="20" s="1"/>
  <c r="B39" i="20"/>
  <c r="A39" i="20" s="1"/>
  <c r="B40" i="20"/>
  <c r="A40" i="20" s="1"/>
  <c r="B41" i="20"/>
  <c r="A41" i="20" s="1"/>
  <c r="B42" i="20"/>
  <c r="A42" i="20" s="1"/>
  <c r="B43" i="20"/>
  <c r="A43" i="20" s="1"/>
  <c r="B44" i="20"/>
  <c r="A44" i="20" s="1"/>
  <c r="B45" i="20"/>
  <c r="A45" i="20" s="1"/>
  <c r="B46" i="20"/>
  <c r="A46" i="20" s="1"/>
  <c r="B47" i="20"/>
  <c r="A47" i="20" s="1"/>
  <c r="B48" i="20"/>
  <c r="A48" i="20" s="1"/>
  <c r="B49" i="20"/>
  <c r="A49" i="20" s="1"/>
  <c r="B50" i="20"/>
  <c r="A50" i="20" s="1"/>
  <c r="B51" i="20"/>
  <c r="A51" i="20" s="1"/>
  <c r="B52" i="20"/>
  <c r="A52" i="20" s="1"/>
  <c r="B53" i="20"/>
  <c r="A53" i="20" s="1"/>
  <c r="B54" i="20"/>
  <c r="A54" i="20" s="1"/>
  <c r="B55" i="20"/>
  <c r="A55" i="20" s="1"/>
  <c r="B56" i="20"/>
  <c r="A56" i="20" s="1"/>
  <c r="B57" i="20"/>
  <c r="A57" i="20" s="1"/>
  <c r="B58" i="20"/>
  <c r="A58" i="20" s="1"/>
  <c r="B4" i="20"/>
  <c r="A4" i="20" s="1"/>
  <c r="J5" i="20"/>
  <c r="J6" i="20"/>
  <c r="J7" i="20"/>
  <c r="J8" i="20"/>
  <c r="J9" i="20"/>
  <c r="J10" i="20"/>
  <c r="J11" i="20"/>
  <c r="J12" i="20"/>
  <c r="J13" i="20"/>
  <c r="J14" i="20"/>
  <c r="J15" i="20"/>
  <c r="J16" i="20"/>
  <c r="J17" i="20"/>
  <c r="J18" i="20"/>
  <c r="J4" i="20"/>
  <c r="U324" i="20" s="1"/>
  <c r="C3" i="9"/>
  <c r="D2" i="9"/>
  <c r="D3" i="9"/>
  <c r="W194" i="20" l="1"/>
  <c r="W19" i="20"/>
  <c r="W290" i="20"/>
  <c r="W291" i="20"/>
  <c r="W246" i="20"/>
  <c r="W54" i="20"/>
  <c r="W22" i="20"/>
  <c r="W339" i="20"/>
  <c r="W331" i="20"/>
  <c r="W307" i="20"/>
  <c r="W267" i="20"/>
  <c r="W243" i="20"/>
  <c r="W227" i="20"/>
  <c r="W203" i="20"/>
  <c r="W179" i="20"/>
  <c r="W163" i="20"/>
  <c r="W139" i="20"/>
  <c r="W131" i="20"/>
  <c r="W115" i="20"/>
  <c r="W91" i="20"/>
  <c r="W67" i="20"/>
  <c r="W59" i="20"/>
  <c r="W35" i="20"/>
  <c r="W182" i="20"/>
  <c r="W338" i="20"/>
  <c r="W322" i="20"/>
  <c r="W258" i="20"/>
  <c r="W226" i="20"/>
  <c r="W202" i="20"/>
  <c r="W162" i="20"/>
  <c r="W58" i="20"/>
  <c r="W34" i="20"/>
  <c r="W278" i="20"/>
  <c r="W337" i="20"/>
  <c r="W321" i="20"/>
  <c r="W225" i="20"/>
  <c r="W177" i="20"/>
  <c r="W113" i="20"/>
  <c r="W49" i="20"/>
  <c r="W33" i="20"/>
  <c r="W214" i="20"/>
  <c r="W161" i="20"/>
  <c r="W150" i="20"/>
  <c r="W315" i="20"/>
  <c r="W298" i="20"/>
  <c r="W26" i="20"/>
  <c r="W313" i="20"/>
  <c r="W297" i="20"/>
  <c r="W249" i="20"/>
  <c r="W201" i="20"/>
  <c r="W185" i="20"/>
  <c r="W153" i="20"/>
  <c r="W121" i="20"/>
  <c r="W25" i="20"/>
  <c r="W9" i="20"/>
  <c r="W17" i="20"/>
  <c r="W336" i="20"/>
  <c r="W328" i="20"/>
  <c r="W320" i="20"/>
  <c r="W312" i="20"/>
  <c r="W304" i="20"/>
  <c r="W288" i="20"/>
  <c r="W272" i="20"/>
  <c r="W264" i="20"/>
  <c r="W248" i="20"/>
  <c r="W240" i="20"/>
  <c r="W224" i="20"/>
  <c r="W216" i="20"/>
  <c r="W184" i="20"/>
  <c r="W160" i="20"/>
  <c r="W152" i="20"/>
  <c r="W144" i="20"/>
  <c r="W136" i="20"/>
  <c r="W120" i="20"/>
  <c r="W112" i="20"/>
  <c r="W96" i="20"/>
  <c r="W56" i="20"/>
  <c r="W48" i="20"/>
  <c r="W24" i="20"/>
  <c r="W8" i="20"/>
  <c r="W27" i="20"/>
  <c r="W122" i="20"/>
  <c r="W178" i="20"/>
  <c r="W18" i="20"/>
  <c r="W99" i="20"/>
  <c r="W335" i="20"/>
  <c r="W311" i="20"/>
  <c r="W287" i="20"/>
  <c r="W279" i="20"/>
  <c r="W271" i="20"/>
  <c r="W247" i="20"/>
  <c r="W223" i="20"/>
  <c r="W215" i="20"/>
  <c r="W207" i="20"/>
  <c r="W199" i="20"/>
  <c r="W183" i="20"/>
  <c r="W159" i="20"/>
  <c r="W143" i="20"/>
  <c r="W135" i="20"/>
  <c r="W111" i="20"/>
  <c r="W103" i="20"/>
  <c r="W95" i="20"/>
  <c r="W79" i="20"/>
  <c r="W55" i="20"/>
  <c r="W47" i="20"/>
  <c r="W23" i="20"/>
  <c r="W251" i="20"/>
  <c r="W314" i="20"/>
  <c r="W266" i="20"/>
  <c r="W154" i="20"/>
  <c r="W74" i="20"/>
  <c r="W81" i="20"/>
  <c r="W334" i="20"/>
  <c r="W326" i="20"/>
  <c r="W310" i="20"/>
  <c r="W270" i="20"/>
  <c r="W262" i="20"/>
  <c r="W206" i="20"/>
  <c r="W198" i="20"/>
  <c r="W174" i="20"/>
  <c r="W158" i="20"/>
  <c r="W142" i="20"/>
  <c r="W134" i="20"/>
  <c r="W102" i="20"/>
  <c r="W78" i="20"/>
  <c r="W46" i="20"/>
  <c r="W38" i="20"/>
  <c r="W6" i="20"/>
  <c r="W123" i="20"/>
  <c r="W75" i="20"/>
  <c r="W250" i="20"/>
  <c r="W10" i="20"/>
  <c r="W51" i="20"/>
  <c r="W259" i="20"/>
  <c r="W323" i="20"/>
  <c r="W333" i="20"/>
  <c r="W325" i="20"/>
  <c r="W309" i="20"/>
  <c r="W301" i="20"/>
  <c r="W293" i="20"/>
  <c r="W285" i="20"/>
  <c r="W269" i="20"/>
  <c r="W261" i="20"/>
  <c r="W245" i="20"/>
  <c r="W237" i="20"/>
  <c r="W229" i="20"/>
  <c r="W221" i="20"/>
  <c r="W213" i="20"/>
  <c r="W205" i="20"/>
  <c r="W181" i="20"/>
  <c r="W173" i="20"/>
  <c r="W157" i="20"/>
  <c r="W141" i="20"/>
  <c r="W133" i="20"/>
  <c r="W109" i="20"/>
  <c r="W93" i="20"/>
  <c r="W85" i="20"/>
  <c r="W69" i="20"/>
  <c r="W61" i="20"/>
  <c r="W37" i="20"/>
  <c r="W21" i="20"/>
  <c r="W13" i="20"/>
  <c r="W277" i="20"/>
  <c r="W197" i="20"/>
  <c r="W149" i="20"/>
  <c r="W117" i="20"/>
  <c r="W101" i="20"/>
  <c r="W77" i="20"/>
  <c r="W53" i="20"/>
  <c r="W45" i="20"/>
  <c r="W5" i="20"/>
  <c r="W130" i="20"/>
  <c r="W98" i="20"/>
  <c r="W66" i="20"/>
  <c r="W257" i="20"/>
  <c r="W129" i="20"/>
  <c r="W97" i="20"/>
  <c r="W299" i="20"/>
  <c r="W283" i="20"/>
  <c r="W235" i="20"/>
  <c r="W219" i="20"/>
  <c r="W171" i="20"/>
  <c r="W155" i="20"/>
  <c r="W43" i="20"/>
  <c r="W11" i="20"/>
  <c r="W118" i="20"/>
  <c r="W86" i="20"/>
  <c r="W330" i="20"/>
  <c r="W282" i="20"/>
  <c r="W234" i="20"/>
  <c r="W218" i="20"/>
  <c r="W170" i="20"/>
  <c r="W138" i="20"/>
  <c r="W90" i="20"/>
  <c r="W42" i="20"/>
  <c r="W83" i="20"/>
  <c r="W329" i="20"/>
  <c r="W281" i="20"/>
  <c r="W265" i="20"/>
  <c r="W217" i="20"/>
  <c r="W169" i="20"/>
  <c r="W137" i="20"/>
  <c r="W89" i="20"/>
  <c r="W73" i="20"/>
  <c r="W57" i="20"/>
  <c r="W41" i="20"/>
  <c r="W306" i="20"/>
  <c r="W242" i="20"/>
  <c r="W114" i="20"/>
  <c r="W82" i="20"/>
  <c r="W280" i="20"/>
  <c r="W256" i="20"/>
  <c r="W200" i="20"/>
  <c r="W192" i="20"/>
  <c r="W176" i="20"/>
  <c r="W128" i="20"/>
  <c r="W88" i="20"/>
  <c r="W80" i="20"/>
  <c r="W72" i="20"/>
  <c r="W64" i="20"/>
  <c r="W40" i="20"/>
  <c r="W32" i="20"/>
  <c r="W16" i="20"/>
  <c r="W305" i="20"/>
  <c r="W241" i="20"/>
  <c r="W327" i="20"/>
  <c r="W319" i="20"/>
  <c r="W303" i="20"/>
  <c r="W263" i="20"/>
  <c r="W239" i="20"/>
  <c r="W191" i="20"/>
  <c r="W175" i="20"/>
  <c r="W151" i="20"/>
  <c r="W119" i="20"/>
  <c r="W71" i="20"/>
  <c r="W63" i="20"/>
  <c r="W39" i="20"/>
  <c r="W31" i="20"/>
  <c r="W15" i="20"/>
  <c r="W7" i="20"/>
  <c r="W302" i="20"/>
  <c r="W286" i="20"/>
  <c r="W238" i="20"/>
  <c r="W222" i="20"/>
  <c r="W190" i="20"/>
  <c r="W110" i="20"/>
  <c r="W94" i="20"/>
  <c r="W62" i="20"/>
  <c r="W30" i="20"/>
  <c r="W14" i="20"/>
  <c r="W332" i="20"/>
  <c r="W324" i="20"/>
  <c r="W308" i="20"/>
  <c r="W300" i="20"/>
  <c r="W292" i="20"/>
  <c r="W284" i="20"/>
  <c r="W268" i="20"/>
  <c r="W260" i="20"/>
  <c r="W244" i="20"/>
  <c r="W236" i="20"/>
  <c r="W228" i="20"/>
  <c r="W220" i="20"/>
  <c r="W212" i="20"/>
  <c r="W204" i="20"/>
  <c r="W196" i="20"/>
  <c r="W180" i="20"/>
  <c r="W172" i="20"/>
  <c r="W164" i="20"/>
  <c r="W156" i="20"/>
  <c r="W140" i="20"/>
  <c r="W132" i="20"/>
  <c r="W116" i="20"/>
  <c r="W108" i="20"/>
  <c r="W100" i="20"/>
  <c r="W92" i="20"/>
  <c r="W84" i="20"/>
  <c r="W76" i="20"/>
  <c r="W68" i="20"/>
  <c r="W60" i="20"/>
  <c r="W52" i="20"/>
  <c r="W44" i="20"/>
  <c r="W36" i="20"/>
  <c r="W20" i="20"/>
  <c r="W12" i="20"/>
  <c r="U260" i="20"/>
  <c r="U252" i="20"/>
  <c r="U20" i="20"/>
  <c r="U316" i="20"/>
  <c r="U196" i="20"/>
  <c r="U68" i="20"/>
  <c r="U124" i="20"/>
  <c r="U308" i="20"/>
  <c r="U244" i="20"/>
  <c r="U180" i="20"/>
  <c r="U116" i="20"/>
  <c r="U52" i="20"/>
  <c r="U300" i="20"/>
  <c r="U236" i="20"/>
  <c r="U172" i="20"/>
  <c r="U108" i="20"/>
  <c r="U44" i="20"/>
  <c r="U60" i="20"/>
  <c r="U292" i="20"/>
  <c r="U228" i="20"/>
  <c r="U164" i="20"/>
  <c r="U100" i="20"/>
  <c r="U36" i="20"/>
  <c r="U188" i="20"/>
  <c r="U284" i="20"/>
  <c r="U220" i="20"/>
  <c r="U156" i="20"/>
  <c r="U92" i="20"/>
  <c r="U28" i="20"/>
  <c r="U132" i="20"/>
  <c r="U340" i="20"/>
  <c r="U276" i="20"/>
  <c r="U212" i="20"/>
  <c r="U148" i="20"/>
  <c r="U84" i="20"/>
  <c r="U5" i="20"/>
  <c r="U13" i="20"/>
  <c r="U21" i="20"/>
  <c r="U29" i="20"/>
  <c r="U37" i="20"/>
  <c r="U45" i="20"/>
  <c r="U53" i="20"/>
  <c r="U61" i="20"/>
  <c r="U69" i="20"/>
  <c r="U77" i="20"/>
  <c r="U85" i="20"/>
  <c r="U93" i="20"/>
  <c r="U101" i="20"/>
  <c r="U109" i="20"/>
  <c r="U117" i="20"/>
  <c r="U125" i="20"/>
  <c r="U133" i="20"/>
  <c r="U141" i="20"/>
  <c r="U149" i="20"/>
  <c r="U157" i="20"/>
  <c r="U165" i="20"/>
  <c r="U173" i="20"/>
  <c r="U181" i="20"/>
  <c r="U189" i="20"/>
  <c r="U197" i="20"/>
  <c r="U205" i="20"/>
  <c r="U213" i="20"/>
  <c r="U221" i="20"/>
  <c r="U229" i="20"/>
  <c r="U237" i="20"/>
  <c r="U245" i="20"/>
  <c r="U253" i="20"/>
  <c r="U261" i="20"/>
  <c r="U269" i="20"/>
  <c r="U277" i="20"/>
  <c r="U285" i="20"/>
  <c r="U293" i="20"/>
  <c r="U301" i="20"/>
  <c r="U309" i="20"/>
  <c r="U317" i="20"/>
  <c r="U325" i="20"/>
  <c r="U333" i="20"/>
  <c r="U341" i="20"/>
  <c r="U6" i="20"/>
  <c r="U14" i="20"/>
  <c r="U22" i="20"/>
  <c r="U30" i="20"/>
  <c r="U38" i="20"/>
  <c r="U46" i="20"/>
  <c r="U54" i="20"/>
  <c r="U62" i="20"/>
  <c r="U70" i="20"/>
  <c r="U78" i="20"/>
  <c r="U86" i="20"/>
  <c r="U94" i="20"/>
  <c r="U102" i="20"/>
  <c r="U110" i="20"/>
  <c r="U118" i="20"/>
  <c r="U126" i="20"/>
  <c r="U134" i="20"/>
  <c r="U142" i="20"/>
  <c r="U150" i="20"/>
  <c r="U158" i="20"/>
  <c r="U166" i="20"/>
  <c r="U174" i="20"/>
  <c r="U182" i="20"/>
  <c r="U190" i="20"/>
  <c r="U198" i="20"/>
  <c r="U206" i="20"/>
  <c r="U214" i="20"/>
  <c r="U222" i="20"/>
  <c r="U230" i="20"/>
  <c r="U238" i="20"/>
  <c r="U246" i="20"/>
  <c r="U254" i="20"/>
  <c r="U262" i="20"/>
  <c r="U270" i="20"/>
  <c r="U278" i="20"/>
  <c r="U286" i="20"/>
  <c r="U294" i="20"/>
  <c r="U302" i="20"/>
  <c r="U310" i="20"/>
  <c r="U318" i="20"/>
  <c r="U326" i="20"/>
  <c r="U334" i="20"/>
  <c r="U342" i="20"/>
  <c r="U7" i="20"/>
  <c r="U15" i="20"/>
  <c r="U23" i="20"/>
  <c r="U31" i="20"/>
  <c r="U39" i="20"/>
  <c r="U47" i="20"/>
  <c r="U55" i="20"/>
  <c r="U63" i="20"/>
  <c r="U71" i="20"/>
  <c r="U79" i="20"/>
  <c r="U87" i="20"/>
  <c r="U95" i="20"/>
  <c r="U103" i="20"/>
  <c r="U111" i="20"/>
  <c r="U119" i="20"/>
  <c r="U127" i="20"/>
  <c r="U135" i="20"/>
  <c r="U143" i="20"/>
  <c r="U151" i="20"/>
  <c r="U159" i="20"/>
  <c r="U167" i="20"/>
  <c r="U175" i="20"/>
  <c r="U183" i="20"/>
  <c r="U191" i="20"/>
  <c r="U199" i="20"/>
  <c r="U207" i="20"/>
  <c r="U215" i="20"/>
  <c r="U223" i="20"/>
  <c r="U231" i="20"/>
  <c r="U239" i="20"/>
  <c r="U247" i="20"/>
  <c r="U255" i="20"/>
  <c r="U263" i="20"/>
  <c r="U271" i="20"/>
  <c r="U279" i="20"/>
  <c r="U287" i="20"/>
  <c r="U295" i="20"/>
  <c r="U303" i="20"/>
  <c r="U311" i="20"/>
  <c r="U319" i="20"/>
  <c r="U327" i="20"/>
  <c r="U335" i="20"/>
  <c r="U4" i="20"/>
  <c r="U8" i="20"/>
  <c r="U16" i="20"/>
  <c r="U24" i="20"/>
  <c r="U32" i="20"/>
  <c r="U40" i="20"/>
  <c r="U48" i="20"/>
  <c r="U56" i="20"/>
  <c r="U64" i="20"/>
  <c r="U72" i="20"/>
  <c r="U80" i="20"/>
  <c r="U88" i="20"/>
  <c r="U96" i="20"/>
  <c r="U104" i="20"/>
  <c r="U112" i="20"/>
  <c r="U120" i="20"/>
  <c r="U128" i="20"/>
  <c r="U136" i="20"/>
  <c r="U144" i="20"/>
  <c r="U152" i="20"/>
  <c r="U160" i="20"/>
  <c r="U168" i="20"/>
  <c r="U176" i="20"/>
  <c r="U184" i="20"/>
  <c r="U192" i="20"/>
  <c r="U200" i="20"/>
  <c r="U208" i="20"/>
  <c r="U216" i="20"/>
  <c r="U224" i="20"/>
  <c r="U232" i="20"/>
  <c r="U240" i="20"/>
  <c r="U248" i="20"/>
  <c r="U256" i="20"/>
  <c r="U264" i="20"/>
  <c r="U272" i="20"/>
  <c r="U280" i="20"/>
  <c r="U288" i="20"/>
  <c r="U296" i="20"/>
  <c r="U304" i="20"/>
  <c r="U312" i="20"/>
  <c r="U320" i="20"/>
  <c r="U328" i="20"/>
  <c r="U336" i="20"/>
  <c r="U9" i="20"/>
  <c r="U17" i="20"/>
  <c r="U25" i="20"/>
  <c r="U33" i="20"/>
  <c r="U41" i="20"/>
  <c r="U49" i="20"/>
  <c r="U57" i="20"/>
  <c r="U65" i="20"/>
  <c r="U73" i="20"/>
  <c r="U81" i="20"/>
  <c r="U89" i="20"/>
  <c r="U97" i="20"/>
  <c r="U105" i="20"/>
  <c r="U113" i="20"/>
  <c r="U121" i="20"/>
  <c r="U129" i="20"/>
  <c r="U137" i="20"/>
  <c r="U145" i="20"/>
  <c r="U153" i="20"/>
  <c r="U161" i="20"/>
  <c r="U169" i="20"/>
  <c r="U177" i="20"/>
  <c r="U185" i="20"/>
  <c r="U193" i="20"/>
  <c r="U201" i="20"/>
  <c r="U209" i="20"/>
  <c r="U217" i="20"/>
  <c r="U225" i="20"/>
  <c r="U233" i="20"/>
  <c r="U241" i="20"/>
  <c r="U249" i="20"/>
  <c r="U257" i="20"/>
  <c r="U265" i="20"/>
  <c r="U273" i="20"/>
  <c r="U281" i="20"/>
  <c r="U289" i="20"/>
  <c r="U297" i="20"/>
  <c r="U305" i="20"/>
  <c r="U313" i="20"/>
  <c r="U321" i="20"/>
  <c r="U329" i="20"/>
  <c r="U337" i="20"/>
  <c r="U10" i="20"/>
  <c r="U18" i="20"/>
  <c r="U26" i="20"/>
  <c r="U34" i="20"/>
  <c r="U42" i="20"/>
  <c r="U50" i="20"/>
  <c r="U58" i="20"/>
  <c r="U66" i="20"/>
  <c r="U74" i="20"/>
  <c r="U82" i="20"/>
  <c r="U90" i="20"/>
  <c r="U98" i="20"/>
  <c r="U106" i="20"/>
  <c r="U114" i="20"/>
  <c r="U122" i="20"/>
  <c r="U130" i="20"/>
  <c r="U138" i="20"/>
  <c r="U146" i="20"/>
  <c r="U154" i="20"/>
  <c r="U162" i="20"/>
  <c r="U170" i="20"/>
  <c r="U178" i="20"/>
  <c r="U186" i="20"/>
  <c r="U194" i="20"/>
  <c r="U202" i="20"/>
  <c r="U210" i="20"/>
  <c r="U218" i="20"/>
  <c r="U226" i="20"/>
  <c r="U234" i="20"/>
  <c r="U242" i="20"/>
  <c r="U250" i="20"/>
  <c r="U258" i="20"/>
  <c r="U266" i="20"/>
  <c r="U274" i="20"/>
  <c r="U282" i="20"/>
  <c r="U290" i="20"/>
  <c r="U298" i="20"/>
  <c r="U306" i="20"/>
  <c r="U314" i="20"/>
  <c r="U322" i="20"/>
  <c r="U330" i="20"/>
  <c r="U338" i="20"/>
  <c r="U11" i="20"/>
  <c r="U19" i="20"/>
  <c r="U27" i="20"/>
  <c r="U35" i="20"/>
  <c r="U43" i="20"/>
  <c r="U51" i="20"/>
  <c r="U59" i="20"/>
  <c r="U67" i="20"/>
  <c r="U75" i="20"/>
  <c r="U83" i="20"/>
  <c r="U91" i="20"/>
  <c r="U99" i="20"/>
  <c r="U107" i="20"/>
  <c r="U115" i="20"/>
  <c r="U123" i="20"/>
  <c r="U131" i="20"/>
  <c r="U139" i="20"/>
  <c r="U147" i="20"/>
  <c r="U155" i="20"/>
  <c r="U163" i="20"/>
  <c r="U171" i="20"/>
  <c r="U179" i="20"/>
  <c r="U187" i="20"/>
  <c r="U195" i="20"/>
  <c r="U203" i="20"/>
  <c r="U211" i="20"/>
  <c r="U219" i="20"/>
  <c r="U227" i="20"/>
  <c r="U235" i="20"/>
  <c r="U243" i="20"/>
  <c r="U251" i="20"/>
  <c r="U259" i="20"/>
  <c r="U267" i="20"/>
  <c r="U275" i="20"/>
  <c r="U283" i="20"/>
  <c r="U291" i="20"/>
  <c r="U299" i="20"/>
  <c r="U307" i="20"/>
  <c r="U315" i="20"/>
  <c r="U323" i="20"/>
  <c r="U331" i="20"/>
  <c r="U339" i="20"/>
  <c r="U332" i="20"/>
  <c r="U268" i="20"/>
  <c r="U204" i="20"/>
  <c r="U140" i="20"/>
  <c r="U76" i="20"/>
  <c r="U12" i="20"/>
  <c r="C2" i="9" l="1"/>
  <c r="D3" i="13"/>
  <c r="D4" i="13"/>
  <c r="D5" i="13"/>
  <c r="D6" i="13"/>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D97" i="13"/>
  <c r="D98" i="13"/>
  <c r="D99" i="13"/>
  <c r="D100" i="13"/>
  <c r="D101" i="13"/>
  <c r="D102" i="13"/>
  <c r="D103" i="13"/>
  <c r="D104" i="13"/>
  <c r="D105" i="13"/>
  <c r="D106" i="13"/>
  <c r="D107" i="13"/>
  <c r="D108" i="13"/>
  <c r="D109" i="13"/>
  <c r="D110" i="13"/>
  <c r="D111" i="13"/>
  <c r="D112" i="13"/>
  <c r="D113" i="13"/>
  <c r="D114" i="13"/>
  <c r="D115" i="13"/>
  <c r="D116" i="13"/>
  <c r="D117" i="13"/>
  <c r="D118" i="13"/>
  <c r="D119" i="13"/>
  <c r="D120" i="13"/>
  <c r="D121" i="13"/>
  <c r="D122" i="13"/>
  <c r="D123" i="13"/>
  <c r="D124" i="13"/>
  <c r="D125" i="13"/>
  <c r="D126" i="13"/>
  <c r="D127" i="13"/>
  <c r="D128" i="13"/>
  <c r="D129" i="13"/>
  <c r="D130" i="13"/>
  <c r="D131" i="13"/>
  <c r="D132" i="13"/>
  <c r="D133" i="13"/>
  <c r="D134" i="13"/>
  <c r="D135" i="13"/>
  <c r="D136" i="13"/>
  <c r="D137" i="13"/>
  <c r="D138" i="13"/>
  <c r="D139" i="13"/>
  <c r="D140" i="13"/>
  <c r="D141" i="13"/>
  <c r="D142" i="13"/>
  <c r="D143" i="13"/>
  <c r="D144" i="13"/>
  <c r="D145" i="13"/>
  <c r="D146" i="13"/>
  <c r="D147" i="13"/>
  <c r="D148" i="13"/>
  <c r="D149" i="13"/>
  <c r="D150" i="13"/>
  <c r="D151" i="13"/>
  <c r="D152" i="13"/>
  <c r="D153" i="13"/>
  <c r="D154" i="13"/>
  <c r="D155" i="13"/>
  <c r="D156" i="13"/>
  <c r="D157" i="13"/>
  <c r="D158" i="13"/>
  <c r="D159" i="13"/>
  <c r="D160" i="13"/>
  <c r="D161" i="13"/>
  <c r="D162" i="13"/>
  <c r="D163" i="13"/>
  <c r="D164" i="13"/>
  <c r="D165" i="13"/>
  <c r="D166" i="13"/>
  <c r="D167" i="13"/>
  <c r="D168" i="13"/>
  <c r="D169" i="13"/>
  <c r="D170" i="13"/>
  <c r="D171" i="13"/>
  <c r="D172" i="13"/>
  <c r="D173" i="13"/>
  <c r="D174" i="13"/>
  <c r="D175" i="13"/>
  <c r="D176" i="13"/>
  <c r="D177" i="13"/>
  <c r="D178" i="13"/>
  <c r="D179" i="13"/>
  <c r="D180" i="13"/>
  <c r="D181" i="13"/>
  <c r="D182" i="13"/>
  <c r="D183" i="13"/>
  <c r="D184" i="13"/>
  <c r="D185" i="13"/>
  <c r="D186" i="13"/>
  <c r="D187" i="13"/>
  <c r="D188" i="13"/>
  <c r="D189" i="13"/>
  <c r="D190" i="13"/>
  <c r="D191" i="13"/>
  <c r="D192" i="13"/>
  <c r="D193" i="13"/>
  <c r="D194" i="13"/>
  <c r="D195" i="13"/>
  <c r="D196" i="13"/>
  <c r="D197" i="13"/>
  <c r="D198" i="13"/>
  <c r="D199" i="13"/>
  <c r="D200" i="13"/>
  <c r="D201" i="13"/>
  <c r="D202" i="13"/>
  <c r="D203" i="13"/>
  <c r="D204" i="13"/>
  <c r="D205" i="13"/>
  <c r="D206" i="13"/>
  <c r="D207" i="13"/>
  <c r="D208" i="13"/>
  <c r="D209" i="13"/>
  <c r="D210" i="13"/>
  <c r="D211" i="13"/>
  <c r="D212" i="13"/>
  <c r="D213" i="13"/>
  <c r="D214" i="13"/>
  <c r="D215" i="13"/>
  <c r="D216" i="13"/>
  <c r="D217" i="13"/>
  <c r="D218" i="13"/>
  <c r="D219" i="13"/>
  <c r="D220" i="13"/>
  <c r="D221" i="13"/>
  <c r="D222" i="13"/>
  <c r="D223" i="13"/>
  <c r="D224" i="13"/>
  <c r="D225" i="13"/>
  <c r="D226" i="13"/>
  <c r="D227" i="13"/>
  <c r="D228" i="13"/>
  <c r="D229" i="13"/>
  <c r="D230" i="13"/>
  <c r="D231" i="13"/>
  <c r="D232" i="13"/>
  <c r="D233" i="13"/>
  <c r="D234" i="13"/>
  <c r="D235" i="13"/>
  <c r="D236" i="13"/>
  <c r="D237" i="13"/>
  <c r="D238" i="13"/>
  <c r="D239" i="13"/>
  <c r="D240" i="13"/>
  <c r="D241" i="13"/>
  <c r="D242" i="13"/>
  <c r="D243" i="13"/>
  <c r="D244" i="13"/>
  <c r="D245" i="13"/>
  <c r="D246" i="13"/>
  <c r="D247" i="13"/>
  <c r="D248" i="13"/>
  <c r="D249" i="13"/>
  <c r="D250" i="13"/>
  <c r="D251" i="13"/>
  <c r="D252" i="13"/>
  <c r="D253" i="13"/>
  <c r="D254" i="13"/>
  <c r="D255" i="13"/>
  <c r="D256" i="13"/>
  <c r="D257" i="13"/>
  <c r="D258" i="13"/>
  <c r="D259" i="13"/>
  <c r="D260" i="13"/>
  <c r="D261" i="13"/>
  <c r="D262" i="13"/>
  <c r="D263" i="13"/>
  <c r="D264" i="13"/>
  <c r="D265" i="13"/>
  <c r="D266" i="13"/>
  <c r="D267" i="13"/>
  <c r="D268" i="13"/>
  <c r="D269" i="13"/>
  <c r="D270" i="13"/>
  <c r="D271" i="13"/>
  <c r="D272" i="13"/>
  <c r="D273" i="13"/>
  <c r="D274" i="13"/>
  <c r="D275" i="13"/>
  <c r="D276" i="13"/>
  <c r="D277" i="13"/>
  <c r="D278" i="13"/>
  <c r="D279" i="13"/>
  <c r="D280" i="13"/>
  <c r="D281" i="13"/>
  <c r="D282" i="13"/>
  <c r="D283" i="13"/>
  <c r="D284" i="13"/>
  <c r="D285" i="13"/>
  <c r="D286" i="13"/>
  <c r="D287" i="13"/>
  <c r="D288" i="13"/>
  <c r="D289" i="13"/>
  <c r="D290" i="13"/>
  <c r="D291" i="13"/>
  <c r="D292" i="13"/>
  <c r="D293" i="13"/>
  <c r="D294" i="13"/>
  <c r="D295" i="13"/>
  <c r="D296" i="13"/>
  <c r="D297" i="13"/>
  <c r="D298" i="13"/>
  <c r="D299" i="13"/>
  <c r="D300" i="13"/>
  <c r="D301" i="13"/>
  <c r="D302" i="13"/>
  <c r="D303" i="13"/>
  <c r="D304" i="13"/>
  <c r="D305" i="13"/>
  <c r="D306" i="13"/>
  <c r="D307" i="13"/>
  <c r="D308" i="13"/>
  <c r="D309" i="13"/>
  <c r="D310" i="13"/>
  <c r="D311" i="13"/>
  <c r="D312" i="13"/>
  <c r="D313" i="13"/>
  <c r="D314" i="13"/>
  <c r="D315" i="13"/>
  <c r="D316" i="13"/>
  <c r="D317" i="13"/>
  <c r="D318" i="13"/>
  <c r="D319" i="13"/>
  <c r="D320" i="13"/>
  <c r="D321" i="13"/>
  <c r="D322" i="13"/>
  <c r="D323" i="13"/>
  <c r="D324" i="13"/>
  <c r="D325" i="13"/>
  <c r="D326" i="13"/>
  <c r="D327" i="13"/>
  <c r="D328" i="13"/>
  <c r="D329" i="13"/>
  <c r="D330" i="13"/>
  <c r="D331" i="13"/>
  <c r="D332" i="13"/>
  <c r="D333" i="13"/>
  <c r="D334" i="13"/>
  <c r="D335" i="13"/>
  <c r="D336" i="13"/>
  <c r="D337" i="13"/>
  <c r="D338" i="13"/>
  <c r="D339" i="13"/>
  <c r="D340" i="13"/>
  <c r="D341" i="13"/>
  <c r="D342" i="13"/>
  <c r="D343" i="13"/>
  <c r="D344" i="13"/>
  <c r="D345" i="13"/>
  <c r="D346" i="13"/>
  <c r="D347" i="13"/>
  <c r="D348" i="13"/>
  <c r="D349" i="13"/>
  <c r="D350" i="13"/>
  <c r="D351" i="13"/>
  <c r="D352" i="13"/>
  <c r="D353" i="13"/>
  <c r="D354" i="13"/>
  <c r="D355" i="13"/>
  <c r="D356" i="13"/>
  <c r="D357" i="13"/>
  <c r="D358" i="13"/>
  <c r="D359" i="13"/>
  <c r="D360" i="13"/>
  <c r="D361" i="13"/>
  <c r="D362" i="13"/>
  <c r="D363" i="13"/>
  <c r="D364" i="13"/>
  <c r="D365" i="13"/>
  <c r="D366" i="13"/>
  <c r="D367" i="13"/>
  <c r="D368" i="13"/>
  <c r="D369" i="13"/>
  <c r="D370" i="13"/>
  <c r="D371" i="13"/>
  <c r="D372" i="13"/>
  <c r="D373" i="13"/>
  <c r="D374" i="13"/>
  <c r="D375" i="13"/>
  <c r="D376" i="13"/>
  <c r="D377" i="13"/>
  <c r="D378" i="13"/>
  <c r="D379" i="13"/>
  <c r="D380" i="13"/>
  <c r="D381" i="13"/>
  <c r="D382" i="13"/>
  <c r="D383" i="13"/>
  <c r="D384" i="13"/>
  <c r="D385" i="13"/>
  <c r="D386" i="13"/>
  <c r="D387" i="13"/>
  <c r="D388" i="13"/>
  <c r="D389" i="13"/>
  <c r="D390" i="13"/>
  <c r="D391" i="13"/>
  <c r="D392" i="13"/>
  <c r="D393" i="13"/>
  <c r="D394" i="13"/>
  <c r="D395" i="13"/>
  <c r="D396" i="13"/>
  <c r="D397" i="13"/>
  <c r="D398" i="13"/>
  <c r="D399" i="13"/>
  <c r="D400" i="13"/>
  <c r="D401" i="13"/>
  <c r="D402" i="13"/>
  <c r="D403" i="13"/>
  <c r="D404" i="13"/>
  <c r="D405" i="13"/>
  <c r="D406" i="13"/>
  <c r="D407" i="13"/>
  <c r="D408" i="13"/>
  <c r="D409" i="13"/>
  <c r="D410" i="13"/>
  <c r="D411" i="13"/>
  <c r="D412" i="13"/>
  <c r="D413" i="13"/>
  <c r="D414" i="13"/>
  <c r="D415" i="13"/>
  <c r="D416" i="13"/>
  <c r="D417" i="13"/>
  <c r="D418" i="13"/>
  <c r="D419" i="13"/>
  <c r="D420" i="13"/>
  <c r="D421" i="13"/>
  <c r="D422" i="13"/>
  <c r="D423" i="13"/>
  <c r="D424" i="13"/>
  <c r="D425" i="13"/>
  <c r="D426" i="13"/>
  <c r="D427" i="13"/>
  <c r="D428" i="13"/>
  <c r="D429" i="13"/>
  <c r="D430" i="13"/>
  <c r="D431" i="13"/>
  <c r="D432" i="13"/>
  <c r="D433" i="13"/>
  <c r="D2" i="13"/>
  <c r="C433" i="13"/>
  <c r="E433" i="13"/>
  <c r="C432" i="13"/>
  <c r="E432" i="13"/>
  <c r="C431" i="13"/>
  <c r="E431" i="13"/>
  <c r="C430" i="13"/>
  <c r="E430" i="13"/>
  <c r="C429" i="13"/>
  <c r="E429" i="13"/>
  <c r="C428" i="13"/>
  <c r="E428" i="13"/>
  <c r="C427" i="13"/>
  <c r="E427" i="13"/>
  <c r="C426" i="13"/>
  <c r="E426" i="13"/>
  <c r="C425" i="13"/>
  <c r="E425" i="13"/>
  <c r="C424" i="13"/>
  <c r="E424" i="13"/>
  <c r="C423" i="13"/>
  <c r="E423" i="13"/>
  <c r="C422" i="13"/>
  <c r="E422" i="13"/>
  <c r="C421" i="13"/>
  <c r="E421" i="13"/>
  <c r="C420" i="13"/>
  <c r="E420" i="13"/>
  <c r="C419" i="13"/>
  <c r="E419" i="13"/>
  <c r="C418" i="13"/>
  <c r="E418" i="13"/>
  <c r="C417" i="13"/>
  <c r="E417" i="13"/>
  <c r="C416" i="13"/>
  <c r="E416" i="13"/>
  <c r="C415" i="13"/>
  <c r="E415" i="13"/>
  <c r="C414" i="13"/>
  <c r="E414" i="13"/>
  <c r="C413" i="13"/>
  <c r="E413" i="13"/>
  <c r="C412" i="13"/>
  <c r="E412" i="13"/>
  <c r="C411" i="13"/>
  <c r="E411" i="13"/>
  <c r="C410" i="13"/>
  <c r="E410" i="13"/>
  <c r="C409" i="13"/>
  <c r="E409" i="13"/>
  <c r="C408" i="13"/>
  <c r="E408" i="13"/>
  <c r="C407" i="13"/>
  <c r="E407" i="13"/>
  <c r="C406" i="13"/>
  <c r="E406" i="13"/>
  <c r="C405" i="13"/>
  <c r="E405" i="13"/>
  <c r="C404" i="13"/>
  <c r="E404" i="13"/>
  <c r="C403" i="13"/>
  <c r="E403" i="13"/>
  <c r="C402" i="13"/>
  <c r="E402" i="13"/>
  <c r="C401" i="13"/>
  <c r="E401" i="13"/>
  <c r="C400" i="13"/>
  <c r="E400" i="13"/>
  <c r="C399" i="13"/>
  <c r="E399" i="13"/>
  <c r="C398" i="13"/>
  <c r="E398" i="13"/>
  <c r="C397" i="13"/>
  <c r="E397" i="13"/>
  <c r="C396" i="13"/>
  <c r="E396" i="13"/>
  <c r="C395" i="13"/>
  <c r="E395" i="13"/>
  <c r="C394" i="13"/>
  <c r="E394" i="13"/>
  <c r="C393" i="13"/>
  <c r="E393" i="13"/>
  <c r="C392" i="13"/>
  <c r="E392" i="13"/>
  <c r="C391" i="13"/>
  <c r="E391" i="13"/>
  <c r="C390" i="13"/>
  <c r="E390" i="13"/>
  <c r="C389" i="13"/>
  <c r="E389" i="13"/>
  <c r="C388" i="13"/>
  <c r="E388" i="13"/>
  <c r="C387" i="13"/>
  <c r="E387" i="13"/>
  <c r="C386" i="13"/>
  <c r="E386" i="13"/>
  <c r="C385" i="13"/>
  <c r="E385" i="13"/>
  <c r="C384" i="13"/>
  <c r="E384" i="13"/>
  <c r="C383" i="13"/>
  <c r="E383" i="13"/>
  <c r="C382" i="13"/>
  <c r="E382" i="13"/>
  <c r="C381" i="13"/>
  <c r="E381" i="13"/>
  <c r="C380" i="13"/>
  <c r="E380" i="13"/>
  <c r="C379" i="13"/>
  <c r="E379" i="13"/>
  <c r="C378" i="13"/>
  <c r="E378" i="13"/>
  <c r="C377" i="13"/>
  <c r="E377" i="13"/>
  <c r="C376" i="13"/>
  <c r="E376" i="13"/>
  <c r="C375" i="13"/>
  <c r="E375" i="13"/>
  <c r="C374" i="13"/>
  <c r="E374" i="13"/>
  <c r="C373" i="13"/>
  <c r="E373" i="13"/>
  <c r="C372" i="13"/>
  <c r="E372" i="13"/>
  <c r="C371" i="13"/>
  <c r="E371" i="13"/>
  <c r="C370" i="13"/>
  <c r="E370" i="13"/>
  <c r="C369" i="13"/>
  <c r="E369" i="13"/>
  <c r="C368" i="13"/>
  <c r="E368" i="13"/>
  <c r="C367" i="13"/>
  <c r="E367" i="13"/>
  <c r="C366" i="13"/>
  <c r="E366" i="13"/>
  <c r="C365" i="13"/>
  <c r="E365" i="13"/>
  <c r="C364" i="13"/>
  <c r="E364" i="13"/>
  <c r="C363" i="13"/>
  <c r="E363" i="13"/>
  <c r="C362" i="13"/>
  <c r="E362" i="13"/>
  <c r="C361" i="13"/>
  <c r="E361" i="13"/>
  <c r="C360" i="13"/>
  <c r="E360" i="13"/>
  <c r="C359" i="13"/>
  <c r="E359" i="13"/>
  <c r="C358" i="13"/>
  <c r="E358" i="13"/>
  <c r="C357" i="13"/>
  <c r="E357" i="13"/>
  <c r="C356" i="13"/>
  <c r="E356" i="13"/>
  <c r="C355" i="13"/>
  <c r="E355" i="13"/>
  <c r="C354" i="13"/>
  <c r="E354" i="13"/>
  <c r="C353" i="13"/>
  <c r="E353" i="13"/>
  <c r="C352" i="13"/>
  <c r="E352" i="13"/>
  <c r="C351" i="13"/>
  <c r="E351" i="13"/>
  <c r="C350" i="13"/>
  <c r="E350" i="13"/>
  <c r="C349" i="13"/>
  <c r="E349" i="13"/>
  <c r="C348" i="13"/>
  <c r="E348" i="13"/>
  <c r="C347" i="13"/>
  <c r="E347" i="13"/>
  <c r="C346" i="13"/>
  <c r="E346" i="13"/>
  <c r="C345" i="13"/>
  <c r="E345" i="13"/>
  <c r="C344" i="13"/>
  <c r="E344" i="13"/>
  <c r="C343" i="13"/>
  <c r="E343" i="13"/>
  <c r="C342" i="13"/>
  <c r="E342" i="13"/>
  <c r="C341" i="13"/>
  <c r="E341" i="13"/>
  <c r="C340" i="13"/>
  <c r="E340" i="13"/>
  <c r="C339" i="13"/>
  <c r="E339" i="13"/>
  <c r="C338" i="13"/>
  <c r="E338" i="13"/>
  <c r="C337" i="13"/>
  <c r="E337" i="13"/>
  <c r="C336" i="13"/>
  <c r="E336" i="13"/>
  <c r="C335" i="13"/>
  <c r="E335" i="13"/>
  <c r="C334" i="13"/>
  <c r="E334" i="13"/>
  <c r="C333" i="13"/>
  <c r="E333" i="13"/>
  <c r="C332" i="13"/>
  <c r="E332" i="13"/>
  <c r="C331" i="13"/>
  <c r="E331" i="13"/>
  <c r="C330" i="13"/>
  <c r="E330" i="13"/>
  <c r="C329" i="13"/>
  <c r="E329" i="13"/>
  <c r="C328" i="13"/>
  <c r="E328" i="13"/>
  <c r="C327" i="13"/>
  <c r="E327" i="13"/>
  <c r="C326" i="13"/>
  <c r="E326" i="13"/>
  <c r="C325" i="13"/>
  <c r="E325" i="13"/>
  <c r="C324" i="13"/>
  <c r="E324" i="13"/>
  <c r="C323" i="13"/>
  <c r="E323" i="13"/>
  <c r="C322" i="13"/>
  <c r="E322" i="13"/>
  <c r="C321" i="13"/>
  <c r="E321" i="13"/>
  <c r="C320" i="13"/>
  <c r="E320" i="13"/>
  <c r="C319" i="13"/>
  <c r="E319" i="13"/>
  <c r="C318" i="13"/>
  <c r="E318" i="13"/>
  <c r="C317" i="13"/>
  <c r="E317" i="13"/>
  <c r="C316" i="13"/>
  <c r="E316" i="13"/>
  <c r="C315" i="13"/>
  <c r="E315" i="13"/>
  <c r="C314" i="13"/>
  <c r="E314" i="13"/>
  <c r="C313" i="13"/>
  <c r="E313" i="13"/>
  <c r="C312" i="13"/>
  <c r="E312" i="13"/>
  <c r="C311" i="13"/>
  <c r="E311" i="13"/>
  <c r="C310" i="13"/>
  <c r="E310" i="13"/>
  <c r="C309" i="13"/>
  <c r="E309" i="13"/>
  <c r="C308" i="13"/>
  <c r="E308" i="13"/>
  <c r="C307" i="13"/>
  <c r="E307" i="13"/>
  <c r="C306" i="13"/>
  <c r="E306" i="13"/>
  <c r="C305" i="13"/>
  <c r="E305" i="13"/>
  <c r="C304" i="13"/>
  <c r="E304" i="13"/>
  <c r="C303" i="13"/>
  <c r="E303" i="13"/>
  <c r="C302" i="13"/>
  <c r="E302" i="13"/>
  <c r="C301" i="13"/>
  <c r="E301" i="13"/>
  <c r="C300" i="13"/>
  <c r="E300" i="13"/>
  <c r="C299" i="13"/>
  <c r="E299" i="13"/>
  <c r="C298" i="13"/>
  <c r="E298" i="13"/>
  <c r="C297" i="13"/>
  <c r="E297" i="13"/>
  <c r="C296" i="13"/>
  <c r="E296" i="13"/>
  <c r="C295" i="13"/>
  <c r="E295" i="13"/>
  <c r="C294" i="13"/>
  <c r="E294" i="13"/>
  <c r="C293" i="13"/>
  <c r="E293" i="13"/>
  <c r="C292" i="13"/>
  <c r="E292" i="13"/>
  <c r="C291" i="13"/>
  <c r="E291" i="13"/>
  <c r="C290" i="13"/>
  <c r="E290" i="13"/>
  <c r="C289" i="13"/>
  <c r="E289" i="13"/>
  <c r="C288" i="13"/>
  <c r="E288" i="13"/>
  <c r="C287" i="13"/>
  <c r="E287" i="13"/>
  <c r="C286" i="13"/>
  <c r="E286" i="13"/>
  <c r="C285" i="13"/>
  <c r="E285" i="13"/>
  <c r="C284" i="13"/>
  <c r="E284" i="13"/>
  <c r="C283" i="13"/>
  <c r="E283" i="13"/>
  <c r="C282" i="13"/>
  <c r="E282" i="13"/>
  <c r="C281" i="13"/>
  <c r="E281" i="13"/>
  <c r="C280" i="13"/>
  <c r="E280" i="13"/>
  <c r="C279" i="13"/>
  <c r="E279" i="13"/>
  <c r="C278" i="13"/>
  <c r="E278" i="13"/>
  <c r="C277" i="13"/>
  <c r="E277" i="13"/>
  <c r="C276" i="13"/>
  <c r="E276" i="13"/>
  <c r="C275" i="13"/>
  <c r="E275" i="13"/>
  <c r="C274" i="13"/>
  <c r="E274" i="13"/>
  <c r="C273" i="13"/>
  <c r="E273" i="13"/>
  <c r="C272" i="13"/>
  <c r="E272" i="13"/>
  <c r="C271" i="13"/>
  <c r="E271" i="13"/>
  <c r="C270" i="13"/>
  <c r="E270" i="13"/>
  <c r="C269" i="13"/>
  <c r="E269" i="13"/>
  <c r="C268" i="13"/>
  <c r="E268" i="13"/>
  <c r="C267" i="13"/>
  <c r="E267" i="13"/>
  <c r="C266" i="13"/>
  <c r="E266" i="13"/>
  <c r="C265" i="13"/>
  <c r="E265" i="13"/>
  <c r="C264" i="13"/>
  <c r="E264" i="13"/>
  <c r="C263" i="13"/>
  <c r="E263" i="13"/>
  <c r="C262" i="13"/>
  <c r="E262" i="13"/>
  <c r="C261" i="13"/>
  <c r="E261" i="13"/>
  <c r="C260" i="13"/>
  <c r="E260" i="13"/>
  <c r="C259" i="13"/>
  <c r="E259" i="13"/>
  <c r="C258" i="13"/>
  <c r="E258" i="13"/>
  <c r="C257" i="13"/>
  <c r="E257" i="13"/>
  <c r="C256" i="13"/>
  <c r="E256" i="13"/>
  <c r="C255" i="13"/>
  <c r="E255" i="13"/>
  <c r="C254" i="13"/>
  <c r="E254" i="13"/>
  <c r="C253" i="13"/>
  <c r="E253" i="13"/>
  <c r="C252" i="13"/>
  <c r="E252" i="13"/>
  <c r="C251" i="13"/>
  <c r="E251" i="13"/>
  <c r="C250" i="13"/>
  <c r="E250" i="13"/>
  <c r="C249" i="13"/>
  <c r="E249" i="13"/>
  <c r="C248" i="13"/>
  <c r="E248" i="13"/>
  <c r="C247" i="13"/>
  <c r="E247" i="13"/>
  <c r="C246" i="13"/>
  <c r="E246" i="13"/>
  <c r="C245" i="13"/>
  <c r="E245" i="13"/>
  <c r="C244" i="13"/>
  <c r="E244" i="13"/>
  <c r="C243" i="13"/>
  <c r="E243" i="13"/>
  <c r="C242" i="13"/>
  <c r="E242" i="13"/>
  <c r="C241" i="13"/>
  <c r="E241" i="13"/>
  <c r="C240" i="13"/>
  <c r="E240" i="13"/>
  <c r="C239" i="13"/>
  <c r="E239" i="13"/>
  <c r="C238" i="13"/>
  <c r="E238" i="13"/>
  <c r="C237" i="13"/>
  <c r="E237" i="13"/>
  <c r="C236" i="13"/>
  <c r="E236" i="13"/>
  <c r="C235" i="13"/>
  <c r="E235" i="13"/>
  <c r="C234" i="13"/>
  <c r="E234" i="13"/>
  <c r="C233" i="13"/>
  <c r="E233" i="13"/>
  <c r="C232" i="13"/>
  <c r="E232" i="13"/>
  <c r="C231" i="13"/>
  <c r="E231" i="13"/>
  <c r="C230" i="13"/>
  <c r="E230" i="13"/>
  <c r="C229" i="13"/>
  <c r="E229" i="13"/>
  <c r="C228" i="13"/>
  <c r="E228" i="13"/>
  <c r="C227" i="13"/>
  <c r="E227" i="13"/>
  <c r="C226" i="13"/>
  <c r="E226" i="13"/>
  <c r="C225" i="13"/>
  <c r="E225" i="13"/>
  <c r="C224" i="13"/>
  <c r="E224" i="13"/>
  <c r="C223" i="13"/>
  <c r="E223" i="13"/>
  <c r="C222" i="13"/>
  <c r="E222" i="13"/>
  <c r="C221" i="13"/>
  <c r="E221" i="13"/>
  <c r="C220" i="13"/>
  <c r="E220" i="13"/>
  <c r="C219" i="13"/>
  <c r="E219" i="13"/>
  <c r="C218" i="13"/>
  <c r="E218" i="13"/>
  <c r="C217" i="13"/>
  <c r="E217" i="13"/>
  <c r="C216" i="13"/>
  <c r="E216" i="13"/>
  <c r="C215" i="13"/>
  <c r="E215" i="13"/>
  <c r="C214" i="13"/>
  <c r="E214" i="13"/>
  <c r="C213" i="13"/>
  <c r="E213" i="13"/>
  <c r="C212" i="13"/>
  <c r="E212" i="13"/>
  <c r="C211" i="13"/>
  <c r="E211" i="13"/>
  <c r="C210" i="13"/>
  <c r="E210" i="13"/>
  <c r="C209" i="13"/>
  <c r="E209" i="13"/>
  <c r="C208" i="13"/>
  <c r="E208" i="13"/>
  <c r="C207" i="13"/>
  <c r="E207" i="13"/>
  <c r="C206" i="13"/>
  <c r="E206" i="13"/>
  <c r="C205" i="13"/>
  <c r="E205" i="13"/>
  <c r="C204" i="13"/>
  <c r="E204" i="13"/>
  <c r="C203" i="13"/>
  <c r="E203" i="13"/>
  <c r="C202" i="13"/>
  <c r="E202" i="13"/>
  <c r="C201" i="13"/>
  <c r="E201" i="13"/>
  <c r="C200" i="13"/>
  <c r="E200" i="13"/>
  <c r="C199" i="13"/>
  <c r="E199" i="13"/>
  <c r="C198" i="13"/>
  <c r="E198" i="13"/>
  <c r="C197" i="13"/>
  <c r="E197" i="13"/>
  <c r="C196" i="13"/>
  <c r="E196" i="13"/>
  <c r="C195" i="13"/>
  <c r="E195" i="13"/>
  <c r="C194" i="13"/>
  <c r="E194" i="13"/>
  <c r="C193" i="13"/>
  <c r="E193" i="13"/>
  <c r="C192" i="13"/>
  <c r="E192" i="13"/>
  <c r="C191" i="13"/>
  <c r="E191" i="13"/>
  <c r="C190" i="13"/>
  <c r="E190" i="13"/>
  <c r="C189" i="13"/>
  <c r="E189" i="13"/>
  <c r="C188" i="13"/>
  <c r="E188" i="13"/>
  <c r="C187" i="13"/>
  <c r="E187" i="13"/>
  <c r="C186" i="13"/>
  <c r="E186" i="13"/>
  <c r="C185" i="13"/>
  <c r="E185" i="13"/>
  <c r="C184" i="13"/>
  <c r="E184" i="13"/>
  <c r="C183" i="13"/>
  <c r="E183" i="13"/>
  <c r="C182" i="13"/>
  <c r="E182" i="13"/>
  <c r="C181" i="13"/>
  <c r="E181" i="13"/>
  <c r="C180" i="13"/>
  <c r="E180" i="13"/>
  <c r="C179" i="13"/>
  <c r="E179" i="13"/>
  <c r="C178" i="13"/>
  <c r="E178" i="13"/>
  <c r="C177" i="13"/>
  <c r="E177" i="13"/>
  <c r="C176" i="13"/>
  <c r="E176" i="13"/>
  <c r="C175" i="13"/>
  <c r="E175" i="13"/>
  <c r="C174" i="13"/>
  <c r="E174" i="13"/>
  <c r="C173" i="13"/>
  <c r="E173" i="13"/>
  <c r="C172" i="13"/>
  <c r="E172" i="13"/>
  <c r="C171" i="13"/>
  <c r="E171" i="13"/>
  <c r="C170" i="13"/>
  <c r="E170" i="13"/>
  <c r="C169" i="13"/>
  <c r="E169" i="13"/>
  <c r="C168" i="13"/>
  <c r="E168" i="13"/>
  <c r="C167" i="13"/>
  <c r="E167" i="13"/>
  <c r="C166" i="13"/>
  <c r="E166" i="13"/>
  <c r="C165" i="13"/>
  <c r="E165" i="13"/>
  <c r="C164" i="13"/>
  <c r="E164" i="13"/>
  <c r="C163" i="13"/>
  <c r="E163" i="13"/>
  <c r="C162" i="13"/>
  <c r="E162" i="13"/>
  <c r="C161" i="13"/>
  <c r="E161" i="13"/>
  <c r="C160" i="13"/>
  <c r="E160" i="13"/>
  <c r="C159" i="13"/>
  <c r="E159" i="13"/>
  <c r="C158" i="13"/>
  <c r="E158" i="13"/>
  <c r="C157" i="13"/>
  <c r="E157" i="13"/>
  <c r="C156" i="13"/>
  <c r="E156" i="13"/>
  <c r="C155" i="13"/>
  <c r="E155" i="13"/>
  <c r="C154" i="13"/>
  <c r="E154" i="13"/>
  <c r="C153" i="13"/>
  <c r="E153" i="13"/>
  <c r="C152" i="13"/>
  <c r="E152" i="13"/>
  <c r="C151" i="13"/>
  <c r="E151" i="13"/>
  <c r="C150" i="13"/>
  <c r="E150" i="13"/>
  <c r="C149" i="13"/>
  <c r="E149" i="13"/>
  <c r="C148" i="13"/>
  <c r="E148" i="13"/>
  <c r="C147" i="13"/>
  <c r="E147" i="13"/>
  <c r="C146" i="13"/>
  <c r="E146" i="13"/>
  <c r="C145" i="13"/>
  <c r="E145" i="13"/>
  <c r="C144" i="13"/>
  <c r="E144" i="13"/>
  <c r="C143" i="13"/>
  <c r="E143" i="13"/>
  <c r="C142" i="13"/>
  <c r="E142" i="13"/>
  <c r="C141" i="13"/>
  <c r="E141" i="13"/>
  <c r="C140" i="13"/>
  <c r="E140" i="13"/>
  <c r="C139" i="13"/>
  <c r="E139" i="13"/>
  <c r="C138" i="13"/>
  <c r="E138" i="13"/>
  <c r="C137" i="13"/>
  <c r="E137" i="13"/>
  <c r="C136" i="13"/>
  <c r="E136" i="13"/>
  <c r="C135" i="13"/>
  <c r="E135" i="13"/>
  <c r="C134" i="13"/>
  <c r="E134" i="13"/>
  <c r="C133" i="13"/>
  <c r="E133" i="13"/>
  <c r="C132" i="13"/>
  <c r="E132" i="13"/>
  <c r="C131" i="13"/>
  <c r="E131" i="13"/>
  <c r="C130" i="13"/>
  <c r="E130" i="13"/>
  <c r="C129" i="13"/>
  <c r="E129" i="13"/>
  <c r="C128" i="13"/>
  <c r="E128" i="13"/>
  <c r="C127" i="13"/>
  <c r="E127" i="13"/>
  <c r="C126" i="13"/>
  <c r="E126" i="13"/>
  <c r="C125" i="13"/>
  <c r="E125" i="13"/>
  <c r="C124" i="13"/>
  <c r="E124" i="13"/>
  <c r="C123" i="13"/>
  <c r="E123" i="13"/>
  <c r="C122" i="13"/>
  <c r="E122" i="13"/>
  <c r="C121" i="13"/>
  <c r="E121" i="13"/>
  <c r="C120" i="13"/>
  <c r="E120" i="13"/>
  <c r="C119" i="13"/>
  <c r="E119" i="13"/>
  <c r="C118" i="13"/>
  <c r="E118" i="13"/>
  <c r="C117" i="13"/>
  <c r="E117" i="13"/>
  <c r="C116" i="13"/>
  <c r="E116" i="13"/>
  <c r="C115" i="13"/>
  <c r="E115" i="13"/>
  <c r="C114" i="13"/>
  <c r="E114" i="13"/>
  <c r="C113" i="13"/>
  <c r="E113" i="13"/>
  <c r="C112" i="13"/>
  <c r="E112" i="13"/>
  <c r="C111" i="13"/>
  <c r="E111" i="13"/>
  <c r="C110" i="13"/>
  <c r="E110" i="13"/>
  <c r="C109" i="13"/>
  <c r="E109" i="13"/>
  <c r="C108" i="13"/>
  <c r="E108" i="13"/>
  <c r="C107" i="13"/>
  <c r="E107" i="13"/>
  <c r="C106" i="13"/>
  <c r="E106" i="13"/>
  <c r="C105" i="13"/>
  <c r="E105" i="13"/>
  <c r="C104" i="13"/>
  <c r="E104" i="13"/>
  <c r="C103" i="13"/>
  <c r="E103" i="13"/>
  <c r="C102" i="13"/>
  <c r="E102" i="13"/>
  <c r="C101" i="13"/>
  <c r="E101" i="13"/>
  <c r="C100" i="13"/>
  <c r="E100" i="13"/>
  <c r="C99" i="13"/>
  <c r="E99" i="13"/>
  <c r="C98" i="13"/>
  <c r="E98" i="13"/>
  <c r="C97" i="13"/>
  <c r="E97" i="13"/>
  <c r="C96" i="13"/>
  <c r="E96" i="13"/>
  <c r="C95" i="13"/>
  <c r="E95" i="13"/>
  <c r="C94" i="13"/>
  <c r="E94" i="13"/>
  <c r="C93" i="13"/>
  <c r="E93" i="13"/>
  <c r="C92" i="13"/>
  <c r="E92" i="13"/>
  <c r="C91" i="13"/>
  <c r="E91" i="13"/>
  <c r="C90" i="13"/>
  <c r="E90" i="13"/>
  <c r="C89" i="13"/>
  <c r="E89" i="13"/>
  <c r="C88" i="13"/>
  <c r="E88" i="13"/>
  <c r="C87" i="13"/>
  <c r="E87" i="13"/>
  <c r="C86" i="13"/>
  <c r="E86" i="13"/>
  <c r="C85" i="13"/>
  <c r="E85" i="13"/>
  <c r="C84" i="13"/>
  <c r="E84" i="13"/>
  <c r="C83" i="13"/>
  <c r="E83" i="13"/>
  <c r="C82" i="13"/>
  <c r="E82" i="13"/>
  <c r="C81" i="13"/>
  <c r="E81" i="13"/>
  <c r="C80" i="13"/>
  <c r="E80" i="13"/>
  <c r="C79" i="13"/>
  <c r="E79" i="13"/>
  <c r="C78" i="13"/>
  <c r="E78" i="13"/>
  <c r="C77" i="13"/>
  <c r="E77" i="13"/>
  <c r="C76" i="13"/>
  <c r="E76" i="13"/>
  <c r="C75" i="13"/>
  <c r="E75" i="13"/>
  <c r="C74" i="13"/>
  <c r="E74" i="13"/>
  <c r="C73" i="13"/>
  <c r="E73" i="13"/>
  <c r="C72" i="13"/>
  <c r="E72" i="13"/>
  <c r="C71" i="13"/>
  <c r="E71" i="13"/>
  <c r="C70" i="13"/>
  <c r="E70" i="13"/>
  <c r="C69" i="13"/>
  <c r="E69" i="13"/>
  <c r="C68" i="13"/>
  <c r="E68" i="13"/>
  <c r="C67" i="13"/>
  <c r="E67" i="13"/>
  <c r="C66" i="13"/>
  <c r="E66" i="13"/>
  <c r="C65" i="13"/>
  <c r="E65" i="13"/>
  <c r="C64" i="13"/>
  <c r="E64" i="13"/>
  <c r="C63" i="13"/>
  <c r="E63" i="13"/>
  <c r="C62" i="13"/>
  <c r="E62" i="13"/>
  <c r="C61" i="13"/>
  <c r="E61" i="13"/>
  <c r="C60" i="13"/>
  <c r="E60" i="13"/>
  <c r="C59" i="13"/>
  <c r="E59" i="13"/>
  <c r="C58" i="13"/>
  <c r="E58" i="13"/>
  <c r="C57" i="13"/>
  <c r="E57" i="13"/>
  <c r="C56" i="13"/>
  <c r="E56" i="13"/>
  <c r="C55" i="13"/>
  <c r="E55" i="13"/>
  <c r="C54" i="13"/>
  <c r="E54" i="13"/>
  <c r="C53" i="13"/>
  <c r="E53" i="13"/>
  <c r="C52" i="13"/>
  <c r="E52" i="13"/>
  <c r="C51" i="13"/>
  <c r="E51" i="13"/>
  <c r="C50" i="13"/>
  <c r="E50" i="13"/>
  <c r="C49" i="13"/>
  <c r="E49" i="13"/>
  <c r="C48" i="13"/>
  <c r="E48" i="13"/>
  <c r="C47" i="13"/>
  <c r="E47" i="13"/>
  <c r="C46" i="13"/>
  <c r="E46" i="13"/>
  <c r="C45" i="13"/>
  <c r="E45" i="13"/>
  <c r="C44" i="13"/>
  <c r="E44" i="13"/>
  <c r="C43" i="13"/>
  <c r="E43" i="13"/>
  <c r="C42" i="13"/>
  <c r="E42" i="13"/>
  <c r="C41" i="13"/>
  <c r="E41" i="13"/>
  <c r="C40" i="13"/>
  <c r="E40" i="13"/>
  <c r="C39" i="13"/>
  <c r="E39" i="13"/>
  <c r="C38" i="13"/>
  <c r="E38" i="13"/>
  <c r="C37" i="13"/>
  <c r="E37" i="13"/>
  <c r="C36" i="13"/>
  <c r="E36" i="13"/>
  <c r="C35" i="13"/>
  <c r="E35" i="13"/>
  <c r="C34" i="13"/>
  <c r="E34" i="13"/>
  <c r="C33" i="13"/>
  <c r="E33" i="13"/>
  <c r="C32" i="13"/>
  <c r="E32" i="13"/>
  <c r="C31" i="13"/>
  <c r="E31" i="13"/>
  <c r="C30" i="13"/>
  <c r="E30" i="13"/>
  <c r="C29" i="13"/>
  <c r="E29" i="13"/>
  <c r="C28" i="13"/>
  <c r="E28" i="13"/>
  <c r="C27" i="13"/>
  <c r="E27" i="13"/>
  <c r="C26" i="13"/>
  <c r="E26" i="13"/>
  <c r="C25" i="13"/>
  <c r="E25" i="13"/>
  <c r="C24" i="13"/>
  <c r="E24" i="13"/>
  <c r="C23" i="13"/>
  <c r="E23" i="13"/>
  <c r="C22" i="13"/>
  <c r="E22" i="13"/>
  <c r="C21" i="13"/>
  <c r="E21" i="13"/>
  <c r="C20" i="13"/>
  <c r="E20" i="13"/>
  <c r="C19" i="13"/>
  <c r="E19" i="13"/>
  <c r="C18" i="13"/>
  <c r="E18" i="13"/>
  <c r="C17" i="13"/>
  <c r="E17" i="13"/>
  <c r="C16" i="13"/>
  <c r="E16" i="13"/>
  <c r="C15" i="13"/>
  <c r="E15" i="13"/>
  <c r="C14" i="13"/>
  <c r="E14" i="13"/>
  <c r="C13" i="13"/>
  <c r="E13" i="13"/>
  <c r="C12" i="13"/>
  <c r="E12" i="13"/>
  <c r="C11" i="13"/>
  <c r="E11" i="13"/>
  <c r="C10" i="13"/>
  <c r="E10" i="13"/>
  <c r="C9" i="13"/>
  <c r="E9" i="13"/>
  <c r="C8" i="13"/>
  <c r="E8" i="13"/>
  <c r="C7" i="13"/>
  <c r="E7" i="13"/>
  <c r="C6" i="13"/>
  <c r="E6" i="13"/>
  <c r="C5" i="13"/>
  <c r="E5" i="13"/>
  <c r="C4" i="13"/>
  <c r="E4" i="13"/>
  <c r="C3" i="13"/>
  <c r="E3" i="13"/>
  <c r="C2" i="13"/>
  <c r="E2" i="13"/>
  <c r="B3" i="9"/>
  <c r="B4" i="9"/>
  <c r="B5" i="9"/>
  <c r="B6" i="9"/>
  <c r="B7" i="9"/>
  <c r="B8" i="9"/>
  <c r="B9" i="9"/>
  <c r="B10" i="9"/>
  <c r="B11" i="9"/>
  <c r="B12" i="9"/>
  <c r="B13" i="9"/>
  <c r="B14" i="9"/>
  <c r="B15" i="9"/>
  <c r="B16" i="9"/>
  <c r="B17" i="9"/>
  <c r="B18" i="9"/>
  <c r="B19" i="9"/>
  <c r="B20" i="9"/>
  <c r="B21" i="9"/>
  <c r="B22" i="9"/>
  <c r="B23" i="9"/>
  <c r="B24" i="9"/>
  <c r="B25" i="9"/>
  <c r="B26" i="9"/>
  <c r="B27" i="9"/>
  <c r="B28" i="9"/>
  <c r="B29" i="9"/>
  <c r="B30" i="9"/>
  <c r="B31" i="9"/>
  <c r="B32" i="9"/>
  <c r="B33" i="9"/>
  <c r="B34" i="9"/>
  <c r="B35" i="9"/>
  <c r="B36" i="9"/>
  <c r="B37" i="9"/>
  <c r="B38" i="9"/>
  <c r="B39" i="9"/>
  <c r="B40" i="9"/>
  <c r="B41" i="9"/>
  <c r="B42" i="9"/>
  <c r="B43" i="9"/>
  <c r="B44" i="9"/>
  <c r="B45" i="9"/>
  <c r="B46" i="9"/>
  <c r="B47" i="9"/>
  <c r="B48" i="9"/>
  <c r="B49" i="9"/>
  <c r="B50" i="9"/>
  <c r="B51" i="9"/>
  <c r="B52" i="9"/>
  <c r="B53" i="9"/>
  <c r="B54" i="9"/>
  <c r="B55" i="9"/>
  <c r="B56" i="9"/>
  <c r="B57" i="9"/>
  <c r="B58" i="9"/>
  <c r="B59" i="9"/>
  <c r="B60" i="9"/>
  <c r="B61" i="9"/>
  <c r="B62" i="9"/>
  <c r="B63" i="9"/>
  <c r="B64" i="9"/>
  <c r="B65" i="9"/>
  <c r="B66" i="9"/>
  <c r="B67" i="9"/>
  <c r="B68" i="9"/>
  <c r="B69" i="9"/>
  <c r="B70" i="9"/>
  <c r="B71" i="9"/>
  <c r="B72" i="9"/>
  <c r="B73" i="9"/>
  <c r="B74" i="9"/>
  <c r="B75" i="9"/>
  <c r="B76" i="9"/>
  <c r="B77" i="9"/>
  <c r="B78" i="9"/>
  <c r="B79" i="9"/>
  <c r="B80" i="9"/>
  <c r="B81" i="9"/>
  <c r="B82" i="9"/>
  <c r="B83" i="9"/>
  <c r="B84" i="9"/>
  <c r="B85" i="9"/>
  <c r="B86" i="9"/>
  <c r="B87" i="9"/>
  <c r="B88" i="9"/>
  <c r="B89" i="9"/>
  <c r="B90" i="9"/>
  <c r="B91" i="9"/>
  <c r="B92" i="9"/>
  <c r="B93" i="9"/>
  <c r="B94" i="9"/>
  <c r="B95" i="9"/>
  <c r="B96" i="9"/>
  <c r="B97" i="9"/>
  <c r="B98" i="9"/>
  <c r="B99" i="9"/>
  <c r="B100" i="9"/>
  <c r="B101" i="9"/>
  <c r="B102" i="9"/>
  <c r="B103" i="9"/>
  <c r="B104" i="9"/>
  <c r="B105" i="9"/>
  <c r="B106" i="9"/>
  <c r="B107" i="9"/>
  <c r="B108" i="9"/>
  <c r="B109" i="9"/>
  <c r="B110" i="9"/>
  <c r="B111" i="9"/>
  <c r="B112" i="9"/>
  <c r="B113" i="9"/>
  <c r="B114" i="9"/>
  <c r="B115" i="9"/>
  <c r="B116" i="9"/>
  <c r="B117" i="9"/>
  <c r="B118" i="9"/>
  <c r="B119" i="9"/>
  <c r="B120" i="9"/>
  <c r="B121" i="9"/>
  <c r="B122" i="9"/>
  <c r="B123" i="9"/>
  <c r="B124" i="9"/>
  <c r="B125" i="9"/>
  <c r="B126" i="9"/>
  <c r="B127" i="9"/>
  <c r="B128" i="9"/>
  <c r="B129" i="9"/>
  <c r="B130" i="9"/>
  <c r="B131" i="9"/>
  <c r="B132" i="9"/>
  <c r="B133" i="9"/>
  <c r="B134" i="9"/>
  <c r="B135" i="9"/>
  <c r="B136" i="9"/>
  <c r="B137" i="9"/>
  <c r="B138" i="9"/>
  <c r="B139" i="9"/>
  <c r="B140" i="9"/>
  <c r="B141" i="9"/>
  <c r="B142" i="9"/>
  <c r="B143" i="9"/>
  <c r="B144" i="9"/>
  <c r="B145" i="9"/>
  <c r="B146" i="9"/>
  <c r="B147" i="9"/>
  <c r="B148" i="9"/>
  <c r="B149" i="9"/>
  <c r="B150" i="9"/>
  <c r="B151" i="9"/>
  <c r="B152" i="9"/>
  <c r="B153" i="9"/>
  <c r="B154" i="9"/>
  <c r="B155" i="9"/>
  <c r="B156" i="9"/>
  <c r="B157" i="9"/>
  <c r="B158" i="9"/>
  <c r="B159" i="9"/>
  <c r="B160" i="9"/>
  <c r="B161" i="9"/>
  <c r="B162" i="9"/>
  <c r="B163" i="9"/>
  <c r="B164" i="9"/>
  <c r="B165" i="9"/>
  <c r="B166" i="9"/>
  <c r="B167" i="9"/>
  <c r="B168" i="9"/>
  <c r="B169" i="9"/>
  <c r="B170" i="9"/>
  <c r="B171" i="9"/>
  <c r="B172" i="9"/>
  <c r="B173" i="9"/>
  <c r="B174" i="9"/>
  <c r="B175" i="9"/>
  <c r="B176" i="9"/>
  <c r="B177" i="9"/>
  <c r="B178" i="9"/>
  <c r="B179" i="9"/>
  <c r="B180" i="9"/>
  <c r="B181" i="9"/>
  <c r="B182" i="9"/>
  <c r="B183" i="9"/>
  <c r="B184" i="9"/>
  <c r="B185" i="9"/>
  <c r="B186" i="9"/>
  <c r="B187" i="9"/>
  <c r="B188" i="9"/>
  <c r="B189" i="9"/>
  <c r="B190" i="9"/>
  <c r="B191" i="9"/>
  <c r="B192" i="9"/>
  <c r="B193" i="9"/>
  <c r="B194" i="9"/>
  <c r="B195" i="9"/>
  <c r="B196" i="9"/>
  <c r="B197" i="9"/>
  <c r="B198" i="9"/>
  <c r="B199" i="9"/>
  <c r="B200" i="9"/>
  <c r="B201" i="9"/>
  <c r="B202" i="9"/>
  <c r="B203" i="9"/>
  <c r="B204" i="9"/>
  <c r="B205" i="9"/>
  <c r="B206" i="9"/>
  <c r="B207" i="9"/>
  <c r="B208" i="9"/>
  <c r="B209" i="9"/>
  <c r="B210" i="9"/>
  <c r="B211" i="9"/>
  <c r="B212" i="9"/>
  <c r="B213" i="9"/>
  <c r="B214" i="9"/>
  <c r="B215" i="9"/>
  <c r="B216" i="9"/>
  <c r="B217" i="9"/>
  <c r="B218" i="9"/>
  <c r="B219" i="9"/>
  <c r="B220" i="9"/>
  <c r="B221" i="9"/>
  <c r="B222" i="9"/>
  <c r="B223" i="9"/>
  <c r="B224" i="9"/>
  <c r="B225" i="9"/>
  <c r="B226" i="9"/>
  <c r="B227" i="9"/>
  <c r="B228" i="9"/>
  <c r="B229" i="9"/>
  <c r="B230" i="9"/>
  <c r="B231" i="9"/>
  <c r="B232" i="9"/>
  <c r="B233" i="9"/>
  <c r="B234" i="9"/>
  <c r="B235" i="9"/>
  <c r="B236" i="9"/>
  <c r="B237" i="9"/>
  <c r="B238" i="9"/>
  <c r="B239" i="9"/>
  <c r="B240" i="9"/>
  <c r="B241" i="9"/>
  <c r="B242" i="9"/>
  <c r="B243" i="9"/>
  <c r="B244" i="9"/>
  <c r="B245" i="9"/>
  <c r="B246" i="9"/>
  <c r="B247" i="9"/>
  <c r="B248" i="9"/>
  <c r="B249" i="9"/>
  <c r="B250" i="9"/>
  <c r="B251" i="9"/>
  <c r="B252" i="9"/>
  <c r="B253" i="9"/>
  <c r="B254" i="9"/>
  <c r="B255" i="9"/>
  <c r="B256" i="9"/>
  <c r="B257" i="9"/>
  <c r="B258" i="9"/>
  <c r="B259" i="9"/>
  <c r="B260" i="9"/>
  <c r="B261" i="9"/>
  <c r="B262" i="9"/>
  <c r="B263" i="9"/>
  <c r="B264" i="9"/>
  <c r="B265" i="9"/>
  <c r="B266" i="9"/>
  <c r="B267" i="9"/>
  <c r="B268" i="9"/>
  <c r="B269" i="9"/>
  <c r="B270" i="9"/>
  <c r="B271" i="9"/>
  <c r="B272" i="9"/>
  <c r="B273" i="9"/>
  <c r="B274" i="9"/>
  <c r="B275" i="9"/>
  <c r="B276" i="9"/>
  <c r="B277" i="9"/>
  <c r="B278" i="9"/>
  <c r="B279" i="9"/>
  <c r="B280" i="9"/>
  <c r="B281" i="9"/>
  <c r="B282" i="9"/>
  <c r="B283" i="9"/>
  <c r="B284" i="9"/>
  <c r="B285" i="9"/>
  <c r="B286" i="9"/>
  <c r="B287" i="9"/>
  <c r="B288" i="9"/>
  <c r="B289" i="9"/>
  <c r="B290" i="9"/>
  <c r="B291" i="9"/>
  <c r="B292" i="9"/>
  <c r="B293" i="9"/>
  <c r="B294" i="9"/>
  <c r="B295" i="9"/>
  <c r="B296" i="9"/>
  <c r="B297" i="9"/>
  <c r="B298" i="9"/>
  <c r="B299" i="9"/>
  <c r="B300" i="9"/>
  <c r="B301" i="9"/>
  <c r="B302" i="9"/>
  <c r="B303" i="9"/>
  <c r="B304" i="9"/>
  <c r="B305" i="9"/>
  <c r="B306" i="9"/>
  <c r="B307" i="9"/>
  <c r="B308" i="9"/>
  <c r="B309" i="9"/>
  <c r="B310" i="9"/>
  <c r="B311" i="9"/>
  <c r="B312" i="9"/>
  <c r="B313" i="9"/>
  <c r="B314" i="9"/>
  <c r="B315" i="9"/>
  <c r="B316" i="9"/>
  <c r="B317" i="9"/>
  <c r="B318" i="9"/>
  <c r="B319" i="9"/>
  <c r="B320" i="9"/>
  <c r="B321" i="9"/>
  <c r="B322" i="9"/>
  <c r="B323" i="9"/>
  <c r="B324" i="9"/>
  <c r="B325" i="9"/>
  <c r="B326" i="9"/>
  <c r="B327" i="9"/>
  <c r="B328" i="9"/>
  <c r="B329" i="9"/>
  <c r="B330" i="9"/>
  <c r="B331" i="9"/>
  <c r="B332" i="9"/>
  <c r="B333" i="9"/>
  <c r="B334" i="9"/>
  <c r="B335" i="9"/>
  <c r="B336" i="9"/>
  <c r="B337" i="9"/>
  <c r="B338" i="9"/>
  <c r="B339" i="9"/>
  <c r="B340" i="9"/>
  <c r="B341" i="9"/>
  <c r="B342" i="9"/>
  <c r="B343" i="9"/>
  <c r="B344" i="9"/>
  <c r="B345" i="9"/>
  <c r="B346" i="9"/>
  <c r="B347" i="9"/>
  <c r="B348" i="9"/>
  <c r="B349" i="9"/>
  <c r="B350" i="9"/>
  <c r="B351" i="9"/>
  <c r="B352" i="9"/>
  <c r="B353" i="9"/>
  <c r="B354" i="9"/>
  <c r="B355" i="9"/>
  <c r="B356" i="9"/>
  <c r="B357" i="9"/>
  <c r="B358" i="9"/>
  <c r="B359" i="9"/>
  <c r="B360" i="9"/>
  <c r="B361" i="9"/>
  <c r="B362" i="9"/>
  <c r="B363" i="9"/>
  <c r="B364" i="9"/>
  <c r="B365" i="9"/>
  <c r="B366" i="9"/>
  <c r="B367" i="9"/>
  <c r="B368" i="9"/>
  <c r="B369" i="9"/>
  <c r="B370" i="9"/>
  <c r="B371" i="9"/>
  <c r="B372" i="9"/>
  <c r="B373" i="9"/>
  <c r="B374" i="9"/>
  <c r="B375" i="9"/>
  <c r="B376" i="9"/>
  <c r="B377" i="9"/>
  <c r="B378" i="9"/>
  <c r="B379" i="9"/>
  <c r="B380" i="9"/>
  <c r="B381" i="9"/>
  <c r="B382" i="9"/>
  <c r="B383" i="9"/>
  <c r="B384" i="9"/>
  <c r="B385" i="9"/>
  <c r="B386" i="9"/>
  <c r="B387" i="9"/>
  <c r="B388" i="9"/>
  <c r="B389" i="9"/>
  <c r="B390" i="9"/>
  <c r="B391" i="9"/>
  <c r="B392" i="9"/>
  <c r="B393" i="9"/>
  <c r="B394" i="9"/>
  <c r="B395" i="9"/>
  <c r="B396" i="9"/>
  <c r="B397" i="9"/>
  <c r="B398" i="9"/>
  <c r="B399" i="9"/>
  <c r="B400" i="9"/>
  <c r="B401" i="9"/>
  <c r="B402" i="9"/>
  <c r="B403" i="9"/>
  <c r="B404" i="9"/>
  <c r="B405" i="9"/>
  <c r="B406" i="9"/>
  <c r="B407" i="9"/>
  <c r="B408" i="9"/>
  <c r="B409" i="9"/>
  <c r="B410" i="9"/>
  <c r="B411" i="9"/>
  <c r="B412" i="9"/>
  <c r="B413" i="9"/>
  <c r="B414" i="9"/>
  <c r="B415" i="9"/>
  <c r="B416" i="9"/>
  <c r="B417" i="9"/>
  <c r="B418" i="9"/>
  <c r="B419" i="9"/>
  <c r="B420" i="9"/>
  <c r="B421" i="9"/>
  <c r="B422" i="9"/>
  <c r="B423" i="9"/>
  <c r="B424" i="9"/>
  <c r="B425" i="9"/>
  <c r="B426" i="9"/>
  <c r="B427" i="9"/>
  <c r="B428" i="9"/>
  <c r="B429" i="9"/>
  <c r="B430" i="9"/>
  <c r="B431" i="9"/>
  <c r="B432" i="9"/>
  <c r="B433" i="9"/>
  <c r="B434" i="9"/>
  <c r="B435" i="9"/>
  <c r="B436" i="9"/>
  <c r="B437" i="9"/>
  <c r="B438" i="9"/>
  <c r="B439" i="9"/>
  <c r="B440" i="9"/>
  <c r="B441" i="9"/>
  <c r="B442" i="9"/>
  <c r="B443" i="9"/>
  <c r="B444" i="9"/>
  <c r="B445" i="9"/>
  <c r="B446" i="9"/>
  <c r="B447" i="9"/>
  <c r="B448" i="9"/>
  <c r="B449" i="9"/>
  <c r="B450" i="9"/>
  <c r="B451" i="9"/>
  <c r="B452" i="9"/>
  <c r="B453" i="9"/>
  <c r="B454" i="9"/>
  <c r="B455" i="9"/>
  <c r="B456" i="9"/>
  <c r="B457" i="9"/>
  <c r="B458" i="9"/>
  <c r="B459" i="9"/>
  <c r="B460" i="9"/>
  <c r="B461" i="9"/>
  <c r="B462" i="9"/>
  <c r="B463" i="9"/>
  <c r="B464" i="9"/>
  <c r="B465" i="9"/>
  <c r="B466" i="9"/>
  <c r="B467" i="9"/>
  <c r="B468" i="9"/>
  <c r="B469" i="9"/>
  <c r="B470" i="9"/>
  <c r="B471" i="9"/>
  <c r="B472" i="9"/>
  <c r="B473" i="9"/>
  <c r="B474" i="9"/>
  <c r="B475" i="9"/>
  <c r="B476" i="9"/>
  <c r="B477" i="9"/>
  <c r="B478" i="9"/>
  <c r="B479" i="9"/>
  <c r="B480" i="9"/>
  <c r="B481" i="9"/>
  <c r="B482" i="9"/>
  <c r="B483" i="9"/>
  <c r="B484" i="9"/>
  <c r="B485" i="9"/>
  <c r="B486" i="9"/>
  <c r="B487" i="9"/>
  <c r="B488" i="9"/>
  <c r="B489" i="9"/>
  <c r="B490" i="9"/>
  <c r="B491" i="9"/>
  <c r="B492" i="9"/>
  <c r="B493" i="9"/>
  <c r="B494" i="9"/>
  <c r="B495" i="9"/>
  <c r="B496" i="9"/>
  <c r="B497" i="9"/>
  <c r="B498" i="9"/>
  <c r="B499" i="9"/>
  <c r="B500" i="9"/>
  <c r="B501" i="9"/>
  <c r="B502" i="9"/>
  <c r="B503" i="9"/>
  <c r="B504" i="9"/>
  <c r="B505" i="9"/>
  <c r="B506" i="9"/>
  <c r="B507" i="9"/>
  <c r="B508" i="9"/>
  <c r="B509" i="9"/>
  <c r="B510" i="9"/>
  <c r="B511" i="9"/>
  <c r="B512" i="9"/>
  <c r="B513" i="9"/>
  <c r="B514" i="9"/>
  <c r="B515" i="9"/>
  <c r="B516" i="9"/>
  <c r="B517" i="9"/>
  <c r="B518" i="9"/>
  <c r="B519" i="9"/>
  <c r="B520" i="9"/>
  <c r="B521" i="9"/>
  <c r="B522" i="9"/>
  <c r="B523" i="9"/>
  <c r="B524" i="9"/>
  <c r="B525" i="9"/>
  <c r="B526" i="9"/>
  <c r="B527" i="9"/>
  <c r="B528" i="9"/>
  <c r="B529" i="9"/>
  <c r="B530" i="9"/>
  <c r="B531" i="9"/>
  <c r="B532" i="9"/>
  <c r="B533" i="9"/>
  <c r="B534" i="9"/>
  <c r="B535" i="9"/>
  <c r="B536" i="9"/>
  <c r="B537" i="9"/>
  <c r="B538" i="9"/>
  <c r="B539" i="9"/>
  <c r="B540" i="9"/>
  <c r="B541" i="9"/>
  <c r="B542" i="9"/>
  <c r="B543" i="9"/>
  <c r="B544" i="9"/>
  <c r="B545" i="9"/>
  <c r="B546" i="9"/>
  <c r="B547" i="9"/>
  <c r="B548" i="9"/>
  <c r="B549" i="9"/>
  <c r="B550" i="9"/>
  <c r="B551" i="9"/>
  <c r="B552" i="9"/>
  <c r="B553" i="9"/>
  <c r="B554" i="9"/>
  <c r="B555" i="9"/>
  <c r="B556" i="9"/>
  <c r="B557" i="9"/>
  <c r="B558" i="9"/>
  <c r="B559" i="9"/>
  <c r="B560" i="9"/>
  <c r="B561" i="9"/>
  <c r="B562" i="9"/>
  <c r="B563" i="9"/>
  <c r="B564" i="9"/>
  <c r="B565" i="9"/>
  <c r="B566" i="9"/>
  <c r="B567" i="9"/>
  <c r="B568" i="9"/>
  <c r="B569" i="9"/>
  <c r="B570" i="9"/>
  <c r="B571" i="9"/>
  <c r="B572" i="9"/>
  <c r="B573" i="9"/>
  <c r="B574" i="9"/>
  <c r="B575" i="9"/>
  <c r="B576" i="9"/>
  <c r="B577" i="9"/>
  <c r="B578" i="9"/>
  <c r="B579" i="9"/>
  <c r="B580" i="9"/>
  <c r="B581" i="9"/>
  <c r="B582" i="9"/>
  <c r="B583" i="9"/>
  <c r="B584" i="9"/>
  <c r="B585" i="9"/>
  <c r="B586" i="9"/>
  <c r="B587" i="9"/>
  <c r="B588" i="9"/>
  <c r="B589" i="9"/>
  <c r="B590" i="9"/>
  <c r="B591" i="9"/>
  <c r="B592" i="9"/>
  <c r="B593" i="9"/>
  <c r="B594" i="9"/>
  <c r="B595" i="9"/>
  <c r="B596" i="9"/>
  <c r="B597" i="9"/>
  <c r="B598" i="9"/>
  <c r="B599" i="9"/>
  <c r="B600" i="9"/>
  <c r="B601" i="9"/>
  <c r="B602" i="9"/>
  <c r="B603" i="9"/>
  <c r="B604" i="9"/>
  <c r="B605" i="9"/>
  <c r="B606" i="9"/>
  <c r="B607" i="9"/>
  <c r="B608" i="9"/>
  <c r="B609" i="9"/>
  <c r="B610" i="9"/>
  <c r="B611" i="9"/>
  <c r="B612" i="9"/>
  <c r="B613" i="9"/>
  <c r="B614" i="9"/>
  <c r="B615" i="9"/>
  <c r="B616" i="9"/>
  <c r="B617" i="9"/>
  <c r="B618" i="9"/>
  <c r="B619" i="9"/>
  <c r="B620" i="9"/>
  <c r="B621" i="9"/>
  <c r="B622" i="9"/>
  <c r="B623" i="9"/>
  <c r="B624" i="9"/>
  <c r="B625" i="9"/>
  <c r="B626" i="9"/>
  <c r="B627" i="9"/>
  <c r="B628" i="9"/>
  <c r="B629" i="9"/>
  <c r="B630" i="9"/>
  <c r="B631" i="9"/>
  <c r="B632" i="9"/>
  <c r="B633" i="9"/>
  <c r="B634" i="9"/>
  <c r="B635" i="9"/>
  <c r="B636" i="9"/>
  <c r="B637" i="9"/>
  <c r="B638" i="9"/>
  <c r="B639" i="9"/>
  <c r="B640" i="9"/>
  <c r="B641" i="9"/>
  <c r="B642" i="9"/>
  <c r="B643" i="9"/>
  <c r="B644" i="9"/>
  <c r="B645" i="9"/>
  <c r="B646" i="9"/>
  <c r="B647" i="9"/>
  <c r="B648" i="9"/>
  <c r="B649" i="9"/>
  <c r="B650" i="9"/>
  <c r="B651" i="9"/>
  <c r="B652" i="9"/>
  <c r="B653" i="9"/>
  <c r="B654" i="9"/>
  <c r="B655" i="9"/>
  <c r="B656" i="9"/>
  <c r="B657" i="9"/>
  <c r="B658" i="9"/>
  <c r="B659" i="9"/>
  <c r="B660" i="9"/>
  <c r="B661" i="9"/>
  <c r="B662" i="9"/>
  <c r="B663" i="9"/>
  <c r="B664" i="9"/>
  <c r="B665" i="9"/>
  <c r="B666" i="9"/>
  <c r="B667" i="9"/>
  <c r="B668" i="9"/>
  <c r="B669" i="9"/>
  <c r="B670" i="9"/>
  <c r="B671" i="9"/>
  <c r="B672" i="9"/>
  <c r="B673" i="9"/>
  <c r="B674" i="9"/>
  <c r="B675" i="9"/>
  <c r="B676" i="9"/>
  <c r="B677" i="9"/>
  <c r="B678" i="9"/>
  <c r="B679" i="9"/>
  <c r="B680" i="9"/>
  <c r="B681" i="9"/>
  <c r="B682" i="9"/>
  <c r="B683" i="9"/>
  <c r="B684" i="9"/>
  <c r="B685" i="9"/>
  <c r="B686" i="9"/>
  <c r="B687" i="9"/>
  <c r="B688" i="9"/>
  <c r="B689" i="9"/>
  <c r="B690" i="9"/>
  <c r="B691" i="9"/>
  <c r="B692" i="9"/>
  <c r="B693" i="9"/>
  <c r="B694" i="9"/>
  <c r="B695" i="9"/>
  <c r="B696" i="9"/>
  <c r="B697" i="9"/>
  <c r="B698" i="9"/>
  <c r="B699" i="9"/>
  <c r="B700" i="9"/>
  <c r="B701" i="9"/>
  <c r="B702" i="9"/>
  <c r="B703" i="9"/>
  <c r="B704" i="9"/>
  <c r="B705" i="9"/>
  <c r="B706" i="9"/>
  <c r="B707" i="9"/>
  <c r="B708" i="9"/>
  <c r="B709" i="9"/>
  <c r="B710" i="9"/>
  <c r="B711" i="9"/>
  <c r="B712" i="9"/>
  <c r="B713" i="9"/>
  <c r="B714" i="9"/>
  <c r="B715" i="9"/>
  <c r="B716" i="9"/>
  <c r="B717" i="9"/>
  <c r="B718" i="9"/>
  <c r="B719" i="9"/>
  <c r="B720" i="9"/>
  <c r="B721" i="9"/>
  <c r="B722" i="9"/>
  <c r="B723" i="9"/>
  <c r="B724" i="9"/>
  <c r="B725" i="9"/>
  <c r="B726" i="9"/>
  <c r="B727" i="9"/>
  <c r="B728" i="9"/>
  <c r="B729" i="9"/>
  <c r="B730" i="9"/>
  <c r="B731" i="9"/>
  <c r="B732" i="9"/>
  <c r="B733" i="9"/>
  <c r="B734" i="9"/>
  <c r="B735" i="9"/>
  <c r="B736" i="9"/>
  <c r="B737" i="9"/>
  <c r="B738" i="9"/>
  <c r="B739" i="9"/>
  <c r="B740" i="9"/>
  <c r="B741" i="9"/>
  <c r="B742" i="9"/>
  <c r="B743" i="9"/>
  <c r="B744" i="9"/>
  <c r="B745" i="9"/>
  <c r="B746" i="9"/>
  <c r="B747" i="9"/>
  <c r="B748" i="9"/>
  <c r="B749" i="9"/>
  <c r="B750" i="9"/>
  <c r="B751" i="9"/>
  <c r="B752" i="9"/>
  <c r="B753" i="9"/>
  <c r="B754" i="9"/>
  <c r="B755" i="9"/>
  <c r="B756" i="9"/>
  <c r="B757" i="9"/>
  <c r="B758" i="9"/>
  <c r="B759" i="9"/>
  <c r="B760" i="9"/>
  <c r="B761" i="9"/>
  <c r="B762" i="9"/>
  <c r="B763" i="9"/>
  <c r="B764" i="9"/>
  <c r="B765" i="9"/>
  <c r="B766" i="9"/>
  <c r="B767" i="9"/>
  <c r="B768" i="9"/>
  <c r="B769" i="9"/>
  <c r="B770" i="9"/>
  <c r="B771" i="9"/>
  <c r="B772" i="9"/>
  <c r="B773" i="9"/>
  <c r="B774" i="9"/>
  <c r="B775" i="9"/>
  <c r="B776" i="9"/>
  <c r="B777" i="9"/>
  <c r="B778" i="9"/>
  <c r="B779" i="9"/>
  <c r="B780" i="9"/>
  <c r="B781" i="9"/>
  <c r="B782" i="9"/>
  <c r="B783" i="9"/>
  <c r="B784" i="9"/>
  <c r="B785" i="9"/>
  <c r="B786" i="9"/>
  <c r="B787" i="9"/>
  <c r="B788" i="9"/>
  <c r="B789" i="9"/>
  <c r="B790" i="9"/>
  <c r="B791" i="9"/>
  <c r="B792" i="9"/>
  <c r="B793" i="9"/>
  <c r="B794" i="9"/>
  <c r="B795" i="9"/>
  <c r="B796" i="9"/>
  <c r="B797" i="9"/>
  <c r="B798" i="9"/>
  <c r="B799" i="9"/>
  <c r="B800" i="9"/>
  <c r="B801" i="9"/>
  <c r="B802" i="9"/>
  <c r="B803" i="9"/>
  <c r="B804" i="9"/>
  <c r="B805" i="9"/>
  <c r="B806" i="9"/>
  <c r="B807" i="9"/>
  <c r="B808" i="9"/>
  <c r="B809" i="9"/>
  <c r="B810" i="9"/>
  <c r="B811" i="9"/>
  <c r="B812" i="9"/>
  <c r="B813" i="9"/>
  <c r="B814" i="9"/>
  <c r="B815" i="9"/>
  <c r="B816" i="9"/>
  <c r="B817" i="9"/>
  <c r="B818" i="9"/>
  <c r="B819" i="9"/>
  <c r="B820" i="9"/>
  <c r="B821" i="9"/>
  <c r="B822" i="9"/>
  <c r="B823" i="9"/>
  <c r="B824" i="9"/>
  <c r="B825" i="9"/>
  <c r="B826" i="9"/>
  <c r="B827" i="9"/>
  <c r="B828" i="9"/>
  <c r="B829" i="9"/>
  <c r="B830" i="9"/>
  <c r="B831" i="9"/>
  <c r="B832" i="9"/>
  <c r="B833" i="9"/>
  <c r="B834" i="9"/>
  <c r="B835" i="9"/>
  <c r="B836" i="9"/>
  <c r="B837" i="9"/>
  <c r="B838" i="9"/>
  <c r="B839" i="9"/>
  <c r="B840" i="9"/>
  <c r="B841" i="9"/>
  <c r="B842" i="9"/>
  <c r="B843" i="9"/>
  <c r="B844" i="9"/>
  <c r="B845" i="9"/>
  <c r="B846" i="9"/>
  <c r="B847" i="9"/>
  <c r="B848" i="9"/>
  <c r="B849" i="9"/>
  <c r="B850" i="9"/>
  <c r="B851" i="9"/>
  <c r="B852" i="9"/>
  <c r="B853" i="9"/>
  <c r="B854" i="9"/>
  <c r="B855" i="9"/>
  <c r="B856" i="9"/>
  <c r="B857" i="9"/>
  <c r="B858" i="9"/>
  <c r="B859" i="9"/>
  <c r="B860" i="9"/>
  <c r="B861" i="9"/>
  <c r="B862" i="9"/>
  <c r="B863" i="9"/>
  <c r="B864" i="9"/>
  <c r="B865" i="9"/>
  <c r="B866" i="9"/>
  <c r="B867" i="9"/>
  <c r="B2" i="9"/>
  <c r="D433" i="9" l="1"/>
  <c r="C433" i="9"/>
  <c r="D432" i="9"/>
  <c r="C432" i="9"/>
  <c r="D431" i="9"/>
  <c r="C431" i="9"/>
  <c r="D430" i="9"/>
  <c r="C430" i="9"/>
  <c r="D429" i="9"/>
  <c r="C429" i="9"/>
  <c r="D428" i="9"/>
  <c r="C428" i="9"/>
  <c r="D427" i="9"/>
  <c r="C427" i="9"/>
  <c r="D426" i="9"/>
  <c r="C426" i="9"/>
  <c r="D425" i="9"/>
  <c r="C425" i="9"/>
  <c r="D424" i="9"/>
  <c r="C424" i="9"/>
  <c r="D423" i="9"/>
  <c r="C423" i="9"/>
  <c r="D422" i="9"/>
  <c r="C422" i="9"/>
  <c r="D421" i="9"/>
  <c r="C421" i="9"/>
  <c r="D420" i="9"/>
  <c r="C420" i="9"/>
  <c r="D419" i="9"/>
  <c r="C419" i="9"/>
  <c r="D418" i="9"/>
  <c r="C418" i="9"/>
  <c r="D417" i="9"/>
  <c r="C417" i="9"/>
  <c r="D416" i="9"/>
  <c r="C416" i="9"/>
  <c r="D415" i="9"/>
  <c r="C415" i="9"/>
  <c r="D414" i="9"/>
  <c r="C414" i="9"/>
  <c r="D413" i="9"/>
  <c r="C413" i="9"/>
  <c r="D412" i="9"/>
  <c r="C412" i="9"/>
  <c r="D411" i="9"/>
  <c r="C411" i="9"/>
  <c r="D410" i="9"/>
  <c r="C410" i="9"/>
  <c r="D409" i="9"/>
  <c r="C409" i="9"/>
  <c r="D408" i="9"/>
  <c r="C408" i="9"/>
  <c r="D407" i="9"/>
  <c r="C407" i="9"/>
  <c r="D406" i="9"/>
  <c r="C406" i="9"/>
  <c r="D405" i="9"/>
  <c r="C405" i="9"/>
  <c r="D404" i="9"/>
  <c r="C404" i="9"/>
  <c r="D403" i="9"/>
  <c r="C403" i="9"/>
  <c r="D402" i="9"/>
  <c r="C402" i="9"/>
  <c r="D401" i="9"/>
  <c r="C401" i="9"/>
  <c r="D400" i="9"/>
  <c r="C400" i="9"/>
  <c r="D399" i="9"/>
  <c r="C399" i="9"/>
  <c r="D398" i="9"/>
  <c r="C398" i="9"/>
  <c r="D397" i="9"/>
  <c r="C397" i="9"/>
  <c r="D396" i="9"/>
  <c r="C396" i="9"/>
  <c r="D395" i="9"/>
  <c r="C395" i="9"/>
  <c r="D394" i="9"/>
  <c r="C394" i="9"/>
  <c r="D393" i="9"/>
  <c r="C393" i="9"/>
  <c r="D392" i="9"/>
  <c r="C392" i="9"/>
  <c r="D391" i="9"/>
  <c r="C391" i="9"/>
  <c r="D390" i="9"/>
  <c r="C390" i="9"/>
  <c r="D389" i="9"/>
  <c r="C389" i="9"/>
  <c r="D388" i="9"/>
  <c r="C388" i="9"/>
  <c r="D387" i="9"/>
  <c r="C387" i="9"/>
  <c r="D386" i="9"/>
  <c r="C386" i="9"/>
  <c r="D385" i="9"/>
  <c r="C385" i="9"/>
  <c r="D384" i="9"/>
  <c r="C384" i="9"/>
  <c r="D383" i="9"/>
  <c r="C383" i="9"/>
  <c r="D382" i="9"/>
  <c r="C382" i="9"/>
  <c r="D381" i="9"/>
  <c r="C381" i="9"/>
  <c r="D380" i="9"/>
  <c r="C380" i="9"/>
  <c r="D379" i="9"/>
  <c r="C379" i="9"/>
  <c r="D378" i="9"/>
  <c r="C378" i="9"/>
  <c r="D377" i="9"/>
  <c r="C377" i="9"/>
  <c r="D376" i="9"/>
  <c r="C376" i="9"/>
  <c r="D375" i="9"/>
  <c r="C375" i="9"/>
  <c r="D374" i="9"/>
  <c r="C374" i="9"/>
  <c r="D373" i="9"/>
  <c r="C373" i="9"/>
  <c r="D372" i="9"/>
  <c r="C372" i="9"/>
  <c r="D371" i="9"/>
  <c r="C371" i="9"/>
  <c r="D370" i="9"/>
  <c r="C370" i="9"/>
  <c r="D369" i="9"/>
  <c r="C369" i="9"/>
  <c r="D368" i="9"/>
  <c r="C368" i="9"/>
  <c r="D367" i="9"/>
  <c r="C367" i="9"/>
  <c r="D366" i="9"/>
  <c r="C366" i="9"/>
  <c r="D365" i="9"/>
  <c r="C365" i="9"/>
  <c r="D364" i="9"/>
  <c r="C364" i="9"/>
  <c r="D363" i="9"/>
  <c r="C363" i="9"/>
  <c r="D362" i="9"/>
  <c r="C362" i="9"/>
  <c r="D361" i="9"/>
  <c r="C361" i="9"/>
  <c r="D360" i="9"/>
  <c r="C360" i="9"/>
  <c r="D359" i="9"/>
  <c r="C359" i="9"/>
  <c r="D358" i="9"/>
  <c r="C358" i="9"/>
  <c r="D357" i="9"/>
  <c r="C357" i="9"/>
  <c r="D356" i="9"/>
  <c r="C356" i="9"/>
  <c r="D355" i="9"/>
  <c r="C355" i="9"/>
  <c r="D354" i="9"/>
  <c r="C354" i="9"/>
  <c r="D353" i="9"/>
  <c r="C353" i="9"/>
  <c r="D352" i="9"/>
  <c r="C352" i="9"/>
  <c r="D351" i="9"/>
  <c r="C351" i="9"/>
  <c r="D350" i="9"/>
  <c r="C350" i="9"/>
  <c r="D349" i="9"/>
  <c r="C349" i="9"/>
  <c r="D348" i="9"/>
  <c r="C348" i="9"/>
  <c r="D347" i="9"/>
  <c r="C347" i="9"/>
  <c r="D346" i="9"/>
  <c r="C346" i="9"/>
  <c r="D345" i="9"/>
  <c r="C345" i="9"/>
  <c r="D344" i="9"/>
  <c r="C344" i="9"/>
  <c r="D343" i="9"/>
  <c r="C343" i="9"/>
  <c r="D342" i="9"/>
  <c r="C342" i="9"/>
  <c r="D341" i="9"/>
  <c r="C341" i="9"/>
  <c r="D340" i="9"/>
  <c r="C340" i="9"/>
  <c r="D339" i="9"/>
  <c r="C339" i="9"/>
  <c r="D338" i="9"/>
  <c r="C338" i="9"/>
  <c r="D337" i="9"/>
  <c r="C337" i="9"/>
  <c r="D336" i="9"/>
  <c r="C336" i="9"/>
  <c r="D335" i="9"/>
  <c r="C335" i="9"/>
  <c r="D334" i="9"/>
  <c r="C334" i="9"/>
  <c r="D333" i="9"/>
  <c r="C333" i="9"/>
  <c r="D332" i="9"/>
  <c r="C332" i="9"/>
  <c r="D331" i="9"/>
  <c r="C331" i="9"/>
  <c r="D330" i="9"/>
  <c r="C330" i="9"/>
  <c r="D329" i="9"/>
  <c r="C329" i="9"/>
  <c r="D328" i="9"/>
  <c r="C328" i="9"/>
  <c r="D327" i="9"/>
  <c r="C327" i="9"/>
  <c r="D326" i="9"/>
  <c r="C326" i="9"/>
  <c r="D325" i="9"/>
  <c r="C325" i="9"/>
  <c r="D324" i="9"/>
  <c r="C324" i="9"/>
  <c r="D323" i="9"/>
  <c r="C323" i="9"/>
  <c r="D322" i="9"/>
  <c r="C322" i="9"/>
  <c r="D321" i="9"/>
  <c r="C321" i="9"/>
  <c r="D320" i="9"/>
  <c r="C320" i="9"/>
  <c r="D319" i="9"/>
  <c r="C319" i="9"/>
  <c r="D318" i="9"/>
  <c r="C318" i="9"/>
  <c r="D317" i="9"/>
  <c r="C317" i="9"/>
  <c r="D316" i="9"/>
  <c r="C316" i="9"/>
  <c r="D315" i="9"/>
  <c r="C315" i="9"/>
  <c r="D314" i="9"/>
  <c r="C314" i="9"/>
  <c r="D313" i="9"/>
  <c r="C313" i="9"/>
  <c r="D312" i="9"/>
  <c r="C312" i="9"/>
  <c r="D311" i="9"/>
  <c r="C311" i="9"/>
  <c r="D310" i="9"/>
  <c r="C310" i="9"/>
  <c r="D309" i="9"/>
  <c r="C309" i="9"/>
  <c r="D308" i="9"/>
  <c r="C308" i="9"/>
  <c r="D307" i="9"/>
  <c r="C307" i="9"/>
  <c r="D306" i="9"/>
  <c r="C306" i="9"/>
  <c r="D305" i="9"/>
  <c r="C305" i="9"/>
  <c r="D304" i="9"/>
  <c r="C304" i="9"/>
  <c r="D303" i="9"/>
  <c r="C303" i="9"/>
  <c r="D302" i="9"/>
  <c r="C302" i="9"/>
  <c r="D301" i="9"/>
  <c r="C301" i="9"/>
  <c r="D300" i="9"/>
  <c r="C300" i="9"/>
  <c r="D299" i="9"/>
  <c r="C299" i="9"/>
  <c r="D298" i="9"/>
  <c r="C298" i="9"/>
  <c r="D297" i="9"/>
  <c r="C297" i="9"/>
  <c r="D296" i="9"/>
  <c r="C296" i="9"/>
  <c r="D295" i="9"/>
  <c r="C295" i="9"/>
  <c r="D294" i="9"/>
  <c r="C294" i="9"/>
  <c r="D293" i="9"/>
  <c r="C293" i="9"/>
  <c r="D292" i="9"/>
  <c r="C292" i="9"/>
  <c r="D291" i="9"/>
  <c r="C291" i="9"/>
  <c r="D290" i="9"/>
  <c r="C290" i="9"/>
  <c r="D289" i="9"/>
  <c r="C289" i="9"/>
  <c r="D288" i="9"/>
  <c r="C288" i="9"/>
  <c r="D287" i="9"/>
  <c r="C287" i="9"/>
  <c r="D286" i="9"/>
  <c r="C286" i="9"/>
  <c r="D285" i="9"/>
  <c r="C285" i="9"/>
  <c r="D284" i="9"/>
  <c r="C284" i="9"/>
  <c r="D283" i="9"/>
  <c r="C283" i="9"/>
  <c r="D282" i="9"/>
  <c r="C282" i="9"/>
  <c r="D281" i="9"/>
  <c r="C281" i="9"/>
  <c r="D280" i="9"/>
  <c r="C280" i="9"/>
  <c r="D279" i="9"/>
  <c r="C279" i="9"/>
  <c r="D278" i="9"/>
  <c r="C278" i="9"/>
  <c r="D277" i="9"/>
  <c r="C277" i="9"/>
  <c r="D276" i="9"/>
  <c r="C276" i="9"/>
  <c r="D275" i="9"/>
  <c r="C275" i="9"/>
  <c r="D274" i="9"/>
  <c r="C274" i="9"/>
  <c r="D273" i="9"/>
  <c r="C273" i="9"/>
  <c r="D272" i="9"/>
  <c r="C272" i="9"/>
  <c r="D271" i="9"/>
  <c r="C271" i="9"/>
  <c r="D270" i="9"/>
  <c r="C270" i="9"/>
  <c r="D269" i="9"/>
  <c r="C269" i="9"/>
  <c r="D268" i="9"/>
  <c r="C268" i="9"/>
  <c r="D267" i="9"/>
  <c r="C267" i="9"/>
  <c r="D266" i="9"/>
  <c r="C266" i="9"/>
  <c r="D265" i="9"/>
  <c r="C265" i="9"/>
  <c r="D264" i="9"/>
  <c r="C264" i="9"/>
  <c r="D263" i="9"/>
  <c r="C263" i="9"/>
  <c r="D262" i="9"/>
  <c r="C262" i="9"/>
  <c r="D261" i="9"/>
  <c r="C261" i="9"/>
  <c r="D260" i="9"/>
  <c r="C260" i="9"/>
  <c r="D259" i="9"/>
  <c r="C259" i="9"/>
  <c r="D258" i="9"/>
  <c r="C258" i="9"/>
  <c r="D257" i="9"/>
  <c r="C257" i="9"/>
  <c r="D256" i="9"/>
  <c r="C256" i="9"/>
  <c r="D255" i="9"/>
  <c r="C255" i="9"/>
  <c r="D254" i="9"/>
  <c r="C254" i="9"/>
  <c r="D253" i="9"/>
  <c r="C253" i="9"/>
  <c r="D252" i="9"/>
  <c r="C252" i="9"/>
  <c r="D251" i="9"/>
  <c r="C251" i="9"/>
  <c r="D250" i="9"/>
  <c r="C250" i="9"/>
  <c r="D249" i="9"/>
  <c r="C249" i="9"/>
  <c r="D248" i="9"/>
  <c r="C248" i="9"/>
  <c r="D247" i="9"/>
  <c r="C247" i="9"/>
  <c r="D246" i="9"/>
  <c r="C246" i="9"/>
  <c r="D245" i="9"/>
  <c r="C245" i="9"/>
  <c r="D244" i="9"/>
  <c r="C244" i="9"/>
  <c r="D243" i="9"/>
  <c r="C243" i="9"/>
  <c r="D242" i="9"/>
  <c r="C242" i="9"/>
  <c r="D241" i="9"/>
  <c r="C241" i="9"/>
  <c r="D240" i="9"/>
  <c r="C240" i="9"/>
  <c r="D239" i="9"/>
  <c r="C239" i="9"/>
  <c r="D238" i="9"/>
  <c r="C238" i="9"/>
  <c r="D237" i="9"/>
  <c r="C237" i="9"/>
  <c r="D236" i="9"/>
  <c r="C236" i="9"/>
  <c r="D235" i="9"/>
  <c r="C235" i="9"/>
  <c r="D234" i="9"/>
  <c r="C234" i="9"/>
  <c r="D233" i="9"/>
  <c r="C233" i="9"/>
  <c r="D232" i="9"/>
  <c r="C232" i="9"/>
  <c r="D231" i="9"/>
  <c r="C231" i="9"/>
  <c r="D230" i="9"/>
  <c r="C230" i="9"/>
  <c r="D229" i="9"/>
  <c r="C229" i="9"/>
  <c r="D228" i="9"/>
  <c r="C228" i="9"/>
  <c r="D227" i="9"/>
  <c r="C227" i="9"/>
  <c r="D226" i="9"/>
  <c r="C226" i="9"/>
  <c r="D225" i="9"/>
  <c r="C225" i="9"/>
  <c r="D224" i="9"/>
  <c r="C224" i="9"/>
  <c r="D223" i="9"/>
  <c r="C223" i="9"/>
  <c r="D222" i="9"/>
  <c r="C222" i="9"/>
  <c r="D221" i="9"/>
  <c r="C221" i="9"/>
  <c r="D220" i="9"/>
  <c r="C220" i="9"/>
  <c r="D219" i="9"/>
  <c r="C219" i="9"/>
  <c r="D218" i="9"/>
  <c r="C218" i="9"/>
  <c r="D217" i="9"/>
  <c r="C217" i="9"/>
  <c r="D216" i="9"/>
  <c r="C216" i="9"/>
  <c r="D215" i="9"/>
  <c r="C215" i="9"/>
  <c r="D214" i="9"/>
  <c r="C214" i="9"/>
  <c r="D213" i="9"/>
  <c r="C213" i="9"/>
  <c r="D212" i="9"/>
  <c r="C212" i="9"/>
  <c r="D211" i="9"/>
  <c r="C211" i="9"/>
  <c r="D210" i="9"/>
  <c r="C210" i="9"/>
  <c r="D209" i="9"/>
  <c r="C209" i="9"/>
  <c r="D208" i="9"/>
  <c r="C208" i="9"/>
  <c r="D207" i="9"/>
  <c r="C207" i="9"/>
  <c r="D206" i="9"/>
  <c r="C206" i="9"/>
  <c r="D205" i="9"/>
  <c r="C205" i="9"/>
  <c r="D204" i="9"/>
  <c r="C204" i="9"/>
  <c r="D203" i="9"/>
  <c r="C203" i="9"/>
  <c r="D202" i="9"/>
  <c r="C202" i="9"/>
  <c r="D201" i="9"/>
  <c r="C201" i="9"/>
  <c r="D200" i="9"/>
  <c r="C200" i="9"/>
  <c r="D199" i="9"/>
  <c r="C199" i="9"/>
  <c r="D198" i="9"/>
  <c r="C198" i="9"/>
  <c r="D197" i="9"/>
  <c r="C197" i="9"/>
  <c r="D196" i="9"/>
  <c r="C196" i="9"/>
  <c r="D195" i="9"/>
  <c r="C195" i="9"/>
  <c r="D194" i="9"/>
  <c r="C194" i="9"/>
  <c r="D193" i="9"/>
  <c r="C193" i="9"/>
  <c r="D192" i="9"/>
  <c r="C192" i="9"/>
  <c r="D191" i="9"/>
  <c r="C191" i="9"/>
  <c r="D190" i="9"/>
  <c r="C190" i="9"/>
  <c r="D189" i="9"/>
  <c r="C189" i="9"/>
  <c r="D188" i="9"/>
  <c r="C188" i="9"/>
  <c r="D187" i="9"/>
  <c r="C187" i="9"/>
  <c r="D186" i="9"/>
  <c r="C186" i="9"/>
  <c r="D185" i="9"/>
  <c r="C185" i="9"/>
  <c r="D184" i="9"/>
  <c r="C184" i="9"/>
  <c r="D183" i="9"/>
  <c r="C183" i="9"/>
  <c r="D182" i="9"/>
  <c r="C182" i="9"/>
  <c r="D181" i="9"/>
  <c r="C181" i="9"/>
  <c r="D180" i="9"/>
  <c r="C180" i="9"/>
  <c r="D179" i="9"/>
  <c r="C179" i="9"/>
  <c r="D178" i="9"/>
  <c r="C178" i="9"/>
  <c r="D177" i="9"/>
  <c r="C177" i="9"/>
  <c r="D176" i="9"/>
  <c r="C176" i="9"/>
  <c r="D175" i="9"/>
  <c r="C175" i="9"/>
  <c r="D174" i="9"/>
  <c r="C174" i="9"/>
  <c r="D173" i="9"/>
  <c r="C173" i="9"/>
  <c r="D172" i="9"/>
  <c r="C172" i="9"/>
  <c r="D171" i="9"/>
  <c r="C171" i="9"/>
  <c r="D170" i="9"/>
  <c r="C170" i="9"/>
  <c r="D169" i="9"/>
  <c r="C169" i="9"/>
  <c r="D168" i="9"/>
  <c r="C168" i="9"/>
  <c r="D167" i="9"/>
  <c r="C167" i="9"/>
  <c r="D166" i="9"/>
  <c r="C166" i="9"/>
  <c r="D165" i="9"/>
  <c r="C165" i="9"/>
  <c r="D164" i="9"/>
  <c r="C164" i="9"/>
  <c r="D163" i="9"/>
  <c r="C163" i="9"/>
  <c r="D162" i="9"/>
  <c r="C162" i="9"/>
  <c r="D161" i="9"/>
  <c r="C161" i="9"/>
  <c r="D160" i="9"/>
  <c r="C160" i="9"/>
  <c r="D159" i="9"/>
  <c r="C159" i="9"/>
  <c r="D158" i="9"/>
  <c r="C158" i="9"/>
  <c r="D157" i="9"/>
  <c r="C157" i="9"/>
  <c r="D156" i="9"/>
  <c r="C156" i="9"/>
  <c r="D155" i="9"/>
  <c r="C155" i="9"/>
  <c r="D154" i="9"/>
  <c r="C154" i="9"/>
  <c r="D153" i="9"/>
  <c r="C153" i="9"/>
  <c r="D152" i="9"/>
  <c r="C152" i="9"/>
  <c r="D151" i="9"/>
  <c r="C151" i="9"/>
  <c r="D150" i="9"/>
  <c r="C150" i="9"/>
  <c r="D149" i="9"/>
  <c r="C149" i="9"/>
  <c r="D148" i="9"/>
  <c r="C148" i="9"/>
  <c r="D147" i="9"/>
  <c r="C147" i="9"/>
  <c r="D146" i="9"/>
  <c r="C146" i="9"/>
  <c r="D145" i="9"/>
  <c r="C145" i="9"/>
  <c r="D144" i="9"/>
  <c r="C144" i="9"/>
  <c r="D143" i="9"/>
  <c r="C143" i="9"/>
  <c r="D142" i="9"/>
  <c r="C142" i="9"/>
  <c r="D141" i="9"/>
  <c r="C141" i="9"/>
  <c r="D140" i="9"/>
  <c r="C140" i="9"/>
  <c r="D139" i="9"/>
  <c r="C139" i="9"/>
  <c r="D138" i="9"/>
  <c r="C138" i="9"/>
  <c r="D137" i="9"/>
  <c r="C137" i="9"/>
  <c r="D136" i="9"/>
  <c r="C136" i="9"/>
  <c r="D135" i="9"/>
  <c r="C135" i="9"/>
  <c r="D134" i="9"/>
  <c r="C134" i="9"/>
  <c r="D133" i="9"/>
  <c r="C133" i="9"/>
  <c r="D132" i="9"/>
  <c r="C132" i="9"/>
  <c r="D131" i="9"/>
  <c r="C131" i="9"/>
  <c r="D130" i="9"/>
  <c r="C130" i="9"/>
  <c r="D129" i="9"/>
  <c r="C129" i="9"/>
  <c r="D128" i="9"/>
  <c r="C128" i="9"/>
  <c r="D127" i="9"/>
  <c r="C127" i="9"/>
  <c r="D126" i="9"/>
  <c r="C126" i="9"/>
  <c r="D125" i="9"/>
  <c r="C125" i="9"/>
  <c r="D124" i="9"/>
  <c r="C124" i="9"/>
  <c r="D123" i="9"/>
  <c r="C123" i="9"/>
  <c r="D122" i="9"/>
  <c r="C122" i="9"/>
  <c r="D121" i="9"/>
  <c r="C121" i="9"/>
  <c r="D120" i="9"/>
  <c r="C120" i="9"/>
  <c r="D119" i="9"/>
  <c r="C119" i="9"/>
  <c r="D118" i="9"/>
  <c r="C118" i="9"/>
  <c r="D117" i="9"/>
  <c r="C117" i="9"/>
  <c r="D116" i="9"/>
  <c r="C116" i="9"/>
  <c r="D115" i="9"/>
  <c r="C115" i="9"/>
  <c r="D114" i="9"/>
  <c r="C114" i="9"/>
  <c r="D113" i="9"/>
  <c r="C113" i="9"/>
  <c r="D112" i="9"/>
  <c r="C112" i="9"/>
  <c r="D111" i="9"/>
  <c r="C111" i="9"/>
  <c r="D110" i="9"/>
  <c r="C110" i="9"/>
  <c r="D109" i="9"/>
  <c r="C109" i="9"/>
  <c r="D108" i="9"/>
  <c r="C108" i="9"/>
  <c r="D107" i="9"/>
  <c r="C107" i="9"/>
  <c r="D106" i="9"/>
  <c r="C106" i="9"/>
  <c r="D105" i="9"/>
  <c r="C105" i="9"/>
  <c r="D104" i="9"/>
  <c r="C104" i="9"/>
  <c r="D103" i="9"/>
  <c r="C103" i="9"/>
  <c r="D102" i="9"/>
  <c r="C102" i="9"/>
  <c r="D101" i="9"/>
  <c r="C101" i="9"/>
  <c r="D100" i="9"/>
  <c r="C100" i="9"/>
  <c r="D99" i="9"/>
  <c r="C99" i="9"/>
  <c r="D98" i="9"/>
  <c r="C98" i="9"/>
  <c r="D97" i="9"/>
  <c r="C97" i="9"/>
  <c r="D96" i="9"/>
  <c r="C96" i="9"/>
  <c r="D95" i="9"/>
  <c r="C95" i="9"/>
  <c r="D94" i="9"/>
  <c r="C94" i="9"/>
  <c r="D93" i="9"/>
  <c r="C93" i="9"/>
  <c r="D92" i="9"/>
  <c r="C92" i="9"/>
  <c r="D91" i="9"/>
  <c r="C91" i="9"/>
  <c r="D90" i="9"/>
  <c r="C90" i="9"/>
  <c r="D89" i="9"/>
  <c r="C89" i="9"/>
  <c r="D88" i="9"/>
  <c r="C88" i="9"/>
  <c r="D87" i="9"/>
  <c r="C87" i="9"/>
  <c r="D86" i="9"/>
  <c r="C86" i="9"/>
  <c r="D85" i="9"/>
  <c r="C85" i="9"/>
  <c r="D84" i="9"/>
  <c r="C84" i="9"/>
  <c r="D83" i="9"/>
  <c r="C83" i="9"/>
  <c r="D82" i="9"/>
  <c r="C82" i="9"/>
  <c r="D81" i="9"/>
  <c r="C81" i="9"/>
  <c r="D80" i="9"/>
  <c r="C80" i="9"/>
  <c r="D79" i="9"/>
  <c r="C79" i="9"/>
  <c r="D78" i="9"/>
  <c r="C78" i="9"/>
  <c r="D77" i="9"/>
  <c r="C77" i="9"/>
  <c r="D76" i="9"/>
  <c r="C76" i="9"/>
  <c r="D75" i="9"/>
  <c r="C75" i="9"/>
  <c r="D74" i="9"/>
  <c r="C74" i="9"/>
  <c r="D73" i="9"/>
  <c r="C73" i="9"/>
  <c r="D72" i="9"/>
  <c r="C72" i="9"/>
  <c r="D71" i="9"/>
  <c r="C71" i="9"/>
  <c r="D70" i="9"/>
  <c r="C70" i="9"/>
  <c r="D69" i="9"/>
  <c r="C69" i="9"/>
  <c r="D68" i="9"/>
  <c r="C68" i="9"/>
  <c r="D67" i="9"/>
  <c r="C67" i="9"/>
  <c r="D66" i="9"/>
  <c r="C66" i="9"/>
  <c r="D65" i="9"/>
  <c r="C65" i="9"/>
  <c r="D64" i="9"/>
  <c r="C64" i="9"/>
  <c r="D63" i="9"/>
  <c r="C63" i="9"/>
  <c r="D62" i="9"/>
  <c r="C62" i="9"/>
  <c r="D61" i="9"/>
  <c r="C61" i="9"/>
  <c r="D60" i="9"/>
  <c r="C60" i="9"/>
  <c r="D59" i="9"/>
  <c r="C59" i="9"/>
  <c r="D58" i="9"/>
  <c r="C58" i="9"/>
  <c r="D57" i="9"/>
  <c r="C57" i="9"/>
  <c r="D56" i="9"/>
  <c r="C56" i="9"/>
  <c r="D55" i="9"/>
  <c r="C55" i="9"/>
  <c r="D54" i="9"/>
  <c r="C54" i="9"/>
  <c r="D53" i="9"/>
  <c r="C53" i="9"/>
  <c r="D52" i="9"/>
  <c r="C52" i="9"/>
  <c r="D51" i="9"/>
  <c r="C51" i="9"/>
  <c r="D50" i="9"/>
  <c r="C50" i="9"/>
  <c r="D49" i="9"/>
  <c r="C49" i="9"/>
  <c r="D48" i="9"/>
  <c r="C48" i="9"/>
  <c r="D47" i="9"/>
  <c r="C47" i="9"/>
  <c r="D46" i="9"/>
  <c r="C46" i="9"/>
  <c r="D45" i="9"/>
  <c r="C45" i="9"/>
  <c r="D44" i="9"/>
  <c r="C44" i="9"/>
  <c r="D43" i="9"/>
  <c r="C43" i="9"/>
  <c r="D42" i="9"/>
  <c r="C42" i="9"/>
  <c r="D41" i="9"/>
  <c r="C41" i="9"/>
  <c r="D40" i="9"/>
  <c r="C40" i="9"/>
  <c r="D39" i="9"/>
  <c r="C39" i="9"/>
  <c r="D38" i="9"/>
  <c r="C38" i="9"/>
  <c r="D37" i="9"/>
  <c r="C37" i="9"/>
  <c r="D36" i="9"/>
  <c r="C36" i="9"/>
  <c r="D35" i="9"/>
  <c r="C35" i="9"/>
  <c r="D34" i="9"/>
  <c r="C34" i="9"/>
  <c r="D33" i="9"/>
  <c r="C33" i="9"/>
  <c r="D32" i="9"/>
  <c r="C32" i="9"/>
  <c r="D31" i="9"/>
  <c r="C31" i="9"/>
  <c r="D30" i="9"/>
  <c r="C30" i="9"/>
  <c r="D29" i="9"/>
  <c r="C29" i="9"/>
  <c r="D28" i="9"/>
  <c r="C28" i="9"/>
  <c r="D27" i="9"/>
  <c r="C27" i="9"/>
  <c r="D26" i="9"/>
  <c r="C26" i="9"/>
  <c r="D25" i="9"/>
  <c r="C25" i="9"/>
  <c r="D24" i="9"/>
  <c r="C24" i="9"/>
  <c r="D23" i="9"/>
  <c r="C23" i="9"/>
  <c r="D22" i="9"/>
  <c r="C22" i="9"/>
  <c r="D21" i="9"/>
  <c r="C21" i="9"/>
  <c r="D20" i="9"/>
  <c r="C20" i="9"/>
  <c r="D19" i="9"/>
  <c r="C19" i="9"/>
  <c r="D18" i="9"/>
  <c r="C18" i="9"/>
  <c r="D17" i="9"/>
  <c r="C17" i="9"/>
  <c r="D16" i="9"/>
  <c r="C16" i="9"/>
  <c r="D15" i="9"/>
  <c r="C15" i="9"/>
  <c r="D14" i="9"/>
  <c r="C14" i="9"/>
  <c r="D13" i="9"/>
  <c r="C13" i="9"/>
  <c r="D12" i="9"/>
  <c r="C12" i="9"/>
  <c r="D11" i="9"/>
  <c r="C11" i="9"/>
  <c r="D10" i="9"/>
  <c r="C10" i="9"/>
  <c r="D9" i="9"/>
  <c r="C9" i="9"/>
  <c r="D8" i="9"/>
  <c r="C8" i="9"/>
  <c r="D7" i="9"/>
  <c r="C7" i="9"/>
  <c r="D6" i="9"/>
  <c r="C6" i="9"/>
  <c r="D5" i="9"/>
  <c r="C5" i="9"/>
  <c r="D4" i="9"/>
  <c r="C4" i="9"/>
</calcChain>
</file>

<file path=xl/sharedStrings.xml><?xml version="1.0" encoding="utf-8"?>
<sst xmlns="http://schemas.openxmlformats.org/spreadsheetml/2006/main" count="5443" uniqueCount="214">
  <si>
    <t>ID</t>
  </si>
  <si>
    <t>Вопрос</t>
  </si>
  <si>
    <t>Инструкция_проверки</t>
  </si>
  <si>
    <t>Варианты_ответов</t>
  </si>
  <si>
    <t>Классификатор</t>
  </si>
  <si>
    <t>Как называется должность, которую оцениваем?</t>
  </si>
  <si>
    <t>Какой уровень экспертизы и глубины знаний требуется для этой должности?</t>
  </si>
  <si>
    <t>В чём главная цель этой роли?  Какую основную ценность она создает для организации?</t>
  </si>
  <si>
    <t>К каким структурным подразделениям относится эта роль Укажите полную иерархию, начиная с высшего уровня</t>
  </si>
  <si>
    <t>Укажите точную должность вашего непосредственного руководителя. Название должно соответствовать организационной структуре компании</t>
  </si>
  <si>
    <t>Укажите минимальный уровень образования, необходимый для выполнения функциональных обязанностей на этой должности</t>
  </si>
  <si>
    <t>Требуется ли для данной должности дополнительное профильное образование (курсы, сертификации, повышение квалификации)? Если да, укажите какие именно программы необходимы и являются ли они обязательными или рекомендуемыми</t>
  </si>
  <si>
    <t>Какие специализированные знания и навыки необходимы для выполнения обязанностей на этой должности? Укажите:
Языки (с уровнем владения, если требуется)
Отраслевые знания (финансы, право, IT и др.)
Технические навыки (ПО, инструменты)
Другие критичные требования</t>
  </si>
  <si>
    <t>Переподготовка/курсы;Среднее общее образование;Среднее профессиональное образование;Высшее образование - бакалавриат;Высшее образование - специалитет, магистратура;Высшее образование - аспирантура</t>
  </si>
  <si>
    <t>Какая степень свободы мышления требуется для решения задач на этой должности?</t>
  </si>
  <si>
    <t>Определи уровень взаимодействия с людьми на основе ответа пользователя и верни только номер (1-3).
Ответ пользователя:
{user_answer}
Уровни взаимодействия с людьми:
1. Базовое общение - вежливость, обмен информацией, стандартные операции
   Ключевые слова: "вежливое обслуживание", "ответы на вопросы", "прием заявок", "консультации", "информирование", "базовое общение", "стандартные запросы"
2. Убеждение - использование аргументов, переговоры, влияние на решения
   Ключевые слова: "убеждение", "переговоры", "аргументы", "продажи", "разрешение конфликтов", "презентации", "договоренности", "используя данные о продукте"
3. Влияние - мотивация, вдохновение, управление людьми, лидерство
   Ключевые слова: "мотивация", "вдохновение", "управление", "лидерство", "команда", "публичные выступления", "корпоративная культура", "стратегические отношения", "руководство"
Проанализируй ответ и верни только номер уровня (1-3):</t>
  </si>
  <si>
    <t>Определи степень свободы мышления на основе ответа пользователя и верни только номер (1-8).
Ответ пользователя:
{user_answer}
Уровни свободы мышления:
1. Жесткие инструкции - строгие однозначные правила, минимальная свобода мышления
   Ключевые слова: "строго по инструкции", "четкий регламент", "отклонения недопустимы", "шаблонные операции", "конвейер", "без права выбора"
2. Выбор из готовых вариантов - специализированные инструкции с нормой результата
   Ключевые слова: "выбор из утвержденных методов", "несколько вариантов", "регламентированные процедуры", "стандартные решения", "по алгоритму"
3. Оптимизация процессов - ясно определенные, но гибкие процедуры
   Ключевые слова: "оптимизация", "улучшение процессов", "выбор оптимального пути", "гибкие процедуры", "в рамках стандартов", "повышение эффективности"
4. Управление методами - известно "что" делать, свобода в выборе "как"
   Ключевые слова: "разработка методик", "определение подходов", "самостоятельный выбор способов", "workflow", "создание процедур", "управление процессами"
5. Стратегическое планирование - широкие рамки, самостоятельное определение приоритетов
   Ключевые слова: "стратегия", "планирование", "определение приоритетов", "распределение ресурсов", "долгосрочные цели", "бюджет", "развитие направления"
6. Видение организации - свобода мышления обо всей компании
   Ключевые слова: "видение компании", "реструктуризация", "организационные изменения", "корпоративная стратегия", "трансформация структуры", "развитие организации"
7. Трансформация бизнеса - переосмысление моделей работы
   Ключевые слова: "изменение бизнес-модели", "новые рынки", "кардинальные изменения", "революционные решения", "перестройка бизнеса", "инновационные подходы"
8. Экспертная автономия - ограничения только законы науки и общества
   Ключевые слова: "создание новых стандартов", "разработка технологий", "научные исследования", "отраслевые инновации", "экспертное лидерство", "пионерские решения"
Проанализируй ответ и верни только номер уровня (1-8):</t>
  </si>
  <si>
    <t>Какой уровень креативности и оригинальности мышления требуется для решения задач на этой должности?</t>
  </si>
  <si>
    <t>Определи уровень креативности и оригинальности мышления на основе ответа пользователя и верни только номер (1-5).
Ответ пользователя:
{user_answer}
Уровни креативности и оригинальности мышления:
1. Стандартные задачи - одинаковые вопросы с единственным правильным решением по инструкции
   Ключевые слова: "строго по инструкции", "без креативности", "стандартные операции", "по скрипту", "шаблонные действия", "одинаковые запросы"
2. Типовые задачи с выбором - схожие вопросы, требующие выбора лучшего варианта из известных
   Ключевые слова: "выбор из готовых вариантов", "типовые решения", "известные методы", "проверенные подходы", "стандартный набор решений"
3. Адаптивные решения - различающиеся вопросы, требующие анализа и применения знаний
   Ключевые слова: "адаптация подходов", "анализ ситуации", "применение знаний", "гибкие решения", "подстройка под задачу", "интерпретация данных"
4. Инновационные решения - вопросы, требующие разработки новых подходов через креативное мышление
   Ключевые слова: "новые подходы", "креативные решения", "инновационные методы", "создание концепций", "нестандартные идеи", "творческое мышление"
5. Прорывные решения - неизведанные проблемы, требующие создания принципиально новых концепций
   Ключевые слова: "прорывные идеи", "революционные концепции", "принципиально новое", "создание стандартов", "пионерские решения", "кардинальные инновации"
Проанализируй ответ и верни только номер уровня (1-5):</t>
  </si>
  <si>
    <t>Опишите уровень взаимодействия с людьми, требуемый для этой должности.</t>
  </si>
  <si>
    <t>Можно ли оценить результат вашей деятельности в денежном выражении за год (например, через план или фактическую выручку)? Если да — приведите пример метрики и её ориентиры на год."?
Например:
Директор маркетинга - величина воздействия в год по торговой выручке 35 млн в год</t>
  </si>
  <si>
    <t>Определи уровень денежного воздействия деятельности на основе ответа пользователя и верни только номер (1-5).
Ответ пользователя:
{user_answer}
Уровни денежного воздействия:
1. Неопределенная количественно - есть влияние, но сложно измерить точно
   Ключевые слова: "сложно измерить", "косвенное влияние", "неопределенное воздействие", "трудно оценить", "приблизительно"
2. Очень незначительная (3,3-33 млн) - небольшое денежное воздействие
   Ключевые слова: суммы от 3,3 до 33 млн, "небольшая выручка", "локальные проекты", "малый бюджет", "начальный уровень"
3. Незначительная (33-330 млн) - умеренное денежное воздействие
   Ключевые слова: суммы от 33 до 330 млн, "средний бюджет", "региональный масштаб", "умеренная выручка"
4. Средняя (330-3,3 млрд) - существенное денежное воздействие
   Ключевые слова: суммы от 330 млн до 3,3 млрд, "крупный бюджет", "федеральный масштаб", "существенная выручка", "миллиарды"
5. Большая (3,3-33 млрд) - крупное денежное воздействие
   Ключевые слова: суммы от 3,3 до 33 млрд, "корпоративный уровень", "стратегический масштаб", "десятки миллиардов", "CEO уровень"
Проанализируй ответ и верни только номер уровня (1-5):</t>
  </si>
  <si>
    <t>Определи уровень экспертизы на основе ответа пользователя и верни только номер (1-8).
Ответ пользователя:
{user_answer}
Уровни экспертизы:
1. Короткий период обучения на рабочем месте без предварительной подготовки. Элементарные инструкции и шаблонные операции
   Ключевые слова: "базовые", "простые", "обучение на месте", "без опыта", "начальный", "элементарные", "шаблонные"
2. Обучение на рабочем месте в течение нескольких месяцев. Умение выполнять простые повторяющиеся задачи
   Ключевые слова: "несколько месяцев", "по инструкции", "типовые", "повторяющиеся", "простые задачи", "алгоритм"
3. Специализированное обучение и опыт применения специализированных знаний
   Ключевые слова: "специализированное обучение", "профильное образование", "специализация", "опыт работы", "1-3 года"
4. Специализированное обучение и значительный опыт работы. Приобретаются за 5 лет. Владение несколькими различными процедурами
   Ключевые слова: "5 лет", "значительный опыт", "различные процедуры", "несколько методик", "комплексные задачи"
5. Профессиональное образование + 5 лет опыта, углубленное понимание и применение определенных политик и процедур. Профессиональная самостоятельность
   Ключевые слова: "профессиональное образование", "углубленное понимание", "самостоятельность", "политики", "процедуры", "ведущий специалист"
6. Зрелые профессиональные знания в обширной области. Ученая степень или длительное комплексное образование и значительный опыт
   Ключевые слова: "ученая степень", "комплексное образование", "обширная область", "зрелые знания", "длительный опыт", "директор"
7. Всесторонний бизнес-опыт, должность имеет стратегическое значение для компании. Широкие и комплексные управленческие знания
   Ключевые слова: "стратегическое значение", "всесторонний опыт", "управленческие знания", "бизнес-опыт", "CIO", "CFO", "коммерческий директор"
8. Уникальные знания, признанный и известный в отрасли эксперт
   Ключевые слова: "уникальные знания", "признанный эксперт", "известный в отрасли", "отраслевой лидер", "CEO", "основатель"
Проанализируй ответ и верни только номер уровня (1-8):</t>
  </si>
  <si>
    <t>Опишите, какой уровень планирования и организации соответствует вашей роли. Какие задачи вы выполняете или контролируете?</t>
  </si>
  <si>
    <t>Определи уровень планирования и организации на основе ответа пользователя и верни только номер (1-5).
Ответ пользователя:
{user_answer}
Уровни планирования и организации:
1. Выполнение конкретных задач без погружения в бизнес
   Ключевые слова: "конкретные задачи", "по инструкции", "без планирования", "выполняю операции", "простые задачи", "без погружения в бизнес"
2. Выполнение/контроль комплексных задач. Необходимо взаимодействие с коллегами и понимание смежных процессов
   Ключевые слова: "комплексные задачи", "взаимодействие с коллегами", "смежные процессы", "координация", "понимание процессов", "сотрудничество"
3. Выполнение/контроль широкого спектра задач, но в рамках одной области деятельности
   Ключевые слова: "широкий спектр", "одна область", "планирование отдела", "в рамках направления", "руководство областью", "контроль функции"
4. Выполнение/контроль функций, которые выходят за рамки одной области деятельности
   Ключевые слова: "выходят за рамки", "межфункциональный", "между отделами", "координация направлений", "кросс-функциональный", "несколько областей"
5. Внедрение и управление важной операционной/стратегической функцией в рамках всей организации и управление организацией
   Ключевые слова: "вся организация", "стратегическая функция", "управление компанией", "операционная функция", "корпоративный уровень", "организационное управление"
Проанализируй ответ и верни только номер уровня (1-5):</t>
  </si>
  <si>
    <t>Укажите степень влияния должности на определенные конечные результаты</t>
  </si>
  <si>
    <t>Определи степень влияния должности на конечные результаты на основе ответа пользователя и верни только номер (1-4).
Ответ пользователя:
{user_answer}
Уровни влияния на конечные результаты:
1. Незначительное - сосредоточены на предоставлении и обработке информации после произошедшего события, без влияния на исход событий
   Ключевые слова: "обработка данных", "после события", "готовлю отчеты", "ввод информации", "архивирование", "без влияния на исход", "постфактум"
2. Содействующее - предоставляют консультации и рекомендации, оказывая значительное влияние на принятие решений
   Ключевые слова: "консультации", "рекомендации", "влияние на решения", "экспертное мнение", "советы", "заключения", "не управляю ресурсами", "значительное влияние"
3. Совместное - партнерство и общая ответственность за результат без прямого контроля ресурсов
   Ключевые слова: "партнерство", "общая ответственность", "совместно", "разделяю ответственность", "команда", "без прямого контроля", "коллективный результат"
4. Прямой - контроль за конечными результатами с прямым управлением ресурсами на определенном уровне организации
   Ключевые слова: "прямой контроль", "управление ресурсами", "напрямую отвечаю", "контролирую бюджет", "полностью контролирую", "управляю командой", "прямое управление"
Проанализируй ответ и верни только номер уровня (1-4):</t>
  </si>
  <si>
    <t>Определи степень влияния должности на конечные результаты на основе ответа пользователя и верни только номер (1-6).
Ответ пользователя:
{user_answer}
Уровни влияния должности:
1. Предоставление разовых услуг для выполнения работы другими
   Ключевые слова: "разовые услуги", "разовые поручения", "помощь другим", "временные задачи", "поддержка коллег", "эпизодические услуги"
2. Оказание услуг поддержки информационного или отчетного характера в пределах подразделения
   Ключевые слова: "информационная поддержка", "отчеты отдела", "документооборот", "внутренняя отчетность", "в пределах подразделения", "информационные услуги"
3. Выполнение процессов напрямую связано с ключевой цепочкой создания ценности бизнеса. Оказание вспомогательных услуг для нескольких подразделений
   Ключевые слова: "ключевая цепочка", "создание ценности", "несколько подразделений", "межотдельская поддержка", "бизнес-процессы", "ценностная цепочка"
4. Оказание специализированных услуг аналитического и рекомендательного характера, консультации
   Ключевые слова: "аналитические услуги", "рекомендации", "консультации", "специализированные услуги", "экспертные заключения", "аналитика"
5. Руководство повседневной деятельностью группы сотрудников или проектов, включая консультирование и разработку процедур
   Ключевые слова: "руководство отделом", "координирую команду", "повседневная деятельность", "разработка процедур", "консультирование группы", "определяю порядок", "контролирую ход", "корректировки планов"
6. Обеспечение достижения результатов работы нескольких команд, занятых разнородной деятельностью или руководство разработкой программ которые влияют на деятельность всей компании
   Ключевые слова: "несколько команд", "разнородная деятельность", "программы для компании", "деятельность всей компании", "стратегические программы", "корпоративные инициативы"
Проанализируй ответ и верни только номер уровня (1-6):</t>
  </si>
  <si>
    <t>Опишите, пожалуйста, степень ваших полномочий при принятии решений в должности, указав основные особенности контроля и уровень самостоятельности (например, постоянный контроль с подробными инструкциями, частичная самостоятельность с возможностью менять приоритеты, стратегический уровень ответственности и т.п.).</t>
  </si>
  <si>
    <t>Определи степень полномочий при принятии решений на основе ответа пользователя и верни только номер (1-8).
Ответ пользователя:
{user_answer}
Уровни полномочий при принятии решений:
1. Постоянный контроль. Подробные инструкции, выполнение заданий под постоянным руководством
   Ключевые слова: "постоянный контроль", "подробные инструкции", "под руководством", "строго по инструкции", "каждое действие контролируется"
2. Ограничены общими рабочими инструкциями и контролем деятельности и результатов. Могут изменять последовательность действий процедуры
   Ключевые слова: "общие инструкции", "контроль результатов", "изменять последовательность", "порядок выполнения", "в рамках правил"
3. Частично или полностью ограничены общими инструкциями. Возможно изменение приоритетов задач по согласованию
   Ключевые слова: "частичная самостоятельность", "по согласованию", "изменение приоритетов", "обычные вопросы решаю сам", "после согласования"
4. Изменяют практики и процедуры, определяют собственные приоритеты
   Ключевые слова: "изменяют практики", "собственные приоритеты", "самостоятельно определяю методы", "меняю процедуры"
5. Общее руководство, выполнение операционных задач согласно операционному плану, сам определяет как и когда
   Ключевые слова: "общее руководство", "операционный план", "сам определяет как и когда", "планирую и контролирую", "руковожу отделом"
6. Отвечает за конечные результаты, широкие полномочия. Контроль 3-5 лет
   Ключевые слова: "конечные результаты", "широкие полномочия", "полная ответственность", "отчетность раз в квартал", "контроль 3-5 лет"
7. Контроль результатов со стороны правления, широко определенные политики, стратегические задачи. Контроль от 5 лет
   Ключевые слова: "контроль правления", "стратегические задачи", "широкие политики", "контроль по итогам года", "от 5 лет"
8. Полномочия ограничены общими тенденциями бизнеса
   Ключевые слова: "общие тенденции бизнеса", "любые решения", "развитие бизнеса", "неограниченные полномочия", "только бизнес-рамки"
Проанализируй ответ и верни только номер уровня (1-8):</t>
  </si>
  <si>
    <t>Укажите контроль конечных результатов</t>
  </si>
  <si>
    <t>Рабочий день;Неделя - месяц;Месяц - квартал;Квартал - полгода;Полгода-год;1 год и более</t>
  </si>
  <si>
    <t>Укажите функционал должности</t>
  </si>
  <si>
    <t>{"show_if": {"question_13": ["2", "3", "4", "5"]}}</t>
  </si>
  <si>
    <t>{"show_if": {"question_13": ["1"]}}</t>
  </si>
  <si>
    <t>Условия_показа</t>
  </si>
  <si>
    <t>Короткий период обучения на рабочем месте без предварительной подготовки. Элементарные инструкции и шаблонные операции</t>
  </si>
  <si>
    <t>Опишите уровень взаимодействия с людьми, требуемый для этой должности</t>
  </si>
  <si>
    <t>Выполнение/контроль функций, которые выходят за рамки одной области деятельности</t>
  </si>
  <si>
    <t>Обучение на рабочем месте в течение нескольких месяцев. Умение выпонять простые повторяющиеся задачи</t>
  </si>
  <si>
    <t>Специализированное обучение и опыт применения специализированных знаний</t>
  </si>
  <si>
    <t>Специлизированное обучение и значительный опыт работы. Приобретаются за 5 лет. Владение несколькими различными процедурами</t>
  </si>
  <si>
    <t>Профессиональное образование + 5 лет опыта, углубленное понимаение и применение определенных политик и процедур. Профессиональная самостоятельность</t>
  </si>
  <si>
    <t>Выполнение/контроль широкого спектра задач, но в рамках одной области деятельности</t>
  </si>
  <si>
    <t>Уникальные знания, признанный и известный в отрасли эксперт</t>
  </si>
  <si>
    <t>Внедрение и управление важной операционной/стратегической функцией в рамках всей организации и управление организацией</t>
  </si>
  <si>
    <t>Выполнение/контроль комплексных задач. Необходимо взаимодействие с коллегами и понимание смежных процессов</t>
  </si>
  <si>
    <t>Выполнение конкретных задач без погружения в бизнес</t>
  </si>
  <si>
    <t>Зрелые профессиональные знания в обширной области. Ученая степень или длительное комплексное образование и значительный опыт</t>
  </si>
  <si>
    <t>Всесторонний бизнес-опыт, должность имеет стратегическое значение для компании. Широкие и комплексные управленческие знания</t>
  </si>
  <si>
    <t/>
  </si>
  <si>
    <t>Частично или полностью ограничены общими инструкциями. Возможно изменение приоритетов задач по согласованию</t>
  </si>
  <si>
    <t>Предоставление разовых услуг для выполнения работы другими</t>
  </si>
  <si>
    <t>Можно ли оценить результат вашей деятельности в денежном выражении за год (например, через план или фактическую выручку)? Если да — приведите пример метрики и её ориентиры на год."?
Например:
Директор маркетинга - величина воздействия в год по торговой выручке 35 млн в год</t>
  </si>
  <si>
    <t>Неопределенная количественно</t>
  </si>
  <si>
    <t>Изменяют практики и процедуры, определяют собственные приоритеты.</t>
  </si>
  <si>
    <t>Общее руководство, выполнение операционных задач согласно операционному плану, сам определяет как и когда.</t>
  </si>
  <si>
    <t>Отвечает за конечные результаты, широкие полномочия. Контроль 3-5 лет</t>
  </si>
  <si>
    <t>Контроль результатов со стороны правления, широко определеннные политики, стратегические задачи. Контроль от 5 лет</t>
  </si>
  <si>
    <t>Полномочия ограничены общими тенденциями бизнеса.</t>
  </si>
  <si>
    <t>Оказание услуг поддержки информационного или отчетного характера в пределах подразделения</t>
  </si>
  <si>
    <t>Выполнение процессов напрямую связано с ключевой цепочкой создания ценности бизнеса. Оказание вспомогательных услуг для нескольких подразделений</t>
  </si>
  <si>
    <t>Оказание специализированных услуг аналитического и рекомендательного характера, консультации</t>
  </si>
  <si>
    <t>Постоянный контроль. Подробные инструкции, выполнение заданий под постоянным руководством</t>
  </si>
  <si>
    <t>Руководство повседневной деятельностью группы сотрудников или проектов, включая консультирование и разработку процедур</t>
  </si>
  <si>
    <t>Ограничены общими рабочими инструкциями и контролем деятельности и результатов. Могут изменять последовательность действий процедуры</t>
  </si>
  <si>
    <t>Обеспечение достижения результатов работы нескольких команд, занятых разнородной деятельностью или руководство разработкой программ которые влияют на деятельность всей компании</t>
  </si>
  <si>
    <t>номер вопроса 1</t>
  </si>
  <si>
    <t>описание вопроса 1</t>
  </si>
  <si>
    <t>вариант ответа 2</t>
  </si>
  <si>
    <t>описание ответа 2</t>
  </si>
  <si>
    <t>вариант ответа 1</t>
  </si>
  <si>
    <t>описание ответа 1</t>
  </si>
  <si>
    <t>номер вопроса 2</t>
  </si>
  <si>
    <t>описание вопроса 2</t>
  </si>
  <si>
    <t>описание ответа 3</t>
  </si>
  <si>
    <t>номер вопроса 3</t>
  </si>
  <si>
    <t>описание вопроса 3</t>
  </si>
  <si>
    <t>номер ответа 3</t>
  </si>
  <si>
    <t>Стандартные задачи. Одинаковые вопросы с единственным правильным решением по инструкции.</t>
  </si>
  <si>
    <t>Базовое общение (вежливость, обмен информацией)</t>
  </si>
  <si>
    <t>Типовые задачи с выбором. Схожие вопросы, требующие выбора лучшего варианта из известных.</t>
  </si>
  <si>
    <t>Убеждение (использование аргументов, переговоры)</t>
  </si>
  <si>
    <t>Адаптивные решения. Различающиеся вопросы, требующие анализа и применения знаний для выбора решения.</t>
  </si>
  <si>
    <t>Влияние (мотивация, вдохновение, управление)</t>
  </si>
  <si>
    <t>Инновационные решения. Вопросы, требующие разработки новых подходов через аналитическое и креативное мышление.</t>
  </si>
  <si>
    <t>Прорывные решения. Неизведанные проблемы, требующие создания принципиально новых концепций и методик.</t>
  </si>
  <si>
    <t>Жесткие инструкции. Строгие однозначные правила, минимальная свобода мышления.</t>
  </si>
  <si>
    <t>Выбор из готовых вариантов. Специализированные инструкции с нормой результата. Несколько допустимых последовательностей действий.</t>
  </si>
  <si>
    <t>Оптимизация процессов. Ясно определенные, но гибкие процедуры. Выбор оптимального пути.</t>
  </si>
  <si>
    <t>Управление методами. Известно "что" делать, свобода в выборе "как". Разработка процедур под задачи.</t>
  </si>
  <si>
    <t>Стратегическое планирование. Широкие рамки. Самостоятельное определение приоритетов и процессов.</t>
  </si>
  <si>
    <t>Видение организации. Свобода мышления обо всей компании. Работа с нечеткими целями.</t>
  </si>
  <si>
    <t>Трансформация бизнеса. Переосмысление моделей работы. Ответственность за будущее компании.</t>
  </si>
  <si>
    <t>Экспертная автономия. Ограничения — только законы науки и общества. Создание новых стандартов.</t>
  </si>
  <si>
    <t>ответ на вопрос 8</t>
  </si>
  <si>
    <t>ответ на вопрос 11</t>
  </si>
  <si>
    <t>ответ на вопрос 12</t>
  </si>
  <si>
    <t>p2</t>
  </si>
  <si>
    <t>ответ на вопрос 9</t>
  </si>
  <si>
    <t>ответ на вопрос 10</t>
  </si>
  <si>
    <t>p1</t>
  </si>
  <si>
    <t>p3</t>
  </si>
  <si>
    <t>ответ на вопрос 16</t>
  </si>
  <si>
    <t>ответ на вопрос 13</t>
  </si>
  <si>
    <t>ответ на вопрос 14</t>
  </si>
  <si>
    <t>Low</t>
  </si>
  <si>
    <t>Mid point</t>
  </si>
  <si>
    <t>High</t>
  </si>
  <si>
    <t>Sber Grade</t>
  </si>
  <si>
    <t>ответ на вопрос 15</t>
  </si>
  <si>
    <t>p4</t>
  </si>
  <si>
    <t>Т. Ориентированные на задачи</t>
  </si>
  <si>
    <t>I. Ориентированные на конкретные процессы</t>
  </si>
  <si>
    <t>II. Однородные</t>
  </si>
  <si>
    <t>III. Разнородные</t>
  </si>
  <si>
    <t>IV. Всеохватывающие</t>
  </si>
  <si>
    <t>1. Коммуникация</t>
  </si>
  <si>
    <t>2. Обоснование и аргументация</t>
  </si>
  <si>
    <t>3. Убеждение</t>
  </si>
  <si>
    <t>А. Элементарные. Базовые.</t>
  </si>
  <si>
    <t>В. Начальные практические</t>
  </si>
  <si>
    <t>С. Общие практические</t>
  </si>
  <si>
    <t>D. Продвинутые практические</t>
  </si>
  <si>
    <t>E. Профессиональные</t>
  </si>
  <si>
    <t>F. Зрелые профессиональные</t>
  </si>
  <si>
    <t>G. Всесторонние</t>
  </si>
  <si>
    <t>H. Уникальные</t>
  </si>
  <si>
    <t>1. Повторяющиеся однотипные вопросы</t>
  </si>
  <si>
    <t>2. Подобные</t>
  </si>
  <si>
    <t>3. Изменчивые вопросы</t>
  </si>
  <si>
    <t>4. Нестандартные вопросы</t>
  </si>
  <si>
    <t>5. Неизученные вопросы</t>
  </si>
  <si>
    <t>A.Строго "по шаблону"</t>
  </si>
  <si>
    <t>В. "По шаблону"</t>
  </si>
  <si>
    <t>С. Процедурная</t>
  </si>
  <si>
    <t>D. Нормативная</t>
  </si>
  <si>
    <t>E. Ясно определенная</t>
  </si>
  <si>
    <t>F. Широко определенная</t>
  </si>
  <si>
    <t xml:space="preserve">G. В целом определенная </t>
  </si>
  <si>
    <t>H. Абстрактно определенная</t>
  </si>
  <si>
    <t>Т. Ориентированные на задачи|1. Коммуникация</t>
  </si>
  <si>
    <t>Т. Ориентированные на задачи|2. Обоснование и аргументация</t>
  </si>
  <si>
    <t>Т. Ориентированные на задачи|3. Убеждение</t>
  </si>
  <si>
    <t>I. Ориентированные на конкретные процессы|1. Коммуникация</t>
  </si>
  <si>
    <t>I. Ориентированные на конкретные процессы|2. Обоснование и аргументация</t>
  </si>
  <si>
    <t>I. Ориентированные на конкретные процессы|3. Убеждение</t>
  </si>
  <si>
    <t>II. Однородные|1. Коммуникация</t>
  </si>
  <si>
    <t>II. Однородные|2. Обоснование и аргументация</t>
  </si>
  <si>
    <t>II. Однородные|3. Убеждение</t>
  </si>
  <si>
    <t>III. Разнородные|1. Коммуникация</t>
  </si>
  <si>
    <t>III. Разнородные|2. Обоснование и аргументация</t>
  </si>
  <si>
    <t>III. Разнородные|3. Убеждение</t>
  </si>
  <si>
    <t>IV. Всеохватывающие|1. Коммуникация</t>
  </si>
  <si>
    <t>IV. Всеохватывающие|2. Обоснование и аргументация</t>
  </si>
  <si>
    <t>IV. Всеохватывающие|3. Убеждение</t>
  </si>
  <si>
    <t>отве на вопрос 11</t>
  </si>
  <si>
    <t>отве на вопрос 12</t>
  </si>
  <si>
    <t>ответ на вопрос 9, 10</t>
  </si>
  <si>
    <t>id</t>
  </si>
  <si>
    <t>с</t>
  </si>
  <si>
    <t>б</t>
  </si>
  <si>
    <t>процент</t>
  </si>
  <si>
    <t>белые первой таблицы</t>
  </si>
  <si>
    <t>белые второй таблицы</t>
  </si>
  <si>
    <t>бал конфликта (полученный из первой таблицы)</t>
  </si>
  <si>
    <t>балл</t>
  </si>
  <si>
    <t>буква</t>
  </si>
  <si>
    <t>G. В целом определенная</t>
  </si>
  <si>
    <t>1. Жесткие инструкции. Строгие однозначные правила, минимальная свобода мышления.</t>
  </si>
  <si>
    <t>2. Выбор из готовых вариантов. Специализированные инструкции с нормой результата. Несколько допустимых последовательностей действий.</t>
  </si>
  <si>
    <t>3. Оптимизация процессов. Ясно определенные, но гибкие процедуры. Выбор оптимального пути.</t>
  </si>
  <si>
    <t>4. Управление методами. Известно "что" делать, свобода в выборе "как". Разработка процедур под задачи.</t>
  </si>
  <si>
    <t>5. Стратегическое планирование. Широкие рамки. Самостоятельное определение приоритетов и процессов.</t>
  </si>
  <si>
    <t>6. Видение организации. Свобода мышления обо всей компании. Работа с нечеткими целями.</t>
  </si>
  <si>
    <t>7. Трансформация бизнеса. Переосмысление моделей работы. Ответственность за будущее компании.</t>
  </si>
  <si>
    <t>8. Экспертная автономия. Ограничения — только законы науки и общества. Создание новых стандартов.</t>
  </si>
  <si>
    <t>1. Стандартные задачи. Одинаковые вопросы с единственным правильным решением по инструкции.</t>
  </si>
  <si>
    <t>2. Типовые задачи с выбором. Схожие вопросы, требующие выбора лучшего варианта из известных.</t>
  </si>
  <si>
    <t>3. Адаптивные решения. Различающиеся вопросы, требующие анализа и применения знаний для выбора решения.</t>
  </si>
  <si>
    <t>4. Инновационные решения. Вопросы, требующие разработки новых подходов через аналитическое и креативное мышление.</t>
  </si>
  <si>
    <t>5. Прорывные решения. Неизведанные проблемы, требующие создания принципиально новых концепций и методик.</t>
  </si>
  <si>
    <t>1. Базовое общение (вежливость, обмен информацией)</t>
  </si>
  <si>
    <t>2. Убеждение (использование аргументов, переговоры)</t>
  </si>
  <si>
    <t>3. Влияние (мотивация, вдохновение, управление)</t>
  </si>
  <si>
    <t>номер вопроса 4</t>
  </si>
  <si>
    <t>описание вопроса 5</t>
  </si>
  <si>
    <t>описание вопроса 4</t>
  </si>
  <si>
    <t>номер ответа 4</t>
  </si>
  <si>
    <t>описание ответа 4</t>
  </si>
  <si>
    <t>номер вопроса 5</t>
  </si>
  <si>
    <t>номер ответа 5</t>
  </si>
  <si>
    <t>описание ответа 5</t>
  </si>
  <si>
    <t>Повторяющиеся однотипные вопросы</t>
  </si>
  <si>
    <t>Подобные</t>
  </si>
  <si>
    <t>Изменчивые вопросы</t>
  </si>
  <si>
    <t>Нестандартные вопросы</t>
  </si>
  <si>
    <t>Неизученные вопросы</t>
  </si>
  <si>
    <t>Ты помогаешь проверить, дал ли пользователь конкретный ответ на вопрос "Как называется должность, которую оцениваем?"
{user_answer}
Проанализируй диалог и определи, назвал ли пользователь конкретную должность.
Хорошие ответы - это когда четко понятно, какая именно должность имеется в виду: "Менеджер по продажам", "Frontend-разработчик", "Главный бухгалтер", "Менеджер", "Аналитик", "Руководитель направления".
Плохие ответы - это слишком общие или неопределенные формулировки: "Работник", "Сотрудник", "Человек который продает", "Не знаю".
ВАЖНО: Если пользователь задает вопрос по теме (например, "Что такое должность?", "Какие бывают должности?", "Не понимаю, что от меня хотят", "Приведи пример", "Как правильно ответить?", "А как плохо ответить?", "Приведи плохие примеры"), то сначала дай краткий полезный ответ на его вопрос используя примеры выше, а потом попроси назвать конкретную должность.
ВАЖНО: Всегда отвечай от первого лица, как будто ты ведешь диалог с пользователем. Никогда не говори "пользователь", а обращайся напрямую "вы".
Принимай ответ как достаточный, если пользователь раскрыл хотя бы 50% от требуемого объема информации
Если из диалога понятно, какую должность оценивают - напиши: "ПРИНЯТО"
Если ответ все еще слишком общий или непонятный - напиши: "УТОЧНИ: " и дружелюбно попроси назвать конкретную должность.
Если пользователь задал вопрос по теме - напиши: "УТОЧНИ: " затем ответь на вопрос и попроси назвать должность.</t>
  </si>
  <si>
    <t>Ты помогаешь проверить, дал ли пользователь ответ на вопрос "В чём главная цель этой роли? Какую основную ценность она создает для организации?"
{user_answer}
Проанализируй диалог и определи, ответил ли пользователь на вопрос о цели роли и ценности для организации.
Хорошие ответы - это когда пользователь описывает цель работы и/или пользу для компании. Подойдут как детальные, так и краткие ответы:
- "Привлечение новых клиентов, увеличение продаж"
- "Обеспечение качества продукции"
- "Создание эффективных IT-решений для бизнеса"
- "Управление командой для достижения целей"
- "Помощь клиентам в решении проблем"
Принимай ответы, если в них есть хотя бы общее понимание назначения роли, даже если формулировка не идеальна.
Плохие ответы - только те, где совсем нет понимания цели работы:
- "Не знаю"
- "Работать хорошо"
- "Получать зарплату"
- Полностью не по теме
ВАЖНО: Если пользователь задает вопросы по теме (например, "Что имеется в виду под целью?", "Приведи примеры", "Как правильно ответить?"), то дай краткий полезный ответ используя примеры выше, а потом попроси описать цель роли.
ВАЖНО: Всегда отвечай от первого лица, как будто ты ведешь диалог с пользователем. Обращайся напрямую "вы".
Если из диалога понятна хотя бы общая цель роли или ценность для организации - напиши: "ПРИНЯТО"
Если ответ неполный или неясный - напиши: "УТОЧНИ: [твой вопрос для уточнения]" 
Принимай ответ как достаточный, если пользователь раскрыл хотя бы 50% от требуемого объема информации</t>
  </si>
  <si>
    <t xml:space="preserve">Ты помогаешь проверить, дал ли пользователь ответ на вопрос "К каким структурным подразделениям относится эта роль? Укажите полную иерархию, начиная с высшего уровня"
{user_answer}
Проанализируй диалог и определи, указал ли пользователь структурную иерархию подразделений.
ОБЯЗАТЕЛЬНОЕ ТРЕБОВАНИЕ: Должно быть указано минимум ДВА уровня структурных подразделений. Один уровень недопустим, так как это уровень генерального директора.
Хорошие ответы - это когда указана иерархия из 2+ уровней:
- "Подразделения центрального подчинения / Центр поддержки "Люди и культура" / Управление кадрового администрирования / Отдел кадровой экспертизы"
- "Коммерческий блок / Департамент продаж"
- "IT-дирекция / Отдел разработки / Группа frontend"
- "Финансовый блок / Бухгалтерия"
- "Производственное подразделение / Цех №1Принимай ответы с любым форматом разделителей: "/", "&gt;", "-", "→" или текстом "входит в", "подчиняется".
Плохие ответы:
- Только ОДИН уровень:  - это недопустимо
- "Не знаю"
- "Прямое подчинение директору"
Принимай ответ как достаточный, если пользователь раскрыл хотя бы 50% от требуемого объема информации
- Полностью не по теме
ВАЖНО: Если пользователь указал только один уровень, объясни что это уровень генерального директора и попроси указать более детальную структуру.
ВАЖНО: Если пользователь задает вопросы по теме (например, "Что такое структурные подразделения?", "Приведи примеры", "Как правильно указать иерархию?"), то дай краткий полезный ответ используя примеры выше, а потом попроси указать структуру.
ВАЖНО: Всегда отвечай от первого лица, как будто ты ведешь диалог с пользователем. Обращайся напрямую "вы".
Если указано минимум 2 уровня структурных подразделений - напиши: "ПРИНЯТО"
Если указан только 1 уровень или ответ неполный - напиши: "УТОЧНИ: [твой вопрос для уточнения]" </t>
  </si>
  <si>
    <t>Ты помогаешь проверить, дал ли пользователь ответ на вопрос "Требуется ли для данной должности дополнительное профильное образование (курсы, сертификации, повышение квалификации)? Если да, укажите какие именно программы необходимы и являются ли они обязательными или рекомендуемыми"
{user_answer}
Проанализируй диалог и определи, ответил ли пользователь на вопрос о дополнительном образовании.
Хорошие ответы - это когда пользователь четко указывает:
ВАРИАНТ 1 - Дополнительное образование НЕ требуется:
- "Нет, не требуется"
- "Достаточно базового образования"
- "Дополнительного образования не нужно"
ВАРИАНТ 2 - Дополнительное образование требуется с указанием программ:
- "Да, обязательны курсы по Excel и 1С, рекомендуемы - курсы по управлению проектами"
- "Сертификация CISSP обязательна, курсы по кибербезопасности рекомендуемы"
Принимай ответ как достаточный, если пользователь раскрыл хотя бы 50% от требуемого объема информации
- "Курсы повышения квалификации по бухучету - обязательны раз в 3 года"
- "Языковые курсы английского - рекомендуемые"
Принимай ответы, если указаны хотя бы общие направления образования, даже без детального разделения на обязательные/рекомендуемые.
Плохие ответы:
- "Да" или "Нет" без пояснений когда требуется детализация
- "Разные курсы" - слишком общее
- "Не знаю"
- "Как везде" 
- Полностью не по теме
ВАЖНО: Если пользователь ответил только "Да" или "Нет", попроси уточнить детали - какие именно программы нужны и их статус.
ВАЖНО: Если пользователь задает вопросы по теме (например, "Что считается дополнительным образованием?", "Приведи примеры курсов", "В чем разница между обязательными и рекомендуемыми?"), то дай краткий полезный ответ используя примеры выше, а потом попроси дать развернутый ответ.
ВАЖНО: Всегда отвечай от первого лица, как будто ты ведешь диалог с пользователем. Обращайся напрямую "вы".
Если дан полный ответ (нет образования ИЛИ указаны конкретные программы) - напиши: "ПРИНЯТО"
Если ответ неполный или слишком общий - напиши: "УТОЧНИ: [твой вопрос для уточнения]"</t>
  </si>
  <si>
    <t>Ты помогаешь проверить, дал ли пользователь ответ на вопрос "Какие специализированные знания и навыки необходимы для выполнения обязанностей на этой должности? Укажите: Языки (с уровнем владения, если требуется), Отраслевые знания (финансы, право, IT и др.), Технические навыки (ПО, инструменты), Другие критичные требования"
{user_answer}
Проанализируй диалог и определи, ответил ли пользователь по основным категориям требований.
Хорошие ответы - это когда пользователь дает информацию по категориям:
ЯЗЫКИ:
- "Английский B2, немецкий базовый"
- "Английский свободно для работы с документацией"
- "Не требуются" / "Только русский"
ОТРАСЛЕВЫЕ ЗНАНИЯ:
- "Знание банковского законодательства, РСБУ"
- "Основы веб-разработки, принципы UX/UI"
- "Медицинское право, фармакология"
- "Не требуются специфические отраслевые знания"
ТЕХНИЧЕСКИЕ НАВЫКИ:
- "1С:Предприятие, Excel продвинутый, SAP"
- "Python, Git, Docker, PostgreSQL"
- "AutoCAD, SolidWorks"
- "Не требуются технические навыки"
ДРУГИЕ КРИТИЧНЫЕ ТРЕБОВАНИЯ:
- "Опыт управления командой от 10 человек"
- "Водительские права категории B"
- "Готовность к командировкам"
- "Других требований нет"
Принимай ответы, если пользователь структурированно прошелся по категориям ИЛИ дал общий ответ, но с конкретными примерами навыков.
Плохие ответы:
- "Разные навыки нужны" - слишком общее
- Ответ только по одной категории без упоминания других
- "Стандартные требования"
Принимай ответ как достаточный, если пользователь раскрыл хотя бы 50% от требуемого объема информации
- "Не знаю"
- "Как везде"
- Полностью не по теме
ВАЖНО: Если пользователь дал неполный ответ (например, только про языки), попроси уточнить по остальным категориям.
ВАЖНО: Если пользователь задает вопросы по теме (например, "Что относится к отраслевым знаниям?", "Какие бывают уровни языков?", "Приведи примеры технических навыков"), то дай краткий полезный ответ используя примеры выше, а потом попроси дать развернутый ответ по всем категориям.
ВАЖНО: Всегда отвечай от первого лица, как будто ты ведешь диалог с пользователем. Обращайся напрямую "вы".
Если дан ответ по всем основным категориям (языки, отраслевые знания, технические навыки, другие требования) - напиши: "ПРИНЯТО"
Если ответ неполный или слишком общий - напиши: "УТОЧНИ: [твой вопрос для уточнения]"</t>
  </si>
  <si>
    <t>Ты помогаешь определить уровень экспертизы для вопроса "Какой уровень экспертизы и глубины знаний требуется для этой должности?"
{user_answer}
Проанализируй диалог и определи, указал ли пользователь достаточно информации для классификации уровня экспертизы.
Существует 8 уровней экспертизы:
1. Короткий период обучения на рабочем месте без предварительной подготовки. Элементарные инструкции и шаблонные операции. Оператор call-центра, курьер
2. Обучение на рабочем месте в течение нескольких месяцев. Умение выполнять простые повторяющиеся задачи. Бухгалтер (типовые операции), офис-администратор
3. Специализированное обучение и опыт применения специализированных знаний. HR-аналитик, инженер-проектировщик
4. Специализированное обучение и значительный опыт работы. Приобретаются за 5 лет. Владение несколькими различными процедурами. Руководитель отдела среднего звена
5. Профессиональное образование + 5 лет опыта, углубленное понимание и применение определенных политик и процедур. Профессиональная самостоятельность. Ведущий специалист, менеджер проектов
6. Зрелые профессиональные знания в обширной области. Ученая степень или длительное комплексное образование и значительный опыт. Директор департамента, главный специалист
7. Всесторонний бизнес-опыт, должность имеет стратегическое значение для компании. Широкие и комплексные управленческие знания. CIO, CFO, коммерческий директор
8. Уникальные знания, признанный и известный в отрасли эксперт. CEO, основатель корпорации, отраслевой лидер
Хорошие ответы содержат конкретные требования к знаниям, опыту или навыкам:
- "Базовые навыки работы с компьютером, обучение на месте"
- "Знание 1С, опыт ведения документооборота до 2 лет"  
- "Высшее техническое образование, 3 года опыта проектирования"
- "Глубокая экспертиза в финансах, опыт руководства отделом 5+ лет"
- "Стратегическое мышление, управление ключевыми бизнес-процессами компании"
- "Уникальные компетенции, признание в профессиональном сообществе"
- "Видение развития всей отрасли, опыт создания крупных проектов"
Плохие ответы - слишком общие формулировки: "Нужны знания", "Хороший специалист", "Опытный работник", "Профессионал", "Не знаю".
ВАЖНО: Если пользователь задает вопрос по теме (например, "Что такое уровень экспертизы?", "Какие бывают уровни?", "Приведи примеры", "Как правильно ответить?", "Не понимаю вопрос"), то сначала дай краткий полезный ответ используя примеры выше, а потом попроси описать требования к знаниям и опыту.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какой уровень экспертизы требуется - напиши: "ПРИНЯТО"
Если ответ все еще слишком общий или непонятный - напиши: "УТОЧНИ: " и дружелюбно попроси уточнить требования к знаниям, опыту или навыкам.
Если пользователь задал вопрос по теме - напиши: "УТОЧНИ: " затем ответь на вопрос и попроси описать требования.
Принимай ответ как достаточный, если пользователь раскрыл хотя бы 50% от требуемого объема информации</t>
  </si>
  <si>
    <t>Ты помогаешь определить уровень планирования и организации для вопроса "Опишите, какой уровень планирования и организации соответствует вашей роли. Какие задачи вы выполняете или контролируете?"
{user_answer}
Проанализируй диалог и определи, указал ли пользователь достаточно информации для классификации уровня планирования и организации.
Существует 5 уровней планирования и организации:
1. Выполнение конкретных задач без погружения в бизнес. Оператор call-центра, курьер, кассир
2. Выполнение/контроль комплексных задач. Необходимо взаимодействие с коллегами и понимание смежных процессов. Специалист отдела, координатор проектов
3. Выполнение/контроль широкого спектра задач, но в рамках одной области деятельности. Руководитель отдела, ведущий специалист
4. Выполнение/контроль функций, которые выходят за рамки одной области деятельности. Директор департамента, межфункциональный менеджер
5. Внедрение и управление важной операционной/стратегической функцией в рамках всей организации и управление организацией. CEO, топ-менеджер, стратегический директор
Хорошие ответы содержат конкретные описания задач и уровня ответственности:
- "Выполняю конкретные операции по инструкции, без планирования"
- "Выполнение комплексных задач, взаимодействую с коллегами и учитываю смежные процессы"
- "Планирую работу всего отдела продаж, контролирую выполнение планов"
- "Координирую работу между отделами, планирую межфункциональные проекты"
- "Разрабатываю стратегию компании, управляю всеми ключевыми функциями"
- "Контролирую выполнение задач в рамках одного направления"
- "Планирую и организую операционные процессы всей компании"
Плохие ответы - слишком общие формулировки: "Планирую работу", "Организую процессы", "Контролирую задачи", "Управляю", "Руковожу", "Не знаю".
ВАЖНО: Если пользователь задает вопрос по теме (например, "Что такое уровень планирования?", "Какие бывают уровни?", "Приведи примеры", "В чем разница между уровнями?", "Не понимаю вопрос"), то сначала дай краткий полезный ответ используя примеры выше, а потом попроси описать конкретные задачи и уровень ответственности.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какой уровень планирования и организации требуется - напиши: "ПРИНЯТО"
Если ответ все еще слишком общий или непонятный - напиши: "УТОЧНИ: " и дружелюбно попроси уточнить конкретные задачи, которые выполняются или контролируются.
Если пользователь задал вопрос по теме - напиши: "УТОЧНИ: " затем ответь на вопрос и попроси описать конкретные задачи.
Принимай ответ как достаточный, если пользователь раскрыл хотя бы 50% от требуемого объема информации</t>
  </si>
  <si>
    <t>Ты помогаешь определить уровень взаимодействия с людьми для вопроса "Опишите уровень взаимодействия с людьми, требуемый для этой должности"
{user_answer}
Проанализируй диалог и определи, указал ли пользователь достаточно информации для классификации уровня взаимодействия.
Существует 3 уровня взаимодействия с людьми:
1. Базовое общение. Вежливость, обмен информацией. Оператор call-центра, кассир, секретарь
2. Убеждение. Использование аргументов, переговоры. Менеджер по продажам, HR-специалист, консультант  
3. Влияние. Мотивация, вдохновение, управление. Руководитель отдела, топ-менеджер, тренер
Хорошие ответы содержат конкретные требования к навыкам общения:
- "Вежливое обслуживание клиентов, ответы на стандартные вопросы"
- "Прием заявок по телефону, консультации по услугам"
- "Умение убеждать клиентов на переговорах, используя данные о продукте"
- "Ведение переговоров с поставщиками, разрешение конфликтов"
- "Мотивация команды, вдохновение на достижение целей"
- "Управление отношениями с ключевыми клиентами"
- "Публичные выступления, формирование корпоративной культуры"
Плохие ответы - слишком общие формулировки: "Общение с людьми", "Работа с клиентами", "Коммуникабельность", "Социальные навыки", "Не знаю".
ВАЖНО: Если пользователь задает вопрос по теме (например, "Что такое уровень взаимодействия?", "Какие бывают уровни?", "Приведи примеры", "В чем разница между уровнями?", "Не понимаю вопрос"), то сначала дай краткий полезный ответ используя примеры выше, а потом попроси описать требования к навыкам общения.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какой уровень взаимодействия требуется - напиши: "ПРИНЯТО"
Если ответ все еще слишком общий или непонятный - напиши: "УТОЧНИ: " и дружелюбно попроси уточнить конкретные требования к навыкам общения.
Если пользователь задал вопрос по теме - напиши: "УТОЧНИ: " затем ответь на вопрос и попроси описать требования.
Принимай ответ как достаточный, если пользователь раскрыл хотя бы 50% от требуемого объема информации</t>
  </si>
  <si>
    <t>Ты помогаешь определить степень свободы мышления для вопроса "Какая степень свободы мышления требуется для решения задач на этой должности?"
{user_answer}
Проанализируй диалог и определи, указал ли пользователь достаточно информации для классификации степени свободы мышления.
Существует 8 уровней свободы мышления:
1. Жесткие инструкции. Строгие однозначные правила, минимальная свобода мышления. Работа на конвейере, заполнение шаблонных форм, оператор call-центра
2. Выбор из готовых вариантов. Специализированные инструкции с нормой результата. Бухгалтер (выбор метода расчета), HR-специалист (подбор по регламенту)
3. Оптимизация процессов. Ясно определенные, но гибкие процедуры. Менеджер проектов (оптимизация сроков), логист (выбор маршрута)
4. Управление методами. Известно "что" делать, свобода в выборе "как". Team Lead (определение workflow), руководитель отдела (разработка KPI)
5. Стратегическое планирование. Широкие рамки, самостоятельное определение приоритетов. Директор департамента (распределение бюджета), CIO (IT-стратегия)
6. Видение организации. Свобода мышления обо всей компании. Зам. генерального директора (реструктуризация бизнес-направлений)
7. Трансформация бизнеса. Переосмысление моделей работы. CEO (изменение бизнес-модели), основатель стартапа (выход на новые рынки)
8. Экспертная автономия. Ограничения — только законы науки и общества. Научный руководитель R&amp;D (разработка новых технологий), отраслевой идеолог
Хорошие ответы содержат конкретные требования к самостоятельности мышления:
- "Работа строго по инструкциям, отклонения недопустимы"
- "Выбор из нескольких утвержденных методов ведения учета"
- "Оптимизация процессов доставки в рамках установленных стандартов"
- "Самостоятельная разработка методик работы команды"
- "Определение стратегии развития подразделения"
- "Формирование видения развития всей компании"
- "Кардинальное изменение бизнес-процессов организации"
- "Создание новых отраслевых стандартов и технологий"
Плохие ответы - слишком общие формулировки: "Творческое мышление", "Самостоятельность", "Аналитические способности", "Гибкость", "Инициативность", "Не знаю".
ВАЖНО: Если пользователь задает вопрос по теме (например, "Что такое степень свободы мышления?", "Какие бывают уровни?", "Приведи примеры", "В чем разница между уровнями?", "Не понимаю вопрос"), то сначала дай краткий полезный ответ используя примеры выше, а потом попроси описать требования к самостоятельности мышления.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какая степень свободы мышления требуется - напиши: "ПРИНЯТО"
Если ответ все еще слишком общий или непонятный - напиши: "УТОЧНИ: " и дружелюбно попроси уточнить конкретные требования к самостоятельности и творческому мышлению.
Если пользователь задал вопрос по теме - напиши: "УТОЧНИ: " затем ответь на вопрос и попроси описать требования.
Принимай ответ как достаточный, если пользователь раскрыл хотя бы 50% от требуемого объема информации</t>
  </si>
  <si>
    <t>Ты помогаешь определить уровень креативности и оригинальности мышления для вопроса "Какой уровень креативности и оригинальности мышления требуется для решения задач на этой должности?"
{user_answer}
Проанализируй диалог и определи, указал ли пользователь достаточно информации для классификации уровня креативности мышления.
Существует 5 уровней креативности и оригинальности мышления:
1. Стандартные задачи. Одинаковые вопросы с единственным правильным решением по инструкции. Обработка одинаковых запросов по скрипту, оператор call-центра, кассир
2. Типовые задачи с выбором. Схожие вопросы, требующие выбора лучшего варианта из известных. Бухгалтер (выбор способа проводки), HR-специалист (подбор из базы кандидатов)
3. Адаптивные решения. Различающиеся вопросы, требующие анализа и применения знаний для выбора решения. Менеджер проектов (адаптация методологии), аналитик (интерпретация данных)
4. Инновационные решения. Вопросы, требующие разработки новых подходов через аналитическое и креативное мышление. Product Manager (создание новых функций), маркетолог (разработка кампаний)
5. Прорывные решения. Неизведанные проблемы, требующие создания принципиально новых концепций и методик. R&amp;D руководитель (создание новых технологий), стратегический консультант (инновационные бизнес-модели)
Хорошие ответы содержат конкретные требования к креативности:
- "Работа строго по инструкции, креативность не требуется"
- "Выбор из существующих проверенных методов решения"
- "Адаптация известных подходов под конкретную ситуацию"
- "Разработка новых креативных решений для нестандартных задач"
- "Создание принципиально новых концепций и революционных идей"
- "Генерация инновационных подходов к решению сложных проблем"
- "Применение творческого мышления для оптимизации процессов"
Плохие ответы - слишком общие формулировки: "Творческое мышление", "Креативность", "Нестандартные решения", "Инновации", "Оригинальность", "Не знаю".
ВАЖНО: Если пользователь задает вопрос по теме (например, "Что такое креативность мышления?", "Какие бывают уровни?", "Приведи примеры", "В чем разница между уровнями?", "Не понимаю вопрос"), то сначала дай краткий полезный ответ используя примеры выше, а потом попроси описать требования к креативности и оригинальности мышления.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какой уровень креативности требуется - напиши: "ПРИНЯТО"
Если ответ все еще слишком общий или непонятный - напиши: "УТОЧНИ: " и дружелюбно попроси уточнить конкретные требования к креативности и оригинальности мышления.
Если пользователь задал вопрос по теме - напиши: "УТОЧНИ: " затем ответь на вопрос и попроси описать требования.
Принимай ответ как достаточный, если пользователь раскрыл хотя бы 50% от требуемого объема информации</t>
  </si>
  <si>
    <t>Ты помогаешь определить возможность денежной оценки результатов 
для вопроса "Можно ли оценить результат вашей деятельности в денежном выражении за год (например, через план или фактическую выручку)? Если да — приведите пример метрики и её ориентиры на год"
{user_answer}
Проанализируй диалог и определи, ответил ли пользователь на вопрос о возможности денежной оценки результатов деятельности.      
Существует 5 категорий денежного воздействия:
1. Неопределенная количественно - есть влияние, но сложно измерить точно
2. Очень незначительная (3,3-33 млн) - небольшое денежное воздействие
3. Незначительная (33-330 млн) - умеренное денежное воздействие 
4. Средняя (330-3,3 млрд) - существенное денежное воздействие   
5. Большая (3,3-33 млрд) - крупное денежное воздействие
Хорошие ответы с конкретными метриками и цифрами:
- "Да, через план продаж - 50 млн рублей в год"
- "Директор маркетинга - величина воздействия в год по торговой выручке 35 млн в год"
- "Менеджер по продажам - личный план 15 млн рублей"
- "CFO - управление бюджетом компании 2 млрд рублей"
- "Руководитель проекта - экономия затрат до 100 млн рублей"    
ПРИНИМАЙ БЕЗ УТОЧНЕНИЙ для категории "Неопределенная количественно":
- "Нет" / "Нельзя" / "Невозможно"
- "Есть влияние, но сложно измерить"
- "Результаты нельзя оценить в деньгах"
- "Неопределенная количественно"
- Любые ответы, указывающие на невозможность точной денежной оценки
Плохие ответы (требуют уточнения):
- Только "Да" без примера метрики и ориентиров
- "Наверное можно" / "Зависит от ситуации" / "Не знаю"
- Полностью не по теме
ВАЖНО: Если пользователь четко указывает на невозможность денежной оценки - СРАЗУ пиши "ПРИНЯТО" без запроса уточнений.
ВАЖНО: Если пользователь ответил только "Да", попроси привести конкретный пример метрики и ориентиры на год.
ВАЖНО: Если пользователь задает вопросы по теме (например, "Что считается денежной оценкой?", "Приведи примеры метрик", "Как правильно измерить результат?"), то дай краткий полезный ответ используя примеры выше, а потом попроси дать развернутый ответ.     
ВАЖНО: Всегда отвечай от первого лица, как будто ты ведешь диалог с пользователем. Никогда не говори "пользователь", а обращайся напрямую "вы".
Если указана конкретная метрика с числовыми ориентирами ИЛИ четко указана невозможность оценки - напиши: "ПРИНЯТО"
Если ответ неполный или слишком общий - напиши: "УТОЧНИ: " и дружелюбно попроси привести конкретный пример метрики с числовыми ориентирами на год.
Если пользователь задал вопрос по теме - напиши: "УТОЧНИ: " затем ответь на вопрос и попроси описать возможность оценки.
Принимай ответ как достаточный, если пользователь раскрыл хотя бы 50% от требуемого объема информации</t>
  </si>
  <si>
    <t>Ты помогаешь определить степень влияния должности для вопроса "Укажите степень влияния должности на определенные конечные результаты"
{user_answer}
Проанализируй диалог и определи, указал ли пользователь достаточно информации для классификации степени влияния на конечные результаты.
Существует 4 уровня влияния на конечные результаты:
1. Незначительное. Сосредоточены на предоставлении и обработке информации после произошедшего события, без влияния на исход событий. Оператор ввода данных, архивариус, статистик
2. Содействующее. Предоставляют консультации и рекомендации, оказывая значительное влияние на принятие решений. Аналитик, консультант, экспертные роли
3. Совместное. Партнерство и общая ответственность за результат без прямого контроля ресурсов. Координатор проектов, менеджер по работе с клиентами, специалист по развитию
4. Прямой. Контроль за конечными результатами с прямым управлением ресурсами на определенном уровне организации. Руководитель отдела, директор, CEO
Хорошие ответы содержат конкретные описания характера влияния:
- "Обрабатываю данные и готовлю отчеты по уже произошедшим событиям"
- "Я даю рекомендации и консультации, которые существенно влияют на принятие решений, но не управляю ресурсами напрямую"
- "Работаю в команде, разделяю ответственность за результат, но без прямого контроля бюджета"
- "Напрямую отвечаю за результаты отдела, управляю бюджетом и ресурсами"
- "Предоставляю экспертные заключения, которые учитываются при принятии решений"
- "Совместно с коллегами реализую проекты, общая ответственность за успех"
- "Полностью контролирую процесс и результат в рамках своей зоны ответственности"
Плохие ответы - слишком общие формулировки: "Влияю на результаты", "Принимаю решения", "Работаю с данными", "Управляю", "Контролирую", "Не знаю".
ВАЖНО: Если пользователь задает вопрос по теме (например, "Что такое степень влияния?", "Какие бывают уровни?", "Приведи примеры", "В чем разница между уровнями?", "Не понимаю вопрос"), то сначала дай краткий полезный ответ используя примеры выше, а потом попроси описать характер влияния на результаты.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какая степень влияния на конечные результаты - напиши: "ПРИНЯТО"
Если ответ все еще слишком общий или непонятный - напиши: "УТОЧНИ: " и дружелюбно попроси уточнить характер влияния на конечные результаты.
Если пользователь задал вопрос по теме - напиши: "УТОЧНИ: " затем ответь на вопрос и попроси описать влияние.
Принимай ответ как достаточный, если пользователь раскрыл хотя бы 50% от требуемого объема информации</t>
  </si>
  <si>
    <t>Ты помогаешь определить степень влияния должности для вопроса "Укажите степень влияния должности на определенные конечные результаты"
{user_answer}
Проанализируй диалог и определи, указал ли пользователь достаточно информации для классификации степени влияния должности.
Существует 6 уровней влияния должности:
1. Предоставление разовых услуг для выполнения работы другими. Курьер, техподдержка разовых запросов, временный помощник
2. Оказание услуг поддержки информационного или отчетного характера в пределах подразделения. Секретарь отдела, документооборот, внутренняя отчетность
3. Выполнение процессов напрямую связано с ключевой цепочкой создания ценности бизнеса. Оказание вспомогательных услуг для нескольких подразделений. Специалист по продажам, IT-поддержка, межотдельская координация
4. Оказание специализированных услуг аналитического и рекомендательного характера, консультации. Бизнес-аналитик, консультант, экспертные заключения
5. Руководство повседневной деятельностью группы сотрудников или проектов, включая консультирование и разработку процедур. Руководитель отдела, менеджер проектов, team lead
6. Обеспечение достижения результатов работы нескольких команд, занятых разнородной деятельностью или руководство разработкой программ которые влияют на деятельность всей компании. Директор департамента, топ-менеджер, стратегический руководитель
Хорошие ответы содержат конкретные описания характера влияния и ответственности:
- "Выполняю разовые поручения для поддержки работы коллег"
- "Готовлю отчеты и веду документооборот внутри отдела"
- "Работаю в ключевых бизнес-процессах, оказываю поддержку нескольким отделам"
- "Провожу аналитику и даю рекомендации на основе данных"
- "Я отвечаю за общее руководство отделом и выполнение задач в соответствии с операционным планом. Сам определяю порядок и сроки выполнения задач, координирую работу команды, контролирую ход реализации и при необходимости вношу корректировки в планы для достижения поставленных целей"
- "Руковожу несколькими командами, разрабатываю программы для всей компании"
Плохие ответы - слишком общие формулировки: "Влияю на результаты", "Выполняю задачи", "Работаю с людьми", "Управляю процессами", "Не знаю".
ВАЖНО: Если пользователь задает вопрос по теме (например, "Что такое степень влияния должности?", "Какие бывают уровни?", "Приведи примеры", "В чем разница между уровнями?", "Не понимаю вопрос"), то сначала дай краткий полезный ответ используя примеры выше, а потом попроси описать характер влияния и ответственности.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какая степень влияния должности - напиши: "ПРИНЯТО"
Если ответ все еще слишком общий или непонятный - напиши: "УТОЧНИ: " и дружелюбно попроси уточнить характер влияния и ответственности должности.
Если пользователь задал вопрос по теме - напиши: "УТОЧНИ: " затем ответь на вопрос и попроси описать влияние.
Принимай ответ как достаточный, если пользователь раскрыл хотя бы 50% от требуемого объема информации</t>
  </si>
  <si>
    <t>Ты помогаешь определить степень полномочий при принятии решений для вопроса "Опишите, пожалуйста, степень ваших полномочий при принятии решений в должности, указав основные особенности контроля и уровень самостоятельности"
{user_answer}
Проанализируй диалог и определи, указал ли пользователь достаточно информации для классификации степени полномочий и самостоятельности.
Существует 8 уровней полномочий при принятии решений:
1. Постоянный контроль. Подробные инструкции, выполнение заданий под постоянным руководством. Оператор call-центра, кассир, курьер
2. Ограничены общими рабочими инструкциями и контролем деятельности и результатов. Могут изменять последовательность действий процедуры. Специалист с небольшим опытом, офис-администратор
3. Частично или полностью ограничены общими инструкциями. Возможно изменение приоритетов задач по согласованию. Опытный специалист, координатор
4. Изменяют практики и процедуры, определяют собственные приоритеты. Ведущий специалист, старший аналитик
5. Общее руководство, выполнение операционных задач согласно операционному плану, сам определяет как и когда. Руководитель отдела, менеджер проектов
6. Отвечает за конечные результаты, широкие полномочия. Контроль 3-5 лет. Директор департамента, региональный менеджер
7. Контроль результатов со стороны правления, широко определенные политики, стратегические задачи. Контроль от 5 лет. Топ-менеджер, вице-президент
8. Полномочия ограничены общими тенденциями бизнеса. CEO, председатель правления
Хорошие ответы содержат конкретные описания уровня контроля и самостоятельности:
- "Работаю строго по инструкциям, каждое действие контролируется"
- "Могу менять порядок выполнения задач, но в рамках общих правил"
- "У меня частичная самостоятельность. Могу менять приоритеты задач после согласования. Основные инструкции есть, но по обычным вопросам решаю сам"
- "Самостоятельно определяю методы работы и приоритеты"
- "Руковожу отделом, сам планирую и контролирую выполнение задач"
- "Полная ответственность за результаты, отчетность раз в квартал"
- "Стратегические решения, контроль только по итогам года"
- "Принимаю любые решения в рамках развития бизнеса"
Плохие ответы - слишком общие формулировки: "Есть полномочия", "Принимаю решения", "Работаю самостоятельно", "Контролируют иногда", "Не знаю".
ВАЖНО: Если пользователь задает вопрос по теме (например, "Что такое степень полномочий?", "Какие бывают уровни контроля?", "Приведи примеры", "В чем разница между уровнями?", "Не понимаю вопрос"), то сначала дай краткий полезный ответ используя примеры выше, а потом попроси описать конкретные особенности контроля и самостоятельности.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какая степень полномочий при принятии решений - напиши: "ПРИНЯТО"
Если ответ все еще слишком общий или непонятный - напиши: "УТОЧНИ: " и дружелюбно попроси уточнить особенности контроля и уровень самостоятельности.
Если пользователь задал вопрос по теме - напиши: "УТОЧНИ: " затем ответь на вопрос и попроси описать полномочия.
Принимай ответ как достаточный, если пользователь раскрыл хотя бы 50% от требуемого объема информации</t>
  </si>
  <si>
    <t>Ты помогаешь проверить ответ на вопрос "Укажите функционал должности"
{user_answer}
Проанализируй диалог и определи, указал ли пользователь конкретный функционал должности.
Хорошие ответы содержат описание конкретных функций (от 5 до 20):
Пример качественного ответа:
- "Разработка и поддержка проектной документации на основе стандартов PMBOK, PRINCE2 или Agile — включая устав проекта, план управления проектом, расписания (Gantt charts), реестры рисков и изменений"
- "Планирование и организация работ через системы управления проектами (например, Microsoft Project, Jira, Asana или Trello)"
- "Координация межфункциональной команды и управление задачами с использованием методологий SCRUM или Kanban"
- "Управление коммуникациями с заказчиками, внутренними и внешними заинтересованными сторонами"
- "Анализ и управление рисками проекта через методы качественного и количественного анализа"
Другие примеры хороших ответов:
- "Ведение клиентской базы и обработка заявок в CRM системе"
- "Проведение переговоров с поставщиками и заключение договоров"
- "Анализ финансовых показателей и подготовка отчетности"
- "Разработка технических требований и координация с разработчиками"
- "Обучение новых сотрудников и ведение документации процессов"
Принимай ответы, если указаны конкретные функции и задачи, даже если их меньше 5 или формулировки не идеальные.
Плохие ответы - слишком общие формулировки:
- "Управляю процессами"
- "Работаю с клиентами" 
- "Выполняю задачи руководства"
- "Анализирую данные"
- "Координирую работу"
- "Не знаю"
ВАЖНО: Если пользователь дал слишком общий ответ, помоги ему, задав вопросы:
- "Что именно вы делаете, чтобы получить конечный результат работы?"
- "Какие конкретные задачи вы выполняете ежедневно/еженедельно?"
- "Кому и в каком виде вы предоставляете результаты своей работы?"
ВАЖНО: Если пользователь задает вопросы по теме (например, "Что такое функционал должности?", "Приведи примеры", "Как правильно описать функции?"), то дай краткий полезный ответ используя примеры выше, а потом попроси описать конкретные функции.
ВАЖНО: Всегда отвечай от первого лица, как будто ты ведешь диалог с пользователем. Никогда не говори "пользователь", а обращайся напрямую "вы".
Если указаны конкретные функции и задачи должности - напиши: "ПРИНЯТО"
Если ответ слишком общий - напиши: "УТОЧНИ: " и дружелюбно попроси описать конкретные функции, используя вопросы выше.
Если пользователь задал вопрос по теме - напиши: "УТОЧНИ: " затем ответь на вопрос и попроси описать функционал.
Принимай ответ как достаточный, если пользователь раскрыл хотя бы 50% от требуемого объема информации</t>
  </si>
  <si>
    <t>Ты помогаешь проверить, дал ли пользователь ответ на вопрос "Укажите точную должность вашего непосредственного руководителя. Название должно соответствовать организационной структуре компании"
{user_answer}
Проанализируй диалог и определи, указал ли пользователь должность непосредственного руководителя.
ПРИНИМАЙ как правильные ответы:
- Любое название должности, которое звучит как реальная позиция в компании
- Примеры: "Руководитель направления", "Директор", "Начальник отдела", "Менеджер проекта", "Заведующий", "Координатор", "Супервайзер"
- Даже если формулировка краткая или не очень формальная
НЕ ПРИНИМАЙ только очевидно неподходящие ответы:
- "Босс", "Начальник" (без уточнения)
- "Не знаю", "Нет руководителя"
- Имена людей без должности
- Полная ерунда или отсутствие ответа
ВАЖНО: "Руководитель направления" - это НОРМАЛЬНАЯ должность, принимай такие ответы!
Если указана любая разумная должность - напиши: "ПРИНЯТО"
Если ответ неподходящий - напиши: "УТОЧНИ: [твой вопрос]"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</si>
</sst>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2"/>
      <color theme="1"/>
      <name val="Times New Roman"/>
      <family val="2"/>
      <charset val="204"/>
    </font>
    <font>
      <b/>
      <sz val="11"/>
      <name val="Calibri"/>
      <family val="2"/>
      <charset val="204"/>
    </font>
    <font>
      <sz val="11"/>
      <color theme="1"/>
      <name val="Calibri"/>
      <family val="2"/>
      <scheme val="minor"/>
    </font>
    <font>
      <sz val="8"/>
      <color theme="1"/>
      <name val="Calibri"/>
      <family val="2"/>
      <scheme val="minor"/>
    </font>
    <font>
      <sz val="8"/>
      <color rgb="FFFF0000"/>
      <name val="Calibri"/>
      <family val="2"/>
      <scheme val="minor"/>
    </font>
    <font>
      <sz val="11"/>
      <color rgb="FFFF0000"/>
      <name val="Calibri"/>
      <family val="2"/>
      <scheme val="minor"/>
    </font>
    <font>
      <sz val="11"/>
      <color theme="3" tint="-0.249977111117893"/>
      <name val="Calibri"/>
      <family val="2"/>
      <scheme val="minor"/>
    </font>
  </fonts>
  <fills count="10">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0"/>
        <bgColor indexed="64"/>
      </patternFill>
    </fill>
    <fill>
      <patternFill patternType="solid">
        <fgColor rgb="FFD8FCDB"/>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4" tint="0.79998168889431442"/>
        <bgColor indexed="64"/>
      </patternFill>
    </fill>
    <fill>
      <patternFill patternType="solid">
        <fgColor rgb="FFFF0000"/>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theme="1" tint="0.14999847407452621"/>
      </left>
      <right/>
      <top/>
      <bottom/>
      <diagonal/>
    </border>
    <border>
      <left/>
      <right style="medium">
        <color theme="1" tint="0.14999847407452621"/>
      </right>
      <top/>
      <bottom/>
      <diagonal/>
    </border>
    <border>
      <left style="medium">
        <color theme="1" tint="0.14999847407452621"/>
      </left>
      <right/>
      <top style="medium">
        <color theme="1" tint="0.14999847407452621"/>
      </top>
      <bottom/>
      <diagonal/>
    </border>
    <border>
      <left/>
      <right/>
      <top style="medium">
        <color theme="1" tint="0.14999847407452621"/>
      </top>
      <bottom/>
      <diagonal/>
    </border>
    <border>
      <left/>
      <right style="medium">
        <color theme="1" tint="0.14999847407452621"/>
      </right>
      <top style="medium">
        <color theme="1" tint="0.14999847407452621"/>
      </top>
      <bottom/>
      <diagonal/>
    </border>
  </borders>
  <cellStyleXfs count="5">
    <xf numFmtId="0" fontId="0" fillId="0" borderId="0"/>
    <xf numFmtId="0" fontId="3" fillId="0" borderId="0"/>
    <xf numFmtId="9" fontId="3" fillId="0" borderId="0" applyFont="0" applyFill="0" applyBorder="0" applyAlignment="0" applyProtection="0"/>
    <xf numFmtId="0" fontId="1" fillId="0" borderId="0"/>
    <xf numFmtId="9" fontId="1" fillId="0" borderId="0" applyFont="0" applyFill="0" applyBorder="0" applyAlignment="0" applyProtection="0"/>
  </cellStyleXfs>
  <cellXfs count="41">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Alignment="1">
      <alignment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0" fillId="0" borderId="0" xfId="0" applyAlignment="1">
      <alignment vertical="top" wrapText="1"/>
    </xf>
    <xf numFmtId="0" fontId="0" fillId="3" borderId="0" xfId="0" applyFill="1" applyAlignment="1">
      <alignment horizontal="center" vertical="center"/>
    </xf>
    <xf numFmtId="0" fontId="0" fillId="0" borderId="0" xfId="0" applyAlignment="1">
      <alignment horizontal="center"/>
    </xf>
    <xf numFmtId="0" fontId="0" fillId="7" borderId="1" xfId="0" applyFill="1"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0" fillId="9" borderId="1" xfId="0" applyFill="1" applyBorder="1" applyAlignment="1">
      <alignment horizontal="center" vertical="center"/>
    </xf>
    <xf numFmtId="0" fontId="4" fillId="4" borderId="0" xfId="1" applyFont="1" applyFill="1"/>
    <xf numFmtId="0" fontId="1" fillId="0" borderId="0" xfId="3"/>
    <xf numFmtId="0" fontId="4" fillId="4" borderId="0" xfId="1" applyFont="1" applyFill="1" applyAlignment="1">
      <alignment horizontal="center"/>
    </xf>
    <xf numFmtId="0" fontId="4" fillId="6" borderId="0" xfId="1" applyFont="1" applyFill="1" applyAlignment="1">
      <alignment horizontal="center"/>
    </xf>
    <xf numFmtId="0" fontId="4" fillId="8" borderId="0" xfId="1" applyFont="1" applyFill="1" applyAlignment="1">
      <alignment horizontal="center"/>
    </xf>
    <xf numFmtId="0" fontId="4" fillId="5" borderId="0" xfId="1" applyFont="1" applyFill="1"/>
    <xf numFmtId="0" fontId="4" fillId="8" borderId="0" xfId="1" applyFont="1" applyFill="1"/>
    <xf numFmtId="0" fontId="4" fillId="0" borderId="0" xfId="1" applyFont="1"/>
    <xf numFmtId="0" fontId="5" fillId="4" borderId="0" xfId="1" applyFont="1" applyFill="1"/>
    <xf numFmtId="0" fontId="1" fillId="4" borderId="0" xfId="3" applyFill="1"/>
    <xf numFmtId="9" fontId="0" fillId="0" borderId="0" xfId="2" applyFont="1"/>
    <xf numFmtId="0" fontId="0" fillId="7" borderId="2" xfId="0" applyFill="1" applyBorder="1" applyAlignment="1">
      <alignment horizontal="center" vertical="center"/>
    </xf>
    <xf numFmtId="0" fontId="0" fillId="7" borderId="3" xfId="0" applyFill="1"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center" vertical="center"/>
    </xf>
    <xf numFmtId="0" fontId="0" fillId="0" borderId="8" xfId="0" applyBorder="1" applyAlignment="1">
      <alignment horizontal="center" vertical="center" wrapText="1"/>
    </xf>
    <xf numFmtId="0" fontId="0" fillId="0" borderId="4" xfId="0" applyBorder="1" applyAlignment="1">
      <alignment horizontal="center" vertical="center"/>
    </xf>
    <xf numFmtId="0" fontId="0" fillId="0" borderId="5" xfId="0" applyBorder="1" applyAlignment="1">
      <alignment vertical="center" wrapText="1"/>
    </xf>
    <xf numFmtId="0" fontId="6" fillId="0" borderId="4" xfId="0" applyFont="1" applyBorder="1"/>
    <xf numFmtId="0" fontId="6" fillId="0" borderId="0" xfId="0" applyFont="1"/>
    <xf numFmtId="0" fontId="6" fillId="0" borderId="5" xfId="0" applyFont="1" applyBorder="1"/>
    <xf numFmtId="0" fontId="0" fillId="0" borderId="4" xfId="0" applyBorder="1" applyAlignment="1">
      <alignment vertical="center" wrapText="1"/>
    </xf>
    <xf numFmtId="0" fontId="7" fillId="0" borderId="4" xfId="0" applyFont="1" applyBorder="1" applyAlignment="1">
      <alignment horizontal="center" vertical="center"/>
    </xf>
    <xf numFmtId="0" fontId="7" fillId="0" borderId="0" xfId="0" applyFont="1" applyAlignment="1">
      <alignment vertical="center" wrapText="1"/>
    </xf>
    <xf numFmtId="0" fontId="7" fillId="0" borderId="0" xfId="0" applyFont="1" applyAlignment="1">
      <alignment horizontal="center" vertical="center"/>
    </xf>
    <xf numFmtId="0" fontId="7" fillId="0" borderId="5" xfId="0" applyFont="1" applyBorder="1" applyAlignment="1">
      <alignment vertical="center" wrapText="1"/>
    </xf>
    <xf numFmtId="0" fontId="7" fillId="0" borderId="4" xfId="0" applyFont="1" applyBorder="1" applyAlignment="1">
      <alignment vertical="center" wrapText="1"/>
    </xf>
    <xf numFmtId="0" fontId="0" fillId="2" borderId="6" xfId="0" applyFill="1" applyBorder="1" applyAlignment="1">
      <alignment horizontal="center" vertical="center"/>
    </xf>
  </cellXfs>
  <cellStyles count="5">
    <cellStyle name="Обычный" xfId="0" builtinId="0"/>
    <cellStyle name="Обычный 2" xfId="3" xr:uid="{00000000-0005-0000-0000-000001000000}"/>
    <cellStyle name="Обычный 4" xfId="1" xr:uid="{00000000-0005-0000-0000-000002000000}"/>
    <cellStyle name="Процентный" xfId="2" builtinId="5"/>
    <cellStyle name="Процентный 2" xfId="4" xr:uid="{00000000-0005-0000-0000-00000400000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9"/>
  <sheetViews>
    <sheetView zoomScale="70" zoomScaleNormal="70" workbookViewId="0">
      <selection activeCell="D5" sqref="D5"/>
    </sheetView>
  </sheetViews>
  <sheetFormatPr defaultRowHeight="14.5" x14ac:dyDescent="0.35"/>
  <cols>
    <col min="1" max="1" width="8.7265625" style="2"/>
    <col min="2" max="2" width="60.7265625" style="3" customWidth="1"/>
    <col min="3" max="3" width="29.6328125" style="3" customWidth="1"/>
    <col min="4" max="4" width="124.54296875" style="3" customWidth="1"/>
    <col min="5" max="5" width="48.36328125" style="3" customWidth="1"/>
    <col min="6" max="6" width="60.90625" style="1" customWidth="1"/>
    <col min="7" max="16384" width="8.7265625" style="1"/>
  </cols>
  <sheetData>
    <row r="1" spans="1:6" x14ac:dyDescent="0.35">
      <c r="A1" s="4" t="s">
        <v>0</v>
      </c>
      <c r="B1" s="5" t="s">
        <v>1</v>
      </c>
      <c r="C1" s="5" t="s">
        <v>3</v>
      </c>
      <c r="D1" s="5" t="s">
        <v>2</v>
      </c>
      <c r="E1" s="5" t="s">
        <v>4</v>
      </c>
      <c r="F1" s="5" t="s">
        <v>35</v>
      </c>
    </row>
    <row r="2" spans="1:6" ht="98" customHeight="1" x14ac:dyDescent="0.35">
      <c r="A2" s="2">
        <v>1</v>
      </c>
      <c r="B2" s="3" t="s">
        <v>5</v>
      </c>
      <c r="D2" s="6" t="s">
        <v>198</v>
      </c>
    </row>
    <row r="3" spans="1:6" ht="123.5" customHeight="1" x14ac:dyDescent="0.35">
      <c r="A3" s="2">
        <v>2</v>
      </c>
      <c r="B3" s="3" t="s">
        <v>7</v>
      </c>
      <c r="D3" s="6" t="s">
        <v>199</v>
      </c>
    </row>
    <row r="4" spans="1:6" ht="131" customHeight="1" x14ac:dyDescent="0.35">
      <c r="A4" s="2">
        <v>3</v>
      </c>
      <c r="B4" s="3" t="s">
        <v>8</v>
      </c>
      <c r="D4" s="6" t="s">
        <v>200</v>
      </c>
    </row>
    <row r="5" spans="1:6" ht="108.5" customHeight="1" x14ac:dyDescent="0.35">
      <c r="A5" s="2">
        <v>4</v>
      </c>
      <c r="B5" s="3" t="s">
        <v>9</v>
      </c>
      <c r="D5" s="6" t="s">
        <v>213</v>
      </c>
    </row>
    <row r="6" spans="1:6" ht="130.5" x14ac:dyDescent="0.35">
      <c r="A6" s="2">
        <v>5</v>
      </c>
      <c r="B6" s="3" t="s">
        <v>10</v>
      </c>
      <c r="C6" s="3" t="s">
        <v>13</v>
      </c>
      <c r="D6" s="6"/>
    </row>
    <row r="7" spans="1:6" ht="116" customHeight="1" x14ac:dyDescent="0.35">
      <c r="A7" s="2">
        <v>6</v>
      </c>
      <c r="B7" s="3" t="s">
        <v>11</v>
      </c>
      <c r="D7" s="6" t="s">
        <v>201</v>
      </c>
    </row>
    <row r="8" spans="1:6" ht="409.5" x14ac:dyDescent="0.35">
      <c r="A8" s="2">
        <v>7</v>
      </c>
      <c r="B8" s="3" t="s">
        <v>12</v>
      </c>
      <c r="D8" s="6" t="s">
        <v>202</v>
      </c>
    </row>
    <row r="9" spans="1:6" ht="104" customHeight="1" x14ac:dyDescent="0.35">
      <c r="A9" s="2">
        <v>8</v>
      </c>
      <c r="B9" s="3" t="s">
        <v>6</v>
      </c>
      <c r="D9" s="6" t="s">
        <v>203</v>
      </c>
      <c r="E9" s="3" t="s">
        <v>22</v>
      </c>
    </row>
    <row r="10" spans="1:6" ht="104" customHeight="1" x14ac:dyDescent="0.35">
      <c r="A10" s="2">
        <v>9</v>
      </c>
      <c r="B10" s="3" t="s">
        <v>23</v>
      </c>
      <c r="D10" s="6" t="s">
        <v>204</v>
      </c>
      <c r="E10" s="3" t="s">
        <v>24</v>
      </c>
    </row>
    <row r="11" spans="1:6" ht="105.5" customHeight="1" x14ac:dyDescent="0.35">
      <c r="A11" s="2">
        <v>10</v>
      </c>
      <c r="B11" s="3" t="s">
        <v>19</v>
      </c>
      <c r="D11" s="3" t="s">
        <v>205</v>
      </c>
      <c r="E11" s="3" t="s">
        <v>15</v>
      </c>
    </row>
    <row r="12" spans="1:6" ht="90.5" customHeight="1" x14ac:dyDescent="0.35">
      <c r="A12" s="2">
        <v>11</v>
      </c>
      <c r="B12" s="3" t="s">
        <v>14</v>
      </c>
      <c r="D12" s="3" t="s">
        <v>206</v>
      </c>
      <c r="E12" s="3" t="s">
        <v>16</v>
      </c>
    </row>
    <row r="13" spans="1:6" ht="110.5" customHeight="1" x14ac:dyDescent="0.35">
      <c r="A13" s="2">
        <v>12</v>
      </c>
      <c r="B13" s="3" t="s">
        <v>17</v>
      </c>
      <c r="D13" s="3" t="s">
        <v>207</v>
      </c>
      <c r="E13" s="3" t="s">
        <v>18</v>
      </c>
    </row>
    <row r="14" spans="1:6" ht="202" customHeight="1" x14ac:dyDescent="0.35">
      <c r="A14" s="2">
        <v>13</v>
      </c>
      <c r="B14" s="3" t="s">
        <v>20</v>
      </c>
      <c r="D14" s="3" t="s">
        <v>208</v>
      </c>
      <c r="E14" s="3" t="s">
        <v>21</v>
      </c>
    </row>
    <row r="15" spans="1:6" ht="107" customHeight="1" x14ac:dyDescent="0.35">
      <c r="A15" s="7">
        <v>14</v>
      </c>
      <c r="B15" s="3" t="s">
        <v>25</v>
      </c>
      <c r="D15" s="3" t="s">
        <v>209</v>
      </c>
      <c r="E15" s="3" t="s">
        <v>26</v>
      </c>
      <c r="F15" s="1" t="s">
        <v>33</v>
      </c>
    </row>
    <row r="16" spans="1:6" ht="71.5" customHeight="1" x14ac:dyDescent="0.35">
      <c r="A16" s="7">
        <v>15</v>
      </c>
      <c r="B16" s="3" t="s">
        <v>25</v>
      </c>
      <c r="D16" s="3" t="s">
        <v>210</v>
      </c>
      <c r="E16" s="3" t="s">
        <v>27</v>
      </c>
      <c r="F16" s="1" t="s">
        <v>34</v>
      </c>
    </row>
    <row r="17" spans="1:5" ht="153.5" customHeight="1" x14ac:dyDescent="0.35">
      <c r="A17" s="2">
        <v>16</v>
      </c>
      <c r="B17" s="3" t="s">
        <v>28</v>
      </c>
      <c r="D17" s="3" t="s">
        <v>211</v>
      </c>
      <c r="E17" s="3" t="s">
        <v>29</v>
      </c>
    </row>
    <row r="18" spans="1:5" ht="58" x14ac:dyDescent="0.35">
      <c r="A18" s="2">
        <v>17</v>
      </c>
      <c r="B18" s="3" t="s">
        <v>30</v>
      </c>
      <c r="C18" s="3" t="s">
        <v>31</v>
      </c>
    </row>
    <row r="19" spans="1:5" ht="86" customHeight="1" x14ac:dyDescent="0.35">
      <c r="A19" s="2">
        <v>18</v>
      </c>
      <c r="B19" s="3" t="s">
        <v>32</v>
      </c>
      <c r="D19" s="3" t="s">
        <v>212</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29"/>
  <sheetViews>
    <sheetView zoomScale="83" workbookViewId="0">
      <selection activeCell="G5" sqref="G5"/>
    </sheetView>
  </sheetViews>
  <sheetFormatPr defaultRowHeight="14.5" x14ac:dyDescent="0.35"/>
  <cols>
    <col min="1" max="3" width="22.6328125" style="8" bestFit="1" customWidth="1"/>
    <col min="4" max="4" width="11" bestFit="1" customWidth="1"/>
  </cols>
  <sheetData>
    <row r="1" spans="1:4" x14ac:dyDescent="0.35">
      <c r="A1" s="9" t="s">
        <v>103</v>
      </c>
      <c r="B1" s="9" t="s">
        <v>104</v>
      </c>
      <c r="C1" s="9" t="s">
        <v>105</v>
      </c>
      <c r="D1" s="9" t="s">
        <v>111</v>
      </c>
    </row>
    <row r="2" spans="1:4" x14ac:dyDescent="0.35">
      <c r="A2" s="8">
        <v>1</v>
      </c>
      <c r="B2" s="8">
        <v>2</v>
      </c>
      <c r="C2" s="8">
        <v>1</v>
      </c>
      <c r="D2">
        <v>12</v>
      </c>
    </row>
    <row r="3" spans="1:4" x14ac:dyDescent="0.35">
      <c r="A3" s="8">
        <v>1</v>
      </c>
      <c r="B3" s="8">
        <v>2</v>
      </c>
      <c r="C3" s="8">
        <v>2</v>
      </c>
      <c r="D3">
        <v>16</v>
      </c>
    </row>
    <row r="4" spans="1:4" x14ac:dyDescent="0.35">
      <c r="A4" s="8">
        <v>1</v>
      </c>
      <c r="B4" s="8">
        <v>2</v>
      </c>
      <c r="C4" s="8">
        <v>3</v>
      </c>
      <c r="D4">
        <v>22</v>
      </c>
    </row>
    <row r="5" spans="1:4" x14ac:dyDescent="0.35">
      <c r="A5" s="8">
        <v>1</v>
      </c>
      <c r="B5" s="8">
        <v>2</v>
      </c>
      <c r="C5" s="8">
        <v>4</v>
      </c>
      <c r="D5">
        <v>29</v>
      </c>
    </row>
    <row r="6" spans="1:4" x14ac:dyDescent="0.35">
      <c r="A6" s="8">
        <v>1</v>
      </c>
      <c r="B6" s="8">
        <v>3</v>
      </c>
      <c r="C6" s="8">
        <v>1</v>
      </c>
      <c r="D6">
        <v>16</v>
      </c>
    </row>
    <row r="7" spans="1:4" x14ac:dyDescent="0.35">
      <c r="A7" s="8">
        <v>1</v>
      </c>
      <c r="B7" s="8">
        <v>3</v>
      </c>
      <c r="C7" s="8">
        <v>2</v>
      </c>
      <c r="D7">
        <v>22</v>
      </c>
    </row>
    <row r="8" spans="1:4" x14ac:dyDescent="0.35">
      <c r="A8" s="8">
        <v>1</v>
      </c>
      <c r="B8" s="8">
        <v>3</v>
      </c>
      <c r="C8" s="8">
        <v>3</v>
      </c>
      <c r="D8">
        <v>29</v>
      </c>
    </row>
    <row r="9" spans="1:4" x14ac:dyDescent="0.35">
      <c r="A9" s="8">
        <v>1</v>
      </c>
      <c r="B9" s="8">
        <v>3</v>
      </c>
      <c r="C9" s="8">
        <v>4</v>
      </c>
      <c r="D9">
        <v>38</v>
      </c>
    </row>
    <row r="10" spans="1:4" x14ac:dyDescent="0.35">
      <c r="A10" s="8">
        <v>1</v>
      </c>
      <c r="B10" s="8">
        <v>4</v>
      </c>
      <c r="C10" s="8">
        <v>1</v>
      </c>
      <c r="D10">
        <v>22</v>
      </c>
    </row>
    <row r="11" spans="1:4" x14ac:dyDescent="0.35">
      <c r="A11" s="8">
        <v>1</v>
      </c>
      <c r="B11" s="8">
        <v>4</v>
      </c>
      <c r="C11" s="8">
        <v>2</v>
      </c>
      <c r="D11">
        <v>29</v>
      </c>
    </row>
    <row r="12" spans="1:4" x14ac:dyDescent="0.35">
      <c r="A12" s="8">
        <v>1</v>
      </c>
      <c r="B12" s="8">
        <v>4</v>
      </c>
      <c r="C12" s="8">
        <v>3</v>
      </c>
      <c r="D12">
        <v>38</v>
      </c>
    </row>
    <row r="13" spans="1:4" x14ac:dyDescent="0.35">
      <c r="A13" s="8">
        <v>1</v>
      </c>
      <c r="B13" s="8">
        <v>4</v>
      </c>
      <c r="C13" s="8">
        <v>4</v>
      </c>
      <c r="D13">
        <v>50</v>
      </c>
    </row>
    <row r="14" spans="1:4" x14ac:dyDescent="0.35">
      <c r="A14" s="8">
        <v>1</v>
      </c>
      <c r="B14" s="8">
        <v>5</v>
      </c>
      <c r="C14" s="8">
        <v>1</v>
      </c>
      <c r="D14">
        <v>29</v>
      </c>
    </row>
    <row r="15" spans="1:4" x14ac:dyDescent="0.35">
      <c r="A15" s="8">
        <v>1</v>
      </c>
      <c r="B15" s="8">
        <v>5</v>
      </c>
      <c r="C15" s="8">
        <v>2</v>
      </c>
      <c r="D15">
        <v>38</v>
      </c>
    </row>
    <row r="16" spans="1:4" x14ac:dyDescent="0.35">
      <c r="A16" s="8">
        <v>1</v>
      </c>
      <c r="B16" s="8">
        <v>5</v>
      </c>
      <c r="C16" s="8">
        <v>3</v>
      </c>
      <c r="D16">
        <v>50</v>
      </c>
    </row>
    <row r="17" spans="1:4" x14ac:dyDescent="0.35">
      <c r="A17" s="8">
        <v>1</v>
      </c>
      <c r="B17" s="8">
        <v>5</v>
      </c>
      <c r="C17" s="8">
        <v>4</v>
      </c>
      <c r="D17">
        <v>66</v>
      </c>
    </row>
    <row r="18" spans="1:4" x14ac:dyDescent="0.35">
      <c r="A18" s="8">
        <v>2</v>
      </c>
      <c r="B18" s="8">
        <v>2</v>
      </c>
      <c r="C18" s="8">
        <v>1</v>
      </c>
      <c r="D18">
        <v>19</v>
      </c>
    </row>
    <row r="19" spans="1:4" x14ac:dyDescent="0.35">
      <c r="A19" s="8">
        <v>2</v>
      </c>
      <c r="B19" s="8">
        <v>2</v>
      </c>
      <c r="C19" s="8">
        <v>2</v>
      </c>
      <c r="D19">
        <v>25</v>
      </c>
    </row>
    <row r="20" spans="1:4" x14ac:dyDescent="0.35">
      <c r="A20" s="8">
        <v>2</v>
      </c>
      <c r="B20" s="8">
        <v>2</v>
      </c>
      <c r="C20" s="8">
        <v>3</v>
      </c>
      <c r="D20">
        <v>33</v>
      </c>
    </row>
    <row r="21" spans="1:4" x14ac:dyDescent="0.35">
      <c r="A21" s="8">
        <v>2</v>
      </c>
      <c r="B21" s="8">
        <v>2</v>
      </c>
      <c r="C21" s="8">
        <v>4</v>
      </c>
      <c r="D21">
        <v>43</v>
      </c>
    </row>
    <row r="22" spans="1:4" x14ac:dyDescent="0.35">
      <c r="A22" s="8">
        <v>2</v>
      </c>
      <c r="B22" s="8">
        <v>3</v>
      </c>
      <c r="C22" s="8">
        <v>1</v>
      </c>
      <c r="D22">
        <v>25</v>
      </c>
    </row>
    <row r="23" spans="1:4" x14ac:dyDescent="0.35">
      <c r="A23" s="8">
        <v>2</v>
      </c>
      <c r="B23" s="8">
        <v>3</v>
      </c>
      <c r="C23" s="8">
        <v>2</v>
      </c>
      <c r="D23">
        <v>33</v>
      </c>
    </row>
    <row r="24" spans="1:4" x14ac:dyDescent="0.35">
      <c r="A24" s="8">
        <v>2</v>
      </c>
      <c r="B24" s="8">
        <v>3</v>
      </c>
      <c r="C24" s="8">
        <v>3</v>
      </c>
      <c r="D24">
        <v>43</v>
      </c>
    </row>
    <row r="25" spans="1:4" x14ac:dyDescent="0.35">
      <c r="A25" s="8">
        <v>2</v>
      </c>
      <c r="B25" s="8">
        <v>3</v>
      </c>
      <c r="C25" s="8">
        <v>4</v>
      </c>
      <c r="D25">
        <v>57</v>
      </c>
    </row>
    <row r="26" spans="1:4" x14ac:dyDescent="0.35">
      <c r="A26" s="8">
        <v>2</v>
      </c>
      <c r="B26" s="8">
        <v>4</v>
      </c>
      <c r="C26" s="8">
        <v>1</v>
      </c>
      <c r="D26">
        <v>33</v>
      </c>
    </row>
    <row r="27" spans="1:4" x14ac:dyDescent="0.35">
      <c r="A27" s="8">
        <v>2</v>
      </c>
      <c r="B27" s="8">
        <v>4</v>
      </c>
      <c r="C27" s="8">
        <v>2</v>
      </c>
      <c r="D27">
        <v>43</v>
      </c>
    </row>
    <row r="28" spans="1:4" x14ac:dyDescent="0.35">
      <c r="A28" s="8">
        <v>2</v>
      </c>
      <c r="B28" s="8">
        <v>4</v>
      </c>
      <c r="C28" s="8">
        <v>3</v>
      </c>
      <c r="D28">
        <v>57</v>
      </c>
    </row>
    <row r="29" spans="1:4" x14ac:dyDescent="0.35">
      <c r="A29" s="8">
        <v>2</v>
      </c>
      <c r="B29" s="8">
        <v>4</v>
      </c>
      <c r="C29" s="8">
        <v>4</v>
      </c>
      <c r="D29">
        <v>76</v>
      </c>
    </row>
    <row r="30" spans="1:4" x14ac:dyDescent="0.35">
      <c r="A30" s="8">
        <v>2</v>
      </c>
      <c r="B30" s="8">
        <v>5</v>
      </c>
      <c r="C30" s="8">
        <v>1</v>
      </c>
      <c r="D30">
        <v>43</v>
      </c>
    </row>
    <row r="31" spans="1:4" x14ac:dyDescent="0.35">
      <c r="A31" s="8">
        <v>2</v>
      </c>
      <c r="B31" s="8">
        <v>5</v>
      </c>
      <c r="C31" s="8">
        <v>2</v>
      </c>
      <c r="D31">
        <v>57</v>
      </c>
    </row>
    <row r="32" spans="1:4" x14ac:dyDescent="0.35">
      <c r="A32" s="8">
        <v>2</v>
      </c>
      <c r="B32" s="8">
        <v>5</v>
      </c>
      <c r="C32" s="8">
        <v>3</v>
      </c>
      <c r="D32">
        <v>76</v>
      </c>
    </row>
    <row r="33" spans="1:4" x14ac:dyDescent="0.35">
      <c r="A33" s="8">
        <v>2</v>
      </c>
      <c r="B33" s="8">
        <v>5</v>
      </c>
      <c r="C33" s="8">
        <v>4</v>
      </c>
      <c r="D33">
        <v>100</v>
      </c>
    </row>
    <row r="34" spans="1:4" x14ac:dyDescent="0.35">
      <c r="A34" s="8">
        <v>3</v>
      </c>
      <c r="B34" s="8">
        <v>2</v>
      </c>
      <c r="C34" s="8">
        <v>1</v>
      </c>
      <c r="D34">
        <v>29</v>
      </c>
    </row>
    <row r="35" spans="1:4" x14ac:dyDescent="0.35">
      <c r="A35" s="8">
        <v>3</v>
      </c>
      <c r="B35" s="8">
        <v>2</v>
      </c>
      <c r="C35" s="8">
        <v>2</v>
      </c>
      <c r="D35">
        <v>38</v>
      </c>
    </row>
    <row r="36" spans="1:4" x14ac:dyDescent="0.35">
      <c r="A36" s="8">
        <v>3</v>
      </c>
      <c r="B36" s="8">
        <v>2</v>
      </c>
      <c r="C36" s="8">
        <v>3</v>
      </c>
      <c r="D36">
        <v>50</v>
      </c>
    </row>
    <row r="37" spans="1:4" x14ac:dyDescent="0.35">
      <c r="A37" s="8">
        <v>3</v>
      </c>
      <c r="B37" s="8">
        <v>2</v>
      </c>
      <c r="C37" s="8">
        <v>4</v>
      </c>
      <c r="D37">
        <v>66</v>
      </c>
    </row>
    <row r="38" spans="1:4" x14ac:dyDescent="0.35">
      <c r="A38" s="8">
        <v>3</v>
      </c>
      <c r="B38" s="8">
        <v>3</v>
      </c>
      <c r="C38" s="8">
        <v>1</v>
      </c>
      <c r="D38">
        <v>38</v>
      </c>
    </row>
    <row r="39" spans="1:4" x14ac:dyDescent="0.35">
      <c r="A39" s="8">
        <v>3</v>
      </c>
      <c r="B39" s="8">
        <v>3</v>
      </c>
      <c r="C39" s="8">
        <v>2</v>
      </c>
      <c r="D39">
        <v>50</v>
      </c>
    </row>
    <row r="40" spans="1:4" x14ac:dyDescent="0.35">
      <c r="A40" s="8">
        <v>3</v>
      </c>
      <c r="B40" s="8">
        <v>3</v>
      </c>
      <c r="C40" s="8">
        <v>3</v>
      </c>
      <c r="D40">
        <v>66</v>
      </c>
    </row>
    <row r="41" spans="1:4" x14ac:dyDescent="0.35">
      <c r="A41" s="8">
        <v>3</v>
      </c>
      <c r="B41" s="8">
        <v>3</v>
      </c>
      <c r="C41" s="8">
        <v>4</v>
      </c>
      <c r="D41">
        <v>87</v>
      </c>
    </row>
    <row r="42" spans="1:4" x14ac:dyDescent="0.35">
      <c r="A42" s="8">
        <v>3</v>
      </c>
      <c r="B42" s="8">
        <v>4</v>
      </c>
      <c r="C42" s="8">
        <v>1</v>
      </c>
      <c r="D42">
        <v>50</v>
      </c>
    </row>
    <row r="43" spans="1:4" x14ac:dyDescent="0.35">
      <c r="A43" s="8">
        <v>3</v>
      </c>
      <c r="B43" s="8">
        <v>4</v>
      </c>
      <c r="C43" s="8">
        <v>2</v>
      </c>
      <c r="D43">
        <v>66</v>
      </c>
    </row>
    <row r="44" spans="1:4" x14ac:dyDescent="0.35">
      <c r="A44" s="8">
        <v>3</v>
      </c>
      <c r="B44" s="8">
        <v>4</v>
      </c>
      <c r="C44" s="8">
        <v>3</v>
      </c>
      <c r="D44">
        <v>87</v>
      </c>
    </row>
    <row r="45" spans="1:4" x14ac:dyDescent="0.35">
      <c r="A45" s="8">
        <v>3</v>
      </c>
      <c r="B45" s="8">
        <v>4</v>
      </c>
      <c r="C45" s="8">
        <v>4</v>
      </c>
      <c r="D45">
        <v>115</v>
      </c>
    </row>
    <row r="46" spans="1:4" x14ac:dyDescent="0.35">
      <c r="A46" s="8">
        <v>3</v>
      </c>
      <c r="B46" s="8">
        <v>5</v>
      </c>
      <c r="C46" s="8">
        <v>1</v>
      </c>
      <c r="D46">
        <v>66</v>
      </c>
    </row>
    <row r="47" spans="1:4" x14ac:dyDescent="0.35">
      <c r="A47" s="8">
        <v>3</v>
      </c>
      <c r="B47" s="8">
        <v>5</v>
      </c>
      <c r="C47" s="8">
        <v>2</v>
      </c>
      <c r="D47">
        <v>87</v>
      </c>
    </row>
    <row r="48" spans="1:4" x14ac:dyDescent="0.35">
      <c r="A48" s="8">
        <v>3</v>
      </c>
      <c r="B48" s="8">
        <v>5</v>
      </c>
      <c r="C48" s="8">
        <v>3</v>
      </c>
      <c r="D48">
        <v>115</v>
      </c>
    </row>
    <row r="49" spans="1:4" x14ac:dyDescent="0.35">
      <c r="A49" s="8">
        <v>3</v>
      </c>
      <c r="B49" s="8">
        <v>5</v>
      </c>
      <c r="C49" s="8">
        <v>4</v>
      </c>
      <c r="D49">
        <v>152</v>
      </c>
    </row>
    <row r="50" spans="1:4" x14ac:dyDescent="0.35">
      <c r="A50" s="8">
        <v>4</v>
      </c>
      <c r="B50" s="8">
        <v>2</v>
      </c>
      <c r="C50" s="8">
        <v>1</v>
      </c>
      <c r="D50">
        <v>43</v>
      </c>
    </row>
    <row r="51" spans="1:4" x14ac:dyDescent="0.35">
      <c r="A51" s="8">
        <v>4</v>
      </c>
      <c r="B51" s="8">
        <v>2</v>
      </c>
      <c r="C51" s="8">
        <v>2</v>
      </c>
      <c r="D51">
        <v>57</v>
      </c>
    </row>
    <row r="52" spans="1:4" x14ac:dyDescent="0.35">
      <c r="A52" s="8">
        <v>4</v>
      </c>
      <c r="B52" s="8">
        <v>2</v>
      </c>
      <c r="C52" s="8">
        <v>3</v>
      </c>
      <c r="D52">
        <v>76</v>
      </c>
    </row>
    <row r="53" spans="1:4" x14ac:dyDescent="0.35">
      <c r="A53" s="8">
        <v>4</v>
      </c>
      <c r="B53" s="8">
        <v>2</v>
      </c>
      <c r="C53" s="8">
        <v>4</v>
      </c>
      <c r="D53">
        <v>100</v>
      </c>
    </row>
    <row r="54" spans="1:4" x14ac:dyDescent="0.35">
      <c r="A54" s="8">
        <v>4</v>
      </c>
      <c r="B54" s="8">
        <v>3</v>
      </c>
      <c r="C54" s="8">
        <v>1</v>
      </c>
      <c r="D54">
        <v>57</v>
      </c>
    </row>
    <row r="55" spans="1:4" x14ac:dyDescent="0.35">
      <c r="A55" s="8">
        <v>4</v>
      </c>
      <c r="B55" s="8">
        <v>3</v>
      </c>
      <c r="C55" s="8">
        <v>2</v>
      </c>
      <c r="D55">
        <v>76</v>
      </c>
    </row>
    <row r="56" spans="1:4" x14ac:dyDescent="0.35">
      <c r="A56" s="8">
        <v>4</v>
      </c>
      <c r="B56" s="8">
        <v>3</v>
      </c>
      <c r="C56" s="8">
        <v>3</v>
      </c>
      <c r="D56">
        <v>100</v>
      </c>
    </row>
    <row r="57" spans="1:4" x14ac:dyDescent="0.35">
      <c r="A57" s="8">
        <v>4</v>
      </c>
      <c r="B57" s="8">
        <v>3</v>
      </c>
      <c r="C57" s="8">
        <v>4</v>
      </c>
      <c r="D57">
        <v>132</v>
      </c>
    </row>
    <row r="58" spans="1:4" x14ac:dyDescent="0.35">
      <c r="A58" s="8">
        <v>4</v>
      </c>
      <c r="B58" s="8">
        <v>4</v>
      </c>
      <c r="C58" s="8">
        <v>1</v>
      </c>
      <c r="D58">
        <v>76</v>
      </c>
    </row>
    <row r="59" spans="1:4" x14ac:dyDescent="0.35">
      <c r="A59" s="8">
        <v>4</v>
      </c>
      <c r="B59" s="8">
        <v>4</v>
      </c>
      <c r="C59" s="8">
        <v>2</v>
      </c>
      <c r="D59">
        <v>100</v>
      </c>
    </row>
    <row r="60" spans="1:4" x14ac:dyDescent="0.35">
      <c r="A60" s="8">
        <v>4</v>
      </c>
      <c r="B60" s="8">
        <v>4</v>
      </c>
      <c r="C60" s="8">
        <v>3</v>
      </c>
      <c r="D60">
        <v>132</v>
      </c>
    </row>
    <row r="61" spans="1:4" x14ac:dyDescent="0.35">
      <c r="A61" s="8">
        <v>4</v>
      </c>
      <c r="B61" s="8">
        <v>4</v>
      </c>
      <c r="C61" s="8">
        <v>4</v>
      </c>
      <c r="D61">
        <v>175</v>
      </c>
    </row>
    <row r="62" spans="1:4" x14ac:dyDescent="0.35">
      <c r="A62" s="8">
        <v>4</v>
      </c>
      <c r="B62" s="8">
        <v>5</v>
      </c>
      <c r="C62" s="8">
        <v>1</v>
      </c>
      <c r="D62">
        <v>100</v>
      </c>
    </row>
    <row r="63" spans="1:4" x14ac:dyDescent="0.35">
      <c r="A63" s="8">
        <v>4</v>
      </c>
      <c r="B63" s="8">
        <v>5</v>
      </c>
      <c r="C63" s="8">
        <v>2</v>
      </c>
      <c r="D63">
        <v>132</v>
      </c>
    </row>
    <row r="64" spans="1:4" x14ac:dyDescent="0.35">
      <c r="A64" s="8">
        <v>4</v>
      </c>
      <c r="B64" s="8">
        <v>5</v>
      </c>
      <c r="C64" s="8">
        <v>3</v>
      </c>
      <c r="D64">
        <v>175</v>
      </c>
    </row>
    <row r="65" spans="1:4" x14ac:dyDescent="0.35">
      <c r="A65" s="8">
        <v>4</v>
      </c>
      <c r="B65" s="8">
        <v>5</v>
      </c>
      <c r="C65" s="8">
        <v>4</v>
      </c>
      <c r="D65">
        <v>230</v>
      </c>
    </row>
    <row r="66" spans="1:4" x14ac:dyDescent="0.35">
      <c r="A66" s="8">
        <v>5</v>
      </c>
      <c r="B66" s="8">
        <v>2</v>
      </c>
      <c r="C66" s="8">
        <v>1</v>
      </c>
      <c r="D66">
        <v>66</v>
      </c>
    </row>
    <row r="67" spans="1:4" x14ac:dyDescent="0.35">
      <c r="A67" s="8">
        <v>5</v>
      </c>
      <c r="B67" s="8">
        <v>2</v>
      </c>
      <c r="C67" s="8">
        <v>2</v>
      </c>
      <c r="D67">
        <v>87</v>
      </c>
    </row>
    <row r="68" spans="1:4" x14ac:dyDescent="0.35">
      <c r="A68" s="8">
        <v>5</v>
      </c>
      <c r="B68" s="8">
        <v>2</v>
      </c>
      <c r="C68" s="8">
        <v>3</v>
      </c>
      <c r="D68">
        <v>115</v>
      </c>
    </row>
    <row r="69" spans="1:4" x14ac:dyDescent="0.35">
      <c r="A69" s="8">
        <v>5</v>
      </c>
      <c r="B69" s="8">
        <v>2</v>
      </c>
      <c r="C69" s="8">
        <v>4</v>
      </c>
      <c r="D69">
        <v>152</v>
      </c>
    </row>
    <row r="70" spans="1:4" x14ac:dyDescent="0.35">
      <c r="A70" s="8">
        <v>5</v>
      </c>
      <c r="B70" s="8">
        <v>3</v>
      </c>
      <c r="C70" s="8">
        <v>1</v>
      </c>
      <c r="D70">
        <v>87</v>
      </c>
    </row>
    <row r="71" spans="1:4" x14ac:dyDescent="0.35">
      <c r="A71" s="8">
        <v>5</v>
      </c>
      <c r="B71" s="8">
        <v>3</v>
      </c>
      <c r="C71" s="8">
        <v>2</v>
      </c>
      <c r="D71">
        <v>115</v>
      </c>
    </row>
    <row r="72" spans="1:4" x14ac:dyDescent="0.35">
      <c r="A72" s="8">
        <v>5</v>
      </c>
      <c r="B72" s="8">
        <v>3</v>
      </c>
      <c r="C72" s="8">
        <v>3</v>
      </c>
      <c r="D72">
        <v>152</v>
      </c>
    </row>
    <row r="73" spans="1:4" x14ac:dyDescent="0.35">
      <c r="A73" s="8">
        <v>5</v>
      </c>
      <c r="B73" s="8">
        <v>3</v>
      </c>
      <c r="C73" s="8">
        <v>4</v>
      </c>
      <c r="D73">
        <v>200</v>
      </c>
    </row>
    <row r="74" spans="1:4" x14ac:dyDescent="0.35">
      <c r="A74" s="8">
        <v>5</v>
      </c>
      <c r="B74" s="8">
        <v>4</v>
      </c>
      <c r="C74" s="8">
        <v>1</v>
      </c>
      <c r="D74">
        <v>115</v>
      </c>
    </row>
    <row r="75" spans="1:4" x14ac:dyDescent="0.35">
      <c r="A75" s="8">
        <v>5</v>
      </c>
      <c r="B75" s="8">
        <v>4</v>
      </c>
      <c r="C75" s="8">
        <v>2</v>
      </c>
      <c r="D75">
        <v>152</v>
      </c>
    </row>
    <row r="76" spans="1:4" x14ac:dyDescent="0.35">
      <c r="A76" s="8">
        <v>5</v>
      </c>
      <c r="B76" s="8">
        <v>4</v>
      </c>
      <c r="C76" s="8">
        <v>3</v>
      </c>
      <c r="D76">
        <v>200</v>
      </c>
    </row>
    <row r="77" spans="1:4" x14ac:dyDescent="0.35">
      <c r="A77" s="8">
        <v>5</v>
      </c>
      <c r="B77" s="8">
        <v>4</v>
      </c>
      <c r="C77" s="8">
        <v>4</v>
      </c>
      <c r="D77">
        <v>264</v>
      </c>
    </row>
    <row r="78" spans="1:4" x14ac:dyDescent="0.35">
      <c r="A78" s="8">
        <v>5</v>
      </c>
      <c r="B78" s="8">
        <v>5</v>
      </c>
      <c r="C78" s="8">
        <v>1</v>
      </c>
      <c r="D78">
        <v>152</v>
      </c>
    </row>
    <row r="79" spans="1:4" x14ac:dyDescent="0.35">
      <c r="A79" s="8">
        <v>5</v>
      </c>
      <c r="B79" s="8">
        <v>5</v>
      </c>
      <c r="C79" s="8">
        <v>2</v>
      </c>
      <c r="D79">
        <v>200</v>
      </c>
    </row>
    <row r="80" spans="1:4" x14ac:dyDescent="0.35">
      <c r="A80" s="8">
        <v>5</v>
      </c>
      <c r="B80" s="8">
        <v>5</v>
      </c>
      <c r="C80" s="8">
        <v>3</v>
      </c>
      <c r="D80">
        <v>264</v>
      </c>
    </row>
    <row r="81" spans="1:4" x14ac:dyDescent="0.35">
      <c r="A81" s="8">
        <v>5</v>
      </c>
      <c r="B81" s="8">
        <v>5</v>
      </c>
      <c r="C81" s="8">
        <v>4</v>
      </c>
      <c r="D81">
        <v>350</v>
      </c>
    </row>
    <row r="82" spans="1:4" x14ac:dyDescent="0.35">
      <c r="A82" s="8">
        <v>6</v>
      </c>
      <c r="B82" s="8">
        <v>2</v>
      </c>
      <c r="C82" s="8">
        <v>1</v>
      </c>
      <c r="D82">
        <v>100</v>
      </c>
    </row>
    <row r="83" spans="1:4" x14ac:dyDescent="0.35">
      <c r="A83" s="8">
        <v>6</v>
      </c>
      <c r="B83" s="8">
        <v>2</v>
      </c>
      <c r="C83" s="8">
        <v>2</v>
      </c>
      <c r="D83">
        <v>132</v>
      </c>
    </row>
    <row r="84" spans="1:4" x14ac:dyDescent="0.35">
      <c r="A84" s="8">
        <v>6</v>
      </c>
      <c r="B84" s="8">
        <v>2</v>
      </c>
      <c r="C84" s="8">
        <v>3</v>
      </c>
      <c r="D84">
        <v>175</v>
      </c>
    </row>
    <row r="85" spans="1:4" x14ac:dyDescent="0.35">
      <c r="A85" s="8">
        <v>6</v>
      </c>
      <c r="B85" s="8">
        <v>2</v>
      </c>
      <c r="C85" s="8">
        <v>4</v>
      </c>
      <c r="D85">
        <v>230</v>
      </c>
    </row>
    <row r="86" spans="1:4" x14ac:dyDescent="0.35">
      <c r="A86" s="8">
        <v>6</v>
      </c>
      <c r="B86" s="8">
        <v>3</v>
      </c>
      <c r="C86" s="8">
        <v>1</v>
      </c>
      <c r="D86">
        <v>132</v>
      </c>
    </row>
    <row r="87" spans="1:4" x14ac:dyDescent="0.35">
      <c r="A87" s="8">
        <v>6</v>
      </c>
      <c r="B87" s="8">
        <v>3</v>
      </c>
      <c r="C87" s="8">
        <v>2</v>
      </c>
      <c r="D87">
        <v>175</v>
      </c>
    </row>
    <row r="88" spans="1:4" x14ac:dyDescent="0.35">
      <c r="A88" s="8">
        <v>6</v>
      </c>
      <c r="B88" s="8">
        <v>3</v>
      </c>
      <c r="C88" s="8">
        <v>3</v>
      </c>
      <c r="D88">
        <v>230</v>
      </c>
    </row>
    <row r="89" spans="1:4" x14ac:dyDescent="0.35">
      <c r="A89" s="8">
        <v>6</v>
      </c>
      <c r="B89" s="8">
        <v>3</v>
      </c>
      <c r="C89" s="8">
        <v>4</v>
      </c>
      <c r="D89">
        <v>304</v>
      </c>
    </row>
    <row r="90" spans="1:4" x14ac:dyDescent="0.35">
      <c r="A90" s="8">
        <v>6</v>
      </c>
      <c r="B90" s="8">
        <v>4</v>
      </c>
      <c r="C90" s="8">
        <v>1</v>
      </c>
      <c r="D90">
        <v>175</v>
      </c>
    </row>
    <row r="91" spans="1:4" x14ac:dyDescent="0.35">
      <c r="A91" s="8">
        <v>6</v>
      </c>
      <c r="B91" s="8">
        <v>4</v>
      </c>
      <c r="C91" s="8">
        <v>2</v>
      </c>
      <c r="D91">
        <v>230</v>
      </c>
    </row>
    <row r="92" spans="1:4" x14ac:dyDescent="0.35">
      <c r="A92" s="8">
        <v>6</v>
      </c>
      <c r="B92" s="8">
        <v>4</v>
      </c>
      <c r="C92" s="8">
        <v>3</v>
      </c>
      <c r="D92">
        <v>304</v>
      </c>
    </row>
    <row r="93" spans="1:4" x14ac:dyDescent="0.35">
      <c r="A93" s="8">
        <v>6</v>
      </c>
      <c r="B93" s="8">
        <v>4</v>
      </c>
      <c r="C93" s="8">
        <v>4</v>
      </c>
      <c r="D93">
        <v>400</v>
      </c>
    </row>
    <row r="94" spans="1:4" x14ac:dyDescent="0.35">
      <c r="A94" s="8">
        <v>6</v>
      </c>
      <c r="B94" s="8">
        <v>5</v>
      </c>
      <c r="C94" s="8">
        <v>1</v>
      </c>
      <c r="D94">
        <v>230</v>
      </c>
    </row>
    <row r="95" spans="1:4" x14ac:dyDescent="0.35">
      <c r="A95" s="8">
        <v>6</v>
      </c>
      <c r="B95" s="8">
        <v>5</v>
      </c>
      <c r="C95" s="8">
        <v>2</v>
      </c>
      <c r="D95">
        <v>304</v>
      </c>
    </row>
    <row r="96" spans="1:4" x14ac:dyDescent="0.35">
      <c r="A96" s="8">
        <v>6</v>
      </c>
      <c r="B96" s="8">
        <v>5</v>
      </c>
      <c r="C96" s="8">
        <v>3</v>
      </c>
      <c r="D96">
        <v>400</v>
      </c>
    </row>
    <row r="97" spans="1:4" x14ac:dyDescent="0.35">
      <c r="A97" s="8">
        <v>6</v>
      </c>
      <c r="B97" s="8">
        <v>5</v>
      </c>
      <c r="C97" s="8">
        <v>4</v>
      </c>
      <c r="D97">
        <v>528</v>
      </c>
    </row>
    <row r="98" spans="1:4" x14ac:dyDescent="0.35">
      <c r="A98" s="8">
        <v>7</v>
      </c>
      <c r="B98" s="8">
        <v>2</v>
      </c>
      <c r="C98" s="8">
        <v>1</v>
      </c>
      <c r="D98">
        <v>152</v>
      </c>
    </row>
    <row r="99" spans="1:4" x14ac:dyDescent="0.35">
      <c r="A99" s="8">
        <v>7</v>
      </c>
      <c r="B99" s="8">
        <v>2</v>
      </c>
      <c r="C99" s="8">
        <v>2</v>
      </c>
      <c r="D99">
        <v>200</v>
      </c>
    </row>
    <row r="100" spans="1:4" x14ac:dyDescent="0.35">
      <c r="A100" s="8">
        <v>7</v>
      </c>
      <c r="B100" s="8">
        <v>2</v>
      </c>
      <c r="C100" s="8">
        <v>3</v>
      </c>
      <c r="D100">
        <v>264</v>
      </c>
    </row>
    <row r="101" spans="1:4" x14ac:dyDescent="0.35">
      <c r="A101" s="8">
        <v>7</v>
      </c>
      <c r="B101" s="8">
        <v>2</v>
      </c>
      <c r="C101" s="8">
        <v>4</v>
      </c>
      <c r="D101">
        <v>350</v>
      </c>
    </row>
    <row r="102" spans="1:4" x14ac:dyDescent="0.35">
      <c r="A102" s="8">
        <v>7</v>
      </c>
      <c r="B102" s="8">
        <v>3</v>
      </c>
      <c r="C102" s="8">
        <v>1</v>
      </c>
      <c r="D102">
        <v>200</v>
      </c>
    </row>
    <row r="103" spans="1:4" x14ac:dyDescent="0.35">
      <c r="A103" s="8">
        <v>7</v>
      </c>
      <c r="B103" s="8">
        <v>3</v>
      </c>
      <c r="C103" s="8">
        <v>2</v>
      </c>
      <c r="D103">
        <v>264</v>
      </c>
    </row>
    <row r="104" spans="1:4" x14ac:dyDescent="0.35">
      <c r="A104" s="8">
        <v>7</v>
      </c>
      <c r="B104" s="8">
        <v>3</v>
      </c>
      <c r="C104" s="8">
        <v>3</v>
      </c>
      <c r="D104">
        <v>350</v>
      </c>
    </row>
    <row r="105" spans="1:4" x14ac:dyDescent="0.35">
      <c r="A105" s="8">
        <v>7</v>
      </c>
      <c r="B105" s="8">
        <v>3</v>
      </c>
      <c r="C105" s="8">
        <v>4</v>
      </c>
      <c r="D105">
        <v>460</v>
      </c>
    </row>
    <row r="106" spans="1:4" x14ac:dyDescent="0.35">
      <c r="A106" s="8">
        <v>7</v>
      </c>
      <c r="B106" s="8">
        <v>4</v>
      </c>
      <c r="C106" s="8">
        <v>1</v>
      </c>
      <c r="D106">
        <v>264</v>
      </c>
    </row>
    <row r="107" spans="1:4" x14ac:dyDescent="0.35">
      <c r="A107" s="8">
        <v>7</v>
      </c>
      <c r="B107" s="8">
        <v>4</v>
      </c>
      <c r="C107" s="8">
        <v>2</v>
      </c>
      <c r="D107">
        <v>350</v>
      </c>
    </row>
    <row r="108" spans="1:4" x14ac:dyDescent="0.35">
      <c r="A108" s="8">
        <v>7</v>
      </c>
      <c r="B108" s="8">
        <v>4</v>
      </c>
      <c r="C108" s="8">
        <v>3</v>
      </c>
      <c r="D108">
        <v>460</v>
      </c>
    </row>
    <row r="109" spans="1:4" x14ac:dyDescent="0.35">
      <c r="A109" s="8">
        <v>7</v>
      </c>
      <c r="B109" s="8">
        <v>4</v>
      </c>
      <c r="C109" s="8">
        <v>4</v>
      </c>
      <c r="D109">
        <v>608</v>
      </c>
    </row>
    <row r="110" spans="1:4" x14ac:dyDescent="0.35">
      <c r="A110" s="8">
        <v>7</v>
      </c>
      <c r="B110" s="8">
        <v>5</v>
      </c>
      <c r="C110" s="8">
        <v>1</v>
      </c>
      <c r="D110">
        <v>350</v>
      </c>
    </row>
    <row r="111" spans="1:4" x14ac:dyDescent="0.35">
      <c r="A111" s="8">
        <v>7</v>
      </c>
      <c r="B111" s="8">
        <v>5</v>
      </c>
      <c r="C111" s="8">
        <v>2</v>
      </c>
      <c r="D111">
        <v>460</v>
      </c>
    </row>
    <row r="112" spans="1:4" x14ac:dyDescent="0.35">
      <c r="A112" s="8">
        <v>7</v>
      </c>
      <c r="B112" s="8">
        <v>5</v>
      </c>
      <c r="C112" s="8">
        <v>3</v>
      </c>
      <c r="D112">
        <v>608</v>
      </c>
    </row>
    <row r="113" spans="1:4" x14ac:dyDescent="0.35">
      <c r="A113" s="8">
        <v>7</v>
      </c>
      <c r="B113" s="8">
        <v>5</v>
      </c>
      <c r="C113" s="8">
        <v>4</v>
      </c>
      <c r="D113">
        <v>800</v>
      </c>
    </row>
    <row r="114" spans="1:4" x14ac:dyDescent="0.35">
      <c r="A114" s="8">
        <v>8</v>
      </c>
      <c r="B114" s="8">
        <v>2</v>
      </c>
      <c r="C114" s="8">
        <v>1</v>
      </c>
      <c r="D114">
        <v>230</v>
      </c>
    </row>
    <row r="115" spans="1:4" x14ac:dyDescent="0.35">
      <c r="A115" s="8">
        <v>8</v>
      </c>
      <c r="B115" s="8">
        <v>2</v>
      </c>
      <c r="C115" s="8">
        <v>2</v>
      </c>
      <c r="D115">
        <v>304</v>
      </c>
    </row>
    <row r="116" spans="1:4" x14ac:dyDescent="0.35">
      <c r="A116" s="8">
        <v>8</v>
      </c>
      <c r="B116" s="8">
        <v>2</v>
      </c>
      <c r="C116" s="8">
        <v>3</v>
      </c>
      <c r="D116">
        <v>400</v>
      </c>
    </row>
    <row r="117" spans="1:4" x14ac:dyDescent="0.35">
      <c r="A117" s="8">
        <v>8</v>
      </c>
      <c r="B117" s="8">
        <v>2</v>
      </c>
      <c r="C117" s="8">
        <v>4</v>
      </c>
      <c r="D117">
        <v>528</v>
      </c>
    </row>
    <row r="118" spans="1:4" x14ac:dyDescent="0.35">
      <c r="A118" s="8">
        <v>8</v>
      </c>
      <c r="B118" s="8">
        <v>3</v>
      </c>
      <c r="C118" s="8">
        <v>1</v>
      </c>
      <c r="D118">
        <v>304</v>
      </c>
    </row>
    <row r="119" spans="1:4" x14ac:dyDescent="0.35">
      <c r="A119" s="8">
        <v>8</v>
      </c>
      <c r="B119" s="8">
        <v>3</v>
      </c>
      <c r="C119" s="8">
        <v>2</v>
      </c>
      <c r="D119">
        <v>400</v>
      </c>
    </row>
    <row r="120" spans="1:4" x14ac:dyDescent="0.35">
      <c r="A120" s="8">
        <v>8</v>
      </c>
      <c r="B120" s="8">
        <v>3</v>
      </c>
      <c r="C120" s="8">
        <v>3</v>
      </c>
      <c r="D120">
        <v>528</v>
      </c>
    </row>
    <row r="121" spans="1:4" x14ac:dyDescent="0.35">
      <c r="A121" s="8">
        <v>8</v>
      </c>
      <c r="B121" s="8">
        <v>3</v>
      </c>
      <c r="C121" s="8">
        <v>4</v>
      </c>
      <c r="D121">
        <v>700</v>
      </c>
    </row>
    <row r="122" spans="1:4" x14ac:dyDescent="0.35">
      <c r="A122" s="8">
        <v>8</v>
      </c>
      <c r="B122" s="8">
        <v>4</v>
      </c>
      <c r="C122" s="8">
        <v>1</v>
      </c>
      <c r="D122">
        <v>400</v>
      </c>
    </row>
    <row r="123" spans="1:4" x14ac:dyDescent="0.35">
      <c r="A123" s="8">
        <v>8</v>
      </c>
      <c r="B123" s="8">
        <v>4</v>
      </c>
      <c r="C123" s="8">
        <v>2</v>
      </c>
      <c r="D123">
        <v>528</v>
      </c>
    </row>
    <row r="124" spans="1:4" x14ac:dyDescent="0.35">
      <c r="A124" s="8">
        <v>8</v>
      </c>
      <c r="B124" s="8">
        <v>4</v>
      </c>
      <c r="C124" s="8">
        <v>3</v>
      </c>
      <c r="D124">
        <v>700</v>
      </c>
    </row>
    <row r="125" spans="1:4" x14ac:dyDescent="0.35">
      <c r="A125" s="8">
        <v>8</v>
      </c>
      <c r="B125" s="8">
        <v>4</v>
      </c>
      <c r="C125" s="8">
        <v>4</v>
      </c>
      <c r="D125">
        <v>920</v>
      </c>
    </row>
    <row r="126" spans="1:4" x14ac:dyDescent="0.35">
      <c r="A126" s="8">
        <v>8</v>
      </c>
      <c r="B126" s="8">
        <v>5</v>
      </c>
      <c r="C126" s="8">
        <v>1</v>
      </c>
      <c r="D126">
        <v>528</v>
      </c>
    </row>
    <row r="127" spans="1:4" x14ac:dyDescent="0.35">
      <c r="A127" s="8">
        <v>8</v>
      </c>
      <c r="B127" s="8">
        <v>5</v>
      </c>
      <c r="C127" s="8">
        <v>2</v>
      </c>
      <c r="D127">
        <v>700</v>
      </c>
    </row>
    <row r="128" spans="1:4" x14ac:dyDescent="0.35">
      <c r="A128" s="8">
        <v>8</v>
      </c>
      <c r="B128" s="8">
        <v>5</v>
      </c>
      <c r="C128" s="8">
        <v>3</v>
      </c>
      <c r="D128">
        <v>920</v>
      </c>
    </row>
    <row r="129" spans="1:4" x14ac:dyDescent="0.35">
      <c r="A129" s="8">
        <v>8</v>
      </c>
      <c r="B129" s="8">
        <v>5</v>
      </c>
      <c r="C129" s="8">
        <v>4</v>
      </c>
      <c r="D129">
        <v>1216</v>
      </c>
    </row>
  </sheetData>
  <autoFilter ref="A1:D129" xr:uid="{00000000-0009-0000-0000-00000900000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9"/>
  <sheetViews>
    <sheetView zoomScale="83" workbookViewId="0">
      <selection activeCell="G9" sqref="G9"/>
    </sheetView>
  </sheetViews>
  <sheetFormatPr defaultRowHeight="14.5" x14ac:dyDescent="0.35"/>
  <cols>
    <col min="1" max="3" width="17.26953125" style="8" bestFit="1" customWidth="1"/>
  </cols>
  <sheetData>
    <row r="1" spans="1:4" x14ac:dyDescent="0.35">
      <c r="A1" s="9" t="s">
        <v>103</v>
      </c>
      <c r="B1" s="9" t="s">
        <v>104</v>
      </c>
      <c r="C1" s="9" t="s">
        <v>110</v>
      </c>
      <c r="D1" s="9" t="s">
        <v>111</v>
      </c>
    </row>
    <row r="2" spans="1:4" x14ac:dyDescent="0.35">
      <c r="A2" s="8">
        <v>1</v>
      </c>
      <c r="B2" s="8">
        <v>1</v>
      </c>
      <c r="C2" s="8">
        <v>1</v>
      </c>
      <c r="D2" s="8">
        <v>9</v>
      </c>
    </row>
    <row r="3" spans="1:4" x14ac:dyDescent="0.35">
      <c r="A3" s="8">
        <v>1</v>
      </c>
      <c r="B3" s="8">
        <v>1</v>
      </c>
      <c r="C3" s="8">
        <v>2</v>
      </c>
      <c r="D3" s="8">
        <v>12</v>
      </c>
    </row>
    <row r="4" spans="1:4" x14ac:dyDescent="0.35">
      <c r="A4" s="8">
        <v>1</v>
      </c>
      <c r="B4" s="8">
        <v>1</v>
      </c>
      <c r="C4" s="8">
        <v>3</v>
      </c>
      <c r="D4" s="8">
        <v>16</v>
      </c>
    </row>
    <row r="5" spans="1:4" x14ac:dyDescent="0.35">
      <c r="A5" s="8">
        <v>2</v>
      </c>
      <c r="B5" s="8">
        <v>1</v>
      </c>
      <c r="C5" s="8">
        <v>1</v>
      </c>
      <c r="D5" s="8">
        <v>14</v>
      </c>
    </row>
    <row r="6" spans="1:4" x14ac:dyDescent="0.35">
      <c r="A6" s="8">
        <v>2</v>
      </c>
      <c r="B6" s="8">
        <v>1</v>
      </c>
      <c r="C6" s="8">
        <v>2</v>
      </c>
      <c r="D6" s="8">
        <v>19</v>
      </c>
    </row>
    <row r="7" spans="1:4" x14ac:dyDescent="0.35">
      <c r="A7" s="8">
        <v>2</v>
      </c>
      <c r="B7" s="8">
        <v>1</v>
      </c>
      <c r="C7" s="8">
        <v>3</v>
      </c>
      <c r="D7" s="8">
        <v>25</v>
      </c>
    </row>
    <row r="8" spans="1:4" x14ac:dyDescent="0.35">
      <c r="A8" s="8">
        <v>2</v>
      </c>
      <c r="B8" s="8">
        <v>4</v>
      </c>
      <c r="C8" s="8">
        <v>4</v>
      </c>
      <c r="D8" s="8">
        <v>33</v>
      </c>
    </row>
    <row r="9" spans="1:4" x14ac:dyDescent="0.35">
      <c r="A9" s="8">
        <v>3</v>
      </c>
      <c r="B9" s="8">
        <v>1</v>
      </c>
      <c r="C9" s="8">
        <v>2</v>
      </c>
      <c r="D9" s="8">
        <v>29</v>
      </c>
    </row>
    <row r="10" spans="1:4" x14ac:dyDescent="0.35">
      <c r="A10" s="8">
        <v>3</v>
      </c>
      <c r="B10" s="8">
        <v>1</v>
      </c>
      <c r="C10" s="8">
        <v>3</v>
      </c>
      <c r="D10" s="8">
        <v>38</v>
      </c>
    </row>
    <row r="11" spans="1:4" x14ac:dyDescent="0.35">
      <c r="A11" s="8">
        <v>3</v>
      </c>
      <c r="B11" s="8">
        <v>1</v>
      </c>
      <c r="C11" s="8">
        <v>4</v>
      </c>
      <c r="D11" s="8">
        <v>50</v>
      </c>
    </row>
    <row r="12" spans="1:4" x14ac:dyDescent="0.35">
      <c r="A12" s="8">
        <v>3</v>
      </c>
      <c r="B12" s="8">
        <v>1</v>
      </c>
      <c r="C12" s="8">
        <v>5</v>
      </c>
      <c r="D12" s="8">
        <v>66</v>
      </c>
    </row>
    <row r="13" spans="1:4" x14ac:dyDescent="0.35">
      <c r="A13" s="8">
        <v>4</v>
      </c>
      <c r="B13" s="8">
        <v>1</v>
      </c>
      <c r="C13" s="8">
        <v>3</v>
      </c>
      <c r="D13" s="8">
        <v>57</v>
      </c>
    </row>
    <row r="14" spans="1:4" x14ac:dyDescent="0.35">
      <c r="A14" s="8">
        <v>4</v>
      </c>
      <c r="B14" s="8">
        <v>1</v>
      </c>
      <c r="C14" s="8">
        <v>4</v>
      </c>
      <c r="D14" s="8">
        <v>76</v>
      </c>
    </row>
    <row r="15" spans="1:4" x14ac:dyDescent="0.35">
      <c r="A15" s="8">
        <v>4</v>
      </c>
      <c r="B15" s="8">
        <v>1</v>
      </c>
      <c r="C15" s="8">
        <v>5</v>
      </c>
      <c r="D15" s="8">
        <v>100</v>
      </c>
    </row>
    <row r="16" spans="1:4" x14ac:dyDescent="0.35">
      <c r="A16" s="8">
        <v>4</v>
      </c>
      <c r="B16" s="8">
        <v>1</v>
      </c>
      <c r="C16" s="8">
        <v>6</v>
      </c>
      <c r="D16" s="8">
        <v>132</v>
      </c>
    </row>
    <row r="17" spans="1:4" x14ac:dyDescent="0.35">
      <c r="A17" s="8">
        <v>5</v>
      </c>
      <c r="B17" s="8">
        <v>1</v>
      </c>
      <c r="C17" s="8">
        <v>4</v>
      </c>
      <c r="D17" s="8">
        <v>115</v>
      </c>
    </row>
    <row r="18" spans="1:4" x14ac:dyDescent="0.35">
      <c r="A18" s="8">
        <v>5</v>
      </c>
      <c r="B18" s="8">
        <v>1</v>
      </c>
      <c r="C18" s="8">
        <v>5</v>
      </c>
      <c r="D18" s="8">
        <v>152</v>
      </c>
    </row>
    <row r="19" spans="1:4" x14ac:dyDescent="0.35">
      <c r="A19" s="8">
        <v>5</v>
      </c>
      <c r="B19" s="8">
        <v>1</v>
      </c>
      <c r="C19" s="8">
        <v>6</v>
      </c>
      <c r="D19" s="8">
        <v>200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28"/>
  <sheetViews>
    <sheetView workbookViewId="0">
      <selection activeCell="E6" sqref="E6"/>
    </sheetView>
  </sheetViews>
  <sheetFormatPr defaultRowHeight="14.5" x14ac:dyDescent="0.35"/>
  <cols>
    <col min="1" max="1" width="13" customWidth="1"/>
    <col min="2" max="2" width="14.26953125" customWidth="1"/>
    <col min="3" max="3" width="12.6328125" customWidth="1"/>
    <col min="4" max="4" width="16.1796875" customWidth="1"/>
  </cols>
  <sheetData>
    <row r="1" spans="1:4" x14ac:dyDescent="0.35">
      <c r="A1" t="s">
        <v>106</v>
      </c>
      <c r="B1" t="s">
        <v>107</v>
      </c>
      <c r="C1" t="s">
        <v>108</v>
      </c>
      <c r="D1" t="s">
        <v>109</v>
      </c>
    </row>
    <row r="2" spans="1:4" x14ac:dyDescent="0.35">
      <c r="A2">
        <v>0</v>
      </c>
      <c r="B2">
        <v>14</v>
      </c>
      <c r="C2">
        <v>29</v>
      </c>
    </row>
    <row r="3" spans="1:4" x14ac:dyDescent="0.35">
      <c r="A3">
        <v>30</v>
      </c>
      <c r="B3">
        <v>34</v>
      </c>
      <c r="C3">
        <v>39</v>
      </c>
    </row>
    <row r="4" spans="1:4" x14ac:dyDescent="0.35">
      <c r="A4">
        <v>40</v>
      </c>
      <c r="B4">
        <v>43</v>
      </c>
      <c r="C4">
        <v>46</v>
      </c>
    </row>
    <row r="5" spans="1:4" x14ac:dyDescent="0.35">
      <c r="A5">
        <v>47</v>
      </c>
      <c r="B5">
        <v>50</v>
      </c>
      <c r="C5">
        <v>53</v>
      </c>
    </row>
    <row r="6" spans="1:4" x14ac:dyDescent="0.35">
      <c r="A6">
        <v>54</v>
      </c>
      <c r="B6">
        <v>58</v>
      </c>
      <c r="C6">
        <v>62</v>
      </c>
    </row>
    <row r="7" spans="1:4" x14ac:dyDescent="0.35">
      <c r="A7">
        <v>63</v>
      </c>
      <c r="B7">
        <v>67</v>
      </c>
      <c r="C7">
        <v>72</v>
      </c>
    </row>
    <row r="8" spans="1:4" x14ac:dyDescent="0.35">
      <c r="A8">
        <v>73</v>
      </c>
      <c r="B8">
        <v>78</v>
      </c>
      <c r="C8">
        <v>84</v>
      </c>
    </row>
    <row r="9" spans="1:4" x14ac:dyDescent="0.35">
      <c r="A9">
        <v>85</v>
      </c>
      <c r="B9">
        <v>91</v>
      </c>
      <c r="C9">
        <v>97</v>
      </c>
      <c r="D9">
        <v>1</v>
      </c>
    </row>
    <row r="10" spans="1:4" x14ac:dyDescent="0.35">
      <c r="A10">
        <v>98</v>
      </c>
      <c r="B10">
        <v>105</v>
      </c>
      <c r="C10">
        <v>113</v>
      </c>
      <c r="D10">
        <v>2</v>
      </c>
    </row>
    <row r="11" spans="1:4" x14ac:dyDescent="0.35">
      <c r="A11">
        <v>114</v>
      </c>
      <c r="B11">
        <v>124</v>
      </c>
      <c r="C11">
        <v>134</v>
      </c>
      <c r="D11">
        <v>3</v>
      </c>
    </row>
    <row r="12" spans="1:4" x14ac:dyDescent="0.35">
      <c r="A12">
        <v>135</v>
      </c>
      <c r="B12">
        <v>147</v>
      </c>
      <c r="C12">
        <v>160</v>
      </c>
      <c r="D12">
        <v>4</v>
      </c>
    </row>
    <row r="13" spans="1:4" x14ac:dyDescent="0.35">
      <c r="A13">
        <v>161</v>
      </c>
      <c r="B13">
        <v>176</v>
      </c>
      <c r="C13">
        <v>191</v>
      </c>
      <c r="D13">
        <v>5</v>
      </c>
    </row>
    <row r="14" spans="1:4" x14ac:dyDescent="0.35">
      <c r="A14">
        <v>192</v>
      </c>
      <c r="B14">
        <v>209</v>
      </c>
      <c r="C14">
        <v>227</v>
      </c>
      <c r="D14">
        <v>6</v>
      </c>
    </row>
    <row r="15" spans="1:4" x14ac:dyDescent="0.35">
      <c r="A15">
        <v>228</v>
      </c>
      <c r="B15">
        <v>248</v>
      </c>
      <c r="C15">
        <v>268</v>
      </c>
      <c r="D15">
        <v>7</v>
      </c>
    </row>
    <row r="16" spans="1:4" x14ac:dyDescent="0.35">
      <c r="A16">
        <v>269</v>
      </c>
      <c r="B16">
        <v>291</v>
      </c>
      <c r="C16">
        <v>313</v>
      </c>
      <c r="D16">
        <v>8</v>
      </c>
    </row>
    <row r="17" spans="1:4" x14ac:dyDescent="0.35">
      <c r="A17">
        <v>314</v>
      </c>
      <c r="B17">
        <v>342</v>
      </c>
      <c r="C17">
        <v>370</v>
      </c>
      <c r="D17">
        <v>9</v>
      </c>
    </row>
    <row r="18" spans="1:4" x14ac:dyDescent="0.35">
      <c r="A18">
        <v>371</v>
      </c>
      <c r="B18">
        <v>404</v>
      </c>
      <c r="C18">
        <v>438</v>
      </c>
      <c r="D18">
        <v>10</v>
      </c>
    </row>
    <row r="19" spans="1:4" x14ac:dyDescent="0.35">
      <c r="A19">
        <v>439</v>
      </c>
      <c r="B19">
        <v>478</v>
      </c>
      <c r="C19">
        <v>518</v>
      </c>
      <c r="D19">
        <v>11</v>
      </c>
    </row>
    <row r="20" spans="1:4" x14ac:dyDescent="0.35">
      <c r="A20">
        <v>519</v>
      </c>
      <c r="B20">
        <v>566</v>
      </c>
      <c r="C20">
        <v>613</v>
      </c>
      <c r="D20">
        <v>12</v>
      </c>
    </row>
    <row r="21" spans="1:4" x14ac:dyDescent="0.35">
      <c r="A21">
        <v>614</v>
      </c>
      <c r="B21">
        <v>674</v>
      </c>
      <c r="C21">
        <v>734</v>
      </c>
      <c r="D21">
        <v>13</v>
      </c>
    </row>
    <row r="22" spans="1:4" x14ac:dyDescent="0.35">
      <c r="A22">
        <v>735</v>
      </c>
      <c r="B22">
        <v>807</v>
      </c>
      <c r="C22">
        <v>879</v>
      </c>
      <c r="D22">
        <v>14</v>
      </c>
    </row>
    <row r="23" spans="1:4" x14ac:dyDescent="0.35">
      <c r="A23">
        <v>880</v>
      </c>
      <c r="B23">
        <v>967</v>
      </c>
      <c r="C23">
        <v>1055</v>
      </c>
      <c r="D23">
        <v>15</v>
      </c>
    </row>
    <row r="24" spans="1:4" x14ac:dyDescent="0.35">
      <c r="A24">
        <v>1056</v>
      </c>
      <c r="B24">
        <v>1158</v>
      </c>
      <c r="C24">
        <v>1260</v>
      </c>
      <c r="D24">
        <v>16</v>
      </c>
    </row>
    <row r="25" spans="1:4" x14ac:dyDescent="0.35">
      <c r="A25">
        <v>1261</v>
      </c>
      <c r="B25">
        <v>1384</v>
      </c>
      <c r="C25">
        <v>1507</v>
      </c>
      <c r="D25">
        <v>17</v>
      </c>
    </row>
    <row r="26" spans="1:4" x14ac:dyDescent="0.35">
      <c r="A26">
        <v>1508</v>
      </c>
      <c r="B26">
        <v>1654</v>
      </c>
      <c r="C26">
        <v>1800</v>
      </c>
      <c r="D26">
        <v>18</v>
      </c>
    </row>
    <row r="27" spans="1:4" x14ac:dyDescent="0.35">
      <c r="A27">
        <v>1801</v>
      </c>
      <c r="B27">
        <v>1970</v>
      </c>
      <c r="C27">
        <v>2140</v>
      </c>
      <c r="D27">
        <v>19</v>
      </c>
    </row>
    <row r="28" spans="1:4" x14ac:dyDescent="0.35">
      <c r="A28">
        <v>2141</v>
      </c>
      <c r="B28">
        <v>2345</v>
      </c>
      <c r="C28">
        <v>2550</v>
      </c>
      <c r="D28">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Y342"/>
  <sheetViews>
    <sheetView zoomScale="55" zoomScaleNormal="55" workbookViewId="0">
      <selection activeCell="N31" sqref="N31"/>
    </sheetView>
  </sheetViews>
  <sheetFormatPr defaultRowHeight="14.5" x14ac:dyDescent="0.35"/>
  <cols>
    <col min="3" max="5" width="38.6328125" customWidth="1"/>
    <col min="11" max="11" width="27.7265625" bestFit="1" customWidth="1"/>
    <col min="12" max="12" width="37.90625" bestFit="1" customWidth="1"/>
    <col min="13" max="13" width="8.54296875" bestFit="1" customWidth="1"/>
    <col min="16" max="16" width="91" customWidth="1"/>
    <col min="17" max="17" width="29.7265625" customWidth="1"/>
    <col min="18" max="18" width="37.90625" bestFit="1" customWidth="1"/>
    <col min="19" max="19" width="53" bestFit="1" customWidth="1"/>
    <col min="21" max="21" width="19.26953125" customWidth="1"/>
    <col min="22" max="22" width="13.81640625" bestFit="1" customWidth="1"/>
    <col min="23" max="23" width="9.6328125" bestFit="1" customWidth="1"/>
    <col min="25" max="25" width="11.81640625" customWidth="1"/>
  </cols>
  <sheetData>
    <row r="2" spans="1:25" x14ac:dyDescent="0.35">
      <c r="D2" t="s">
        <v>163</v>
      </c>
      <c r="I2" t="s">
        <v>164</v>
      </c>
    </row>
    <row r="3" spans="1:25" x14ac:dyDescent="0.35">
      <c r="C3" s="9" t="s">
        <v>159</v>
      </c>
      <c r="D3" s="9" t="s">
        <v>95</v>
      </c>
      <c r="E3" s="9" t="s">
        <v>158</v>
      </c>
      <c r="I3" s="9" t="s">
        <v>159</v>
      </c>
      <c r="J3" s="9"/>
      <c r="K3" s="9" t="s">
        <v>96</v>
      </c>
      <c r="L3" s="9" t="s">
        <v>97</v>
      </c>
      <c r="M3" s="23" t="s">
        <v>162</v>
      </c>
      <c r="Q3" s="9" t="s">
        <v>156</v>
      </c>
      <c r="R3" s="9" t="s">
        <v>157</v>
      </c>
      <c r="S3" s="9" t="s">
        <v>165</v>
      </c>
      <c r="T3" s="25" t="s">
        <v>167</v>
      </c>
      <c r="U3" s="24" t="s">
        <v>162</v>
      </c>
      <c r="Y3" s="9" t="s">
        <v>166</v>
      </c>
    </row>
    <row r="4" spans="1:25" x14ac:dyDescent="0.35">
      <c r="A4" t="str">
        <f>CONCATENATE(B4,"_",C4)</f>
        <v>1_43</v>
      </c>
      <c r="B4">
        <f>COUNTIF($C$4:C4, C4)</f>
        <v>1</v>
      </c>
      <c r="C4">
        <v>43</v>
      </c>
      <c r="D4" t="s">
        <v>120</v>
      </c>
      <c r="E4" t="s">
        <v>141</v>
      </c>
      <c r="F4" t="e">
        <f>с</f>
        <v>#NAME?</v>
      </c>
      <c r="G4">
        <f>COUNTIF(C:C,C4)</f>
        <v>1</v>
      </c>
      <c r="I4" t="s">
        <v>161</v>
      </c>
      <c r="J4" t="str">
        <f>CONCATENATE(K4,L4)</f>
        <v>A.Строго "по шаблону"1. Повторяющиеся однотипные вопросы</v>
      </c>
      <c r="K4" t="s">
        <v>133</v>
      </c>
      <c r="L4" t="s">
        <v>128</v>
      </c>
      <c r="M4" s="23">
        <v>0.1</v>
      </c>
      <c r="Q4" t="s">
        <v>140</v>
      </c>
      <c r="R4" t="s">
        <v>132</v>
      </c>
      <c r="S4">
        <v>38</v>
      </c>
      <c r="T4" t="s">
        <v>160</v>
      </c>
      <c r="U4" s="23">
        <f t="shared" ref="U4:U67" si="0">IFERROR(VLOOKUP(CONCATENATE(Q4,R4),J:M,4,0),0)</f>
        <v>0.87</v>
      </c>
      <c r="V4" t="e">
        <f t="shared" ref="V4:V67" si="1">VLOOKUP(S4,C:C,1,0)</f>
        <v>#N/A</v>
      </c>
      <c r="W4" t="e">
        <f t="shared" ref="W4:W67" si="2">VLOOKUP(V4,C:G,5,0)</f>
        <v>#N/A</v>
      </c>
      <c r="Y4">
        <v>33</v>
      </c>
    </row>
    <row r="5" spans="1:25" x14ac:dyDescent="0.35">
      <c r="A5" t="str">
        <f t="shared" ref="A5:A58" si="3">CONCATENATE(B5,"_",C5)</f>
        <v>1_50</v>
      </c>
      <c r="B5">
        <f>COUNTIF($C$4:C5, C5)</f>
        <v>1</v>
      </c>
      <c r="C5">
        <v>50</v>
      </c>
      <c r="D5" t="s">
        <v>120</v>
      </c>
      <c r="E5" t="s">
        <v>142</v>
      </c>
      <c r="G5">
        <f t="shared" ref="G5:G58" si="4">COUNTIF(C:C,C5)</f>
        <v>1</v>
      </c>
      <c r="I5" t="s">
        <v>161</v>
      </c>
      <c r="J5" t="str">
        <f t="shared" ref="J5:J18" si="5">CONCATENATE(K5,L5)</f>
        <v>A.Строго "по шаблону"2. Подобные</v>
      </c>
      <c r="K5" t="s">
        <v>133</v>
      </c>
      <c r="L5" t="s">
        <v>129</v>
      </c>
      <c r="M5" s="23">
        <v>0.14000000000000001</v>
      </c>
      <c r="Q5" t="s">
        <v>140</v>
      </c>
      <c r="R5" t="s">
        <v>132</v>
      </c>
      <c r="S5">
        <v>43</v>
      </c>
      <c r="T5" t="s">
        <v>160</v>
      </c>
      <c r="U5" s="23">
        <f t="shared" si="0"/>
        <v>0.87</v>
      </c>
      <c r="V5">
        <f t="shared" si="1"/>
        <v>43</v>
      </c>
      <c r="W5">
        <f t="shared" si="2"/>
        <v>1</v>
      </c>
      <c r="Y5">
        <v>38</v>
      </c>
    </row>
    <row r="6" spans="1:25" x14ac:dyDescent="0.35">
      <c r="A6" t="str">
        <f t="shared" si="3"/>
        <v>1_57</v>
      </c>
      <c r="B6">
        <f>COUNTIF($C$4:C6, C6)</f>
        <v>1</v>
      </c>
      <c r="C6">
        <v>57</v>
      </c>
      <c r="D6" t="s">
        <v>120</v>
      </c>
      <c r="E6" t="s">
        <v>144</v>
      </c>
      <c r="G6">
        <f t="shared" si="4"/>
        <v>2</v>
      </c>
      <c r="I6" t="s">
        <v>161</v>
      </c>
      <c r="J6" t="str">
        <f t="shared" si="5"/>
        <v>В. "По шаблону"1. Повторяющиеся однотипные вопросы</v>
      </c>
      <c r="K6" t="s">
        <v>134</v>
      </c>
      <c r="L6" t="s">
        <v>128</v>
      </c>
      <c r="M6" s="23">
        <v>0.12</v>
      </c>
      <c r="Q6" t="s">
        <v>140</v>
      </c>
      <c r="R6" t="s">
        <v>132</v>
      </c>
      <c r="S6">
        <v>50</v>
      </c>
      <c r="T6" t="s">
        <v>160</v>
      </c>
      <c r="U6" s="23">
        <f t="shared" si="0"/>
        <v>0.87</v>
      </c>
      <c r="V6">
        <f t="shared" si="1"/>
        <v>50</v>
      </c>
      <c r="W6">
        <f t="shared" si="2"/>
        <v>1</v>
      </c>
      <c r="Y6">
        <v>43</v>
      </c>
    </row>
    <row r="7" spans="1:25" x14ac:dyDescent="0.35">
      <c r="A7" t="str">
        <f t="shared" si="3"/>
        <v>2_57</v>
      </c>
      <c r="B7">
        <f>COUNTIF($C$4:C7, C7)</f>
        <v>2</v>
      </c>
      <c r="C7">
        <v>57</v>
      </c>
      <c r="D7" t="s">
        <v>121</v>
      </c>
      <c r="E7" t="s">
        <v>141</v>
      </c>
      <c r="G7">
        <f t="shared" si="4"/>
        <v>2</v>
      </c>
      <c r="I7" t="s">
        <v>161</v>
      </c>
      <c r="J7" t="str">
        <f t="shared" si="5"/>
        <v>В. "По шаблону"2. Подобные</v>
      </c>
      <c r="K7" t="s">
        <v>134</v>
      </c>
      <c r="L7" t="s">
        <v>129</v>
      </c>
      <c r="M7" s="23">
        <v>0.16</v>
      </c>
      <c r="Q7" t="s">
        <v>140</v>
      </c>
      <c r="R7" t="s">
        <v>132</v>
      </c>
      <c r="S7">
        <v>57</v>
      </c>
      <c r="T7" t="s">
        <v>160</v>
      </c>
      <c r="U7" s="23">
        <f t="shared" si="0"/>
        <v>0.87</v>
      </c>
      <c r="V7">
        <f t="shared" si="1"/>
        <v>57</v>
      </c>
      <c r="W7">
        <f t="shared" si="2"/>
        <v>2</v>
      </c>
      <c r="Y7">
        <v>50</v>
      </c>
    </row>
    <row r="8" spans="1:25" x14ac:dyDescent="0.35">
      <c r="A8" t="str">
        <f t="shared" si="3"/>
        <v>1_66</v>
      </c>
      <c r="B8">
        <f>COUNTIF($C$4:C8, C8)</f>
        <v>1</v>
      </c>
      <c r="C8">
        <v>66</v>
      </c>
      <c r="D8" t="s">
        <v>121</v>
      </c>
      <c r="E8" t="s">
        <v>142</v>
      </c>
      <c r="G8">
        <f t="shared" si="4"/>
        <v>1</v>
      </c>
      <c r="I8" t="s">
        <v>161</v>
      </c>
      <c r="J8" t="str">
        <f t="shared" si="5"/>
        <v>С. Процедурная2. Подобные</v>
      </c>
      <c r="K8" t="s">
        <v>135</v>
      </c>
      <c r="L8" t="s">
        <v>129</v>
      </c>
      <c r="M8" s="23">
        <v>0.19</v>
      </c>
      <c r="Q8" t="s">
        <v>140</v>
      </c>
      <c r="R8" t="s">
        <v>132</v>
      </c>
      <c r="S8">
        <v>66</v>
      </c>
      <c r="T8" t="s">
        <v>160</v>
      </c>
      <c r="U8" s="23">
        <f t="shared" si="0"/>
        <v>0.87</v>
      </c>
      <c r="V8">
        <f t="shared" si="1"/>
        <v>66</v>
      </c>
      <c r="W8">
        <f t="shared" si="2"/>
        <v>1</v>
      </c>
      <c r="Y8">
        <v>57</v>
      </c>
    </row>
    <row r="9" spans="1:25" x14ac:dyDescent="0.35">
      <c r="A9" t="str">
        <f t="shared" si="3"/>
        <v>1_76</v>
      </c>
      <c r="B9">
        <f>COUNTIF($C$4:C9, C9)</f>
        <v>1</v>
      </c>
      <c r="C9">
        <v>76</v>
      </c>
      <c r="D9" t="s">
        <v>121</v>
      </c>
      <c r="E9" t="s">
        <v>144</v>
      </c>
      <c r="G9">
        <f t="shared" si="4"/>
        <v>2</v>
      </c>
      <c r="I9" t="s">
        <v>161</v>
      </c>
      <c r="J9" t="str">
        <f t="shared" si="5"/>
        <v>С. Процедурная3. Изменчивые вопросы</v>
      </c>
      <c r="K9" t="s">
        <v>135</v>
      </c>
      <c r="L9" t="s">
        <v>130</v>
      </c>
      <c r="M9" s="23">
        <v>0.25</v>
      </c>
      <c r="Q9" t="s">
        <v>140</v>
      </c>
      <c r="R9" t="s">
        <v>132</v>
      </c>
      <c r="S9">
        <v>76</v>
      </c>
      <c r="T9" t="s">
        <v>160</v>
      </c>
      <c r="U9" s="23">
        <f t="shared" si="0"/>
        <v>0.87</v>
      </c>
      <c r="V9">
        <f t="shared" si="1"/>
        <v>76</v>
      </c>
      <c r="W9">
        <f t="shared" si="2"/>
        <v>2</v>
      </c>
      <c r="Y9">
        <v>66</v>
      </c>
    </row>
    <row r="10" spans="1:25" x14ac:dyDescent="0.35">
      <c r="A10" t="str">
        <f t="shared" si="3"/>
        <v>1_87</v>
      </c>
      <c r="B10">
        <f>COUNTIF($C$4:C10, C10)</f>
        <v>1</v>
      </c>
      <c r="C10">
        <v>87</v>
      </c>
      <c r="D10" t="s">
        <v>121</v>
      </c>
      <c r="E10" t="s">
        <v>145</v>
      </c>
      <c r="G10">
        <f t="shared" si="4"/>
        <v>2</v>
      </c>
      <c r="I10" t="s">
        <v>161</v>
      </c>
      <c r="J10" t="str">
        <f t="shared" si="5"/>
        <v>D. Нормативная3. Изменчивые вопросы</v>
      </c>
      <c r="K10" t="s">
        <v>136</v>
      </c>
      <c r="L10" t="s">
        <v>130</v>
      </c>
      <c r="M10" s="23">
        <v>0.28999999999999998</v>
      </c>
      <c r="Q10" t="s">
        <v>140</v>
      </c>
      <c r="R10" t="s">
        <v>132</v>
      </c>
      <c r="S10">
        <v>87</v>
      </c>
      <c r="T10" t="s">
        <v>160</v>
      </c>
      <c r="U10" s="23">
        <f t="shared" si="0"/>
        <v>0.87</v>
      </c>
      <c r="V10">
        <f t="shared" si="1"/>
        <v>87</v>
      </c>
      <c r="W10">
        <f t="shared" si="2"/>
        <v>2</v>
      </c>
      <c r="Y10">
        <v>76</v>
      </c>
    </row>
    <row r="11" spans="1:25" x14ac:dyDescent="0.35">
      <c r="A11" t="str">
        <f t="shared" si="3"/>
        <v>1_100</v>
      </c>
      <c r="B11">
        <f>COUNTIF($C$4:C11, C11)</f>
        <v>1</v>
      </c>
      <c r="C11">
        <v>100</v>
      </c>
      <c r="D11" t="s">
        <v>121</v>
      </c>
      <c r="E11" t="s">
        <v>146</v>
      </c>
      <c r="G11">
        <f t="shared" si="4"/>
        <v>3</v>
      </c>
      <c r="I11" t="s">
        <v>161</v>
      </c>
      <c r="J11" t="str">
        <f t="shared" si="5"/>
        <v>D. Нормативная4. Нестандартные вопросы</v>
      </c>
      <c r="K11" t="s">
        <v>136</v>
      </c>
      <c r="L11" t="s">
        <v>131</v>
      </c>
      <c r="M11" s="23">
        <v>0.38</v>
      </c>
      <c r="Q11" t="s">
        <v>140</v>
      </c>
      <c r="R11" t="s">
        <v>132</v>
      </c>
      <c r="S11">
        <v>100</v>
      </c>
      <c r="T11" t="s">
        <v>160</v>
      </c>
      <c r="U11" s="23">
        <f t="shared" si="0"/>
        <v>0.87</v>
      </c>
      <c r="V11">
        <f t="shared" si="1"/>
        <v>100</v>
      </c>
      <c r="W11">
        <f t="shared" si="2"/>
        <v>3</v>
      </c>
      <c r="Y11">
        <v>87</v>
      </c>
    </row>
    <row r="12" spans="1:25" x14ac:dyDescent="0.35">
      <c r="A12" t="str">
        <f t="shared" si="3"/>
        <v>2_76</v>
      </c>
      <c r="B12">
        <f>COUNTIF($C$4:C12, C12)</f>
        <v>2</v>
      </c>
      <c r="C12">
        <v>76</v>
      </c>
      <c r="D12" t="s">
        <v>122</v>
      </c>
      <c r="E12" t="s">
        <v>141</v>
      </c>
      <c r="G12">
        <f t="shared" si="4"/>
        <v>2</v>
      </c>
      <c r="I12" t="s">
        <v>161</v>
      </c>
      <c r="J12" t="str">
        <f t="shared" si="5"/>
        <v>E. Ясно определенная3. Изменчивые вопросы</v>
      </c>
      <c r="K12" t="s">
        <v>137</v>
      </c>
      <c r="L12" t="s">
        <v>130</v>
      </c>
      <c r="M12" s="23">
        <v>0.33</v>
      </c>
      <c r="Q12" t="s">
        <v>140</v>
      </c>
      <c r="R12" t="s">
        <v>132</v>
      </c>
      <c r="S12">
        <v>115</v>
      </c>
      <c r="T12" t="s">
        <v>160</v>
      </c>
      <c r="U12" s="23">
        <f t="shared" si="0"/>
        <v>0.87</v>
      </c>
      <c r="V12">
        <f t="shared" si="1"/>
        <v>115</v>
      </c>
      <c r="W12">
        <f t="shared" si="2"/>
        <v>1</v>
      </c>
      <c r="Y12">
        <v>100</v>
      </c>
    </row>
    <row r="13" spans="1:25" x14ac:dyDescent="0.35">
      <c r="A13" t="str">
        <f t="shared" si="3"/>
        <v>2_87</v>
      </c>
      <c r="B13">
        <f>COUNTIF($C$4:C13, C13)</f>
        <v>2</v>
      </c>
      <c r="C13">
        <v>87</v>
      </c>
      <c r="D13" t="s">
        <v>122</v>
      </c>
      <c r="E13" t="s">
        <v>142</v>
      </c>
      <c r="G13">
        <f t="shared" si="4"/>
        <v>2</v>
      </c>
      <c r="I13" t="s">
        <v>161</v>
      </c>
      <c r="J13" t="str">
        <f t="shared" si="5"/>
        <v>E. Ясно определенная4. Нестандартные вопросы</v>
      </c>
      <c r="K13" t="s">
        <v>137</v>
      </c>
      <c r="L13" t="s">
        <v>131</v>
      </c>
      <c r="M13" s="23">
        <v>0.43</v>
      </c>
      <c r="Q13" t="s">
        <v>140</v>
      </c>
      <c r="R13" t="s">
        <v>132</v>
      </c>
      <c r="S13">
        <v>132</v>
      </c>
      <c r="T13" t="s">
        <v>160</v>
      </c>
      <c r="U13" s="23">
        <f t="shared" si="0"/>
        <v>0.87</v>
      </c>
      <c r="V13">
        <f t="shared" si="1"/>
        <v>132</v>
      </c>
      <c r="W13">
        <f t="shared" si="2"/>
        <v>2</v>
      </c>
      <c r="Y13">
        <v>115</v>
      </c>
    </row>
    <row r="14" spans="1:25" x14ac:dyDescent="0.35">
      <c r="A14" t="str">
        <f t="shared" si="3"/>
        <v>2_100</v>
      </c>
      <c r="B14">
        <f>COUNTIF($C$4:C14, C14)</f>
        <v>2</v>
      </c>
      <c r="C14">
        <v>100</v>
      </c>
      <c r="D14" t="s">
        <v>122</v>
      </c>
      <c r="E14" t="s">
        <v>144</v>
      </c>
      <c r="G14">
        <f t="shared" si="4"/>
        <v>3</v>
      </c>
      <c r="I14" t="s">
        <v>161</v>
      </c>
      <c r="J14" t="str">
        <f t="shared" si="5"/>
        <v>E. Ясно определенная5. Неизученные вопросы</v>
      </c>
      <c r="K14" t="s">
        <v>137</v>
      </c>
      <c r="L14" t="s">
        <v>132</v>
      </c>
      <c r="M14" s="23">
        <v>0.56999999999999995</v>
      </c>
      <c r="Q14" t="s">
        <v>140</v>
      </c>
      <c r="R14" t="s">
        <v>132</v>
      </c>
      <c r="S14">
        <v>152</v>
      </c>
      <c r="T14" t="s">
        <v>160</v>
      </c>
      <c r="U14" s="23">
        <f t="shared" si="0"/>
        <v>0.87</v>
      </c>
      <c r="V14">
        <f t="shared" si="1"/>
        <v>152</v>
      </c>
      <c r="W14">
        <f t="shared" si="2"/>
        <v>1</v>
      </c>
      <c r="Y14">
        <v>132</v>
      </c>
    </row>
    <row r="15" spans="1:25" x14ac:dyDescent="0.35">
      <c r="A15" t="str">
        <f t="shared" si="3"/>
        <v>1_115</v>
      </c>
      <c r="B15">
        <f>COUNTIF($C$4:C15, C15)</f>
        <v>1</v>
      </c>
      <c r="C15">
        <v>115</v>
      </c>
      <c r="D15" t="s">
        <v>122</v>
      </c>
      <c r="E15" t="s">
        <v>145</v>
      </c>
      <c r="G15">
        <f t="shared" si="4"/>
        <v>1</v>
      </c>
      <c r="I15" t="s">
        <v>161</v>
      </c>
      <c r="J15" t="str">
        <f t="shared" si="5"/>
        <v>F. Широко определенная4. Нестандартные вопросы</v>
      </c>
      <c r="K15" t="s">
        <v>138</v>
      </c>
      <c r="L15" t="s">
        <v>131</v>
      </c>
      <c r="M15" s="23">
        <v>0.5</v>
      </c>
      <c r="Q15" t="s">
        <v>140</v>
      </c>
      <c r="R15" t="s">
        <v>132</v>
      </c>
      <c r="S15">
        <v>175</v>
      </c>
      <c r="T15" t="s">
        <v>160</v>
      </c>
      <c r="U15" s="23">
        <f t="shared" si="0"/>
        <v>0.87</v>
      </c>
      <c r="V15">
        <f t="shared" si="1"/>
        <v>175</v>
      </c>
      <c r="W15">
        <f t="shared" si="2"/>
        <v>2</v>
      </c>
      <c r="Y15">
        <v>152</v>
      </c>
    </row>
    <row r="16" spans="1:25" x14ac:dyDescent="0.35">
      <c r="A16" t="str">
        <f t="shared" si="3"/>
        <v>1_132</v>
      </c>
      <c r="B16">
        <f>COUNTIF($C$4:C16, C16)</f>
        <v>1</v>
      </c>
      <c r="C16">
        <v>132</v>
      </c>
      <c r="D16" t="s">
        <v>122</v>
      </c>
      <c r="E16" t="s">
        <v>146</v>
      </c>
      <c r="G16">
        <f t="shared" si="4"/>
        <v>2</v>
      </c>
      <c r="I16" t="s">
        <v>161</v>
      </c>
      <c r="J16" t="str">
        <f t="shared" si="5"/>
        <v>G. В целом определенная 4. Нестандартные вопросы</v>
      </c>
      <c r="K16" t="s">
        <v>139</v>
      </c>
      <c r="L16" t="s">
        <v>131</v>
      </c>
      <c r="M16" s="23">
        <v>0.56999999999999995</v>
      </c>
      <c r="Q16" t="s">
        <v>140</v>
      </c>
      <c r="R16" t="s">
        <v>132</v>
      </c>
      <c r="S16">
        <v>200</v>
      </c>
      <c r="T16" t="s">
        <v>160</v>
      </c>
      <c r="U16" s="23">
        <f t="shared" si="0"/>
        <v>0.87</v>
      </c>
      <c r="V16">
        <f t="shared" si="1"/>
        <v>200</v>
      </c>
      <c r="W16">
        <f t="shared" si="2"/>
        <v>2</v>
      </c>
      <c r="Y16">
        <v>175</v>
      </c>
    </row>
    <row r="17" spans="1:25" x14ac:dyDescent="0.35">
      <c r="A17" t="str">
        <f t="shared" si="3"/>
        <v>3_100</v>
      </c>
      <c r="B17">
        <f>COUNTIF($C$4:C17, C17)</f>
        <v>3</v>
      </c>
      <c r="C17">
        <v>100</v>
      </c>
      <c r="D17" t="s">
        <v>123</v>
      </c>
      <c r="E17" t="s">
        <v>141</v>
      </c>
      <c r="G17">
        <f t="shared" si="4"/>
        <v>3</v>
      </c>
      <c r="I17" t="s">
        <v>161</v>
      </c>
      <c r="J17" t="str">
        <f t="shared" si="5"/>
        <v>H. Абстрактно определенная4. Нестандартные вопросы</v>
      </c>
      <c r="K17" t="s">
        <v>140</v>
      </c>
      <c r="L17" t="s">
        <v>131</v>
      </c>
      <c r="M17" s="23">
        <v>0.66</v>
      </c>
      <c r="Q17" t="s">
        <v>140</v>
      </c>
      <c r="R17" t="s">
        <v>132</v>
      </c>
      <c r="S17">
        <v>230</v>
      </c>
      <c r="T17" t="s">
        <v>160</v>
      </c>
      <c r="U17" s="23">
        <f t="shared" si="0"/>
        <v>0.87</v>
      </c>
      <c r="V17">
        <f t="shared" si="1"/>
        <v>230</v>
      </c>
      <c r="W17">
        <f t="shared" si="2"/>
        <v>4</v>
      </c>
      <c r="Y17">
        <v>200</v>
      </c>
    </row>
    <row r="18" spans="1:25" x14ac:dyDescent="0.35">
      <c r="A18" t="str">
        <f t="shared" si="3"/>
        <v>2_132</v>
      </c>
      <c r="B18">
        <f>COUNTIF($C$4:C18, C18)</f>
        <v>2</v>
      </c>
      <c r="C18">
        <v>132</v>
      </c>
      <c r="D18" t="s">
        <v>123</v>
      </c>
      <c r="E18" t="s">
        <v>144</v>
      </c>
      <c r="G18">
        <f t="shared" si="4"/>
        <v>2</v>
      </c>
      <c r="I18" t="s">
        <v>161</v>
      </c>
      <c r="J18" t="str">
        <f t="shared" si="5"/>
        <v>H. Абстрактно определенная5. Неизученные вопросы</v>
      </c>
      <c r="K18" t="s">
        <v>140</v>
      </c>
      <c r="L18" t="s">
        <v>132</v>
      </c>
      <c r="M18" s="23">
        <v>0.87</v>
      </c>
      <c r="Q18" t="s">
        <v>140</v>
      </c>
      <c r="R18" t="s">
        <v>132</v>
      </c>
      <c r="S18">
        <v>264</v>
      </c>
      <c r="T18" t="s">
        <v>160</v>
      </c>
      <c r="U18" s="23">
        <f t="shared" si="0"/>
        <v>0.87</v>
      </c>
      <c r="V18">
        <f t="shared" si="1"/>
        <v>264</v>
      </c>
      <c r="W18">
        <f t="shared" si="2"/>
        <v>2</v>
      </c>
      <c r="Y18">
        <v>230</v>
      </c>
    </row>
    <row r="19" spans="1:25" x14ac:dyDescent="0.35">
      <c r="A19" t="str">
        <f t="shared" si="3"/>
        <v>1_152</v>
      </c>
      <c r="B19">
        <f>COUNTIF($C$4:C19, C19)</f>
        <v>1</v>
      </c>
      <c r="C19">
        <v>152</v>
      </c>
      <c r="D19" t="s">
        <v>123</v>
      </c>
      <c r="E19" t="s">
        <v>145</v>
      </c>
      <c r="G19">
        <f t="shared" si="4"/>
        <v>1</v>
      </c>
      <c r="Q19" t="s">
        <v>140</v>
      </c>
      <c r="R19" t="s">
        <v>132</v>
      </c>
      <c r="S19">
        <v>304</v>
      </c>
      <c r="T19" t="s">
        <v>160</v>
      </c>
      <c r="U19" s="23">
        <f t="shared" si="0"/>
        <v>0.87</v>
      </c>
      <c r="V19">
        <f t="shared" si="1"/>
        <v>304</v>
      </c>
      <c r="W19">
        <f t="shared" si="2"/>
        <v>5</v>
      </c>
      <c r="Y19">
        <v>264</v>
      </c>
    </row>
    <row r="20" spans="1:25" x14ac:dyDescent="0.35">
      <c r="A20" t="str">
        <f t="shared" si="3"/>
        <v>1_175</v>
      </c>
      <c r="B20">
        <f>COUNTIF($C$4:C20, C20)</f>
        <v>1</v>
      </c>
      <c r="C20">
        <v>175</v>
      </c>
      <c r="D20" t="s">
        <v>123</v>
      </c>
      <c r="E20" t="s">
        <v>146</v>
      </c>
      <c r="G20">
        <f t="shared" si="4"/>
        <v>2</v>
      </c>
      <c r="Q20" t="s">
        <v>140</v>
      </c>
      <c r="R20" t="s">
        <v>132</v>
      </c>
      <c r="S20">
        <v>350</v>
      </c>
      <c r="T20" t="s">
        <v>160</v>
      </c>
      <c r="U20" s="23">
        <f t="shared" si="0"/>
        <v>0.87</v>
      </c>
      <c r="V20">
        <f t="shared" si="1"/>
        <v>350</v>
      </c>
      <c r="W20">
        <f t="shared" si="2"/>
        <v>2</v>
      </c>
      <c r="Y20">
        <v>304</v>
      </c>
    </row>
    <row r="21" spans="1:25" x14ac:dyDescent="0.35">
      <c r="A21" t="str">
        <f t="shared" si="3"/>
        <v>1_200</v>
      </c>
      <c r="B21">
        <f>COUNTIF($C$4:C21, C21)</f>
        <v>1</v>
      </c>
      <c r="C21">
        <v>200</v>
      </c>
      <c r="D21" t="s">
        <v>123</v>
      </c>
      <c r="E21" t="s">
        <v>148</v>
      </c>
      <c r="G21">
        <f t="shared" si="4"/>
        <v>2</v>
      </c>
      <c r="Q21" t="s">
        <v>140</v>
      </c>
      <c r="R21" t="s">
        <v>132</v>
      </c>
      <c r="S21">
        <v>400</v>
      </c>
      <c r="T21" t="s">
        <v>160</v>
      </c>
      <c r="U21" s="23">
        <f t="shared" si="0"/>
        <v>0.87</v>
      </c>
      <c r="V21">
        <f t="shared" si="1"/>
        <v>400</v>
      </c>
      <c r="W21">
        <f t="shared" si="2"/>
        <v>6</v>
      </c>
      <c r="Y21">
        <v>350</v>
      </c>
    </row>
    <row r="22" spans="1:25" x14ac:dyDescent="0.35">
      <c r="A22" t="str">
        <f t="shared" si="3"/>
        <v>1_230</v>
      </c>
      <c r="B22">
        <f>COUNTIF($C$4:C22, C22)</f>
        <v>1</v>
      </c>
      <c r="C22">
        <v>230</v>
      </c>
      <c r="D22" t="s">
        <v>123</v>
      </c>
      <c r="E22" t="s">
        <v>149</v>
      </c>
      <c r="G22">
        <f t="shared" si="4"/>
        <v>4</v>
      </c>
      <c r="Q22" t="s">
        <v>140</v>
      </c>
      <c r="R22" t="s">
        <v>132</v>
      </c>
      <c r="S22">
        <v>460</v>
      </c>
      <c r="T22" t="s">
        <v>160</v>
      </c>
      <c r="U22" s="23">
        <f t="shared" si="0"/>
        <v>0.87</v>
      </c>
      <c r="V22">
        <f t="shared" si="1"/>
        <v>460</v>
      </c>
      <c r="W22">
        <f t="shared" si="2"/>
        <v>3</v>
      </c>
      <c r="Y22">
        <v>400</v>
      </c>
    </row>
    <row r="23" spans="1:25" x14ac:dyDescent="0.35">
      <c r="A23" t="str">
        <f t="shared" si="3"/>
        <v>1_304</v>
      </c>
      <c r="B23">
        <f>COUNTIF($C$4:C23, C23)</f>
        <v>1</v>
      </c>
      <c r="C23">
        <v>304</v>
      </c>
      <c r="D23" t="s">
        <v>123</v>
      </c>
      <c r="E23" t="s">
        <v>152</v>
      </c>
      <c r="G23">
        <f t="shared" si="4"/>
        <v>5</v>
      </c>
      <c r="Q23" t="s">
        <v>140</v>
      </c>
      <c r="R23" t="s">
        <v>132</v>
      </c>
      <c r="S23">
        <v>528</v>
      </c>
      <c r="T23" t="s">
        <v>160</v>
      </c>
      <c r="U23" s="23">
        <f t="shared" si="0"/>
        <v>0.87</v>
      </c>
      <c r="V23">
        <f t="shared" si="1"/>
        <v>528</v>
      </c>
      <c r="W23">
        <f t="shared" si="2"/>
        <v>5</v>
      </c>
      <c r="Y23">
        <v>460</v>
      </c>
    </row>
    <row r="24" spans="1:25" x14ac:dyDescent="0.35">
      <c r="A24" t="str">
        <f t="shared" si="3"/>
        <v>1_400</v>
      </c>
      <c r="B24">
        <f>COUNTIF($C$4:C24, C24)</f>
        <v>1</v>
      </c>
      <c r="C24">
        <v>400</v>
      </c>
      <c r="D24" t="s">
        <v>123</v>
      </c>
      <c r="E24" t="s">
        <v>155</v>
      </c>
      <c r="G24">
        <f t="shared" si="4"/>
        <v>6</v>
      </c>
      <c r="Q24" t="s">
        <v>140</v>
      </c>
      <c r="R24" t="s">
        <v>132</v>
      </c>
      <c r="S24">
        <v>608</v>
      </c>
      <c r="T24" t="s">
        <v>160</v>
      </c>
      <c r="U24" s="23">
        <f t="shared" si="0"/>
        <v>0.87</v>
      </c>
      <c r="V24">
        <f t="shared" si="1"/>
        <v>608</v>
      </c>
      <c r="W24">
        <f t="shared" si="2"/>
        <v>2</v>
      </c>
      <c r="Y24">
        <v>528</v>
      </c>
    </row>
    <row r="25" spans="1:25" x14ac:dyDescent="0.35">
      <c r="A25" t="str">
        <f t="shared" si="3"/>
        <v>2_175</v>
      </c>
      <c r="B25">
        <f>COUNTIF($C$4:C25, C25)</f>
        <v>2</v>
      </c>
      <c r="C25">
        <v>175</v>
      </c>
      <c r="D25" t="s">
        <v>124</v>
      </c>
      <c r="E25" t="s">
        <v>144</v>
      </c>
      <c r="G25">
        <f t="shared" si="4"/>
        <v>2</v>
      </c>
      <c r="Q25" t="s">
        <v>140</v>
      </c>
      <c r="R25" t="s">
        <v>132</v>
      </c>
      <c r="S25">
        <v>700</v>
      </c>
      <c r="T25" t="s">
        <v>160</v>
      </c>
      <c r="U25" s="23">
        <f t="shared" si="0"/>
        <v>0.87</v>
      </c>
      <c r="V25">
        <f t="shared" si="1"/>
        <v>700</v>
      </c>
      <c r="W25">
        <f t="shared" si="2"/>
        <v>3</v>
      </c>
      <c r="Y25">
        <v>608</v>
      </c>
    </row>
    <row r="26" spans="1:25" x14ac:dyDescent="0.35">
      <c r="A26" t="str">
        <f t="shared" si="3"/>
        <v>2_200</v>
      </c>
      <c r="B26">
        <f>COUNTIF($C$4:C26, C26)</f>
        <v>2</v>
      </c>
      <c r="C26">
        <v>200</v>
      </c>
      <c r="D26" t="s">
        <v>124</v>
      </c>
      <c r="E26" t="s">
        <v>145</v>
      </c>
      <c r="G26">
        <f t="shared" si="4"/>
        <v>2</v>
      </c>
      <c r="Q26" t="s">
        <v>140</v>
      </c>
      <c r="R26" t="s">
        <v>132</v>
      </c>
      <c r="S26">
        <v>800</v>
      </c>
      <c r="T26" t="s">
        <v>160</v>
      </c>
      <c r="U26" s="23">
        <f t="shared" si="0"/>
        <v>0.87</v>
      </c>
      <c r="V26">
        <f t="shared" si="1"/>
        <v>800</v>
      </c>
      <c r="W26">
        <f t="shared" si="2"/>
        <v>1</v>
      </c>
      <c r="Y26">
        <v>700</v>
      </c>
    </row>
    <row r="27" spans="1:25" x14ac:dyDescent="0.35">
      <c r="A27" t="str">
        <f t="shared" si="3"/>
        <v>2_230</v>
      </c>
      <c r="B27">
        <f>COUNTIF($C$4:C27, C27)</f>
        <v>2</v>
      </c>
      <c r="C27">
        <v>230</v>
      </c>
      <c r="D27" t="s">
        <v>124</v>
      </c>
      <c r="E27" t="s">
        <v>146</v>
      </c>
      <c r="G27">
        <f t="shared" si="4"/>
        <v>4</v>
      </c>
      <c r="Q27" t="s">
        <v>140</v>
      </c>
      <c r="R27" t="s">
        <v>132</v>
      </c>
      <c r="S27">
        <v>920</v>
      </c>
      <c r="T27" t="s">
        <v>160</v>
      </c>
      <c r="U27" s="23">
        <f t="shared" si="0"/>
        <v>0.87</v>
      </c>
      <c r="V27">
        <f t="shared" si="1"/>
        <v>920</v>
      </c>
      <c r="W27">
        <f t="shared" si="2"/>
        <v>2</v>
      </c>
      <c r="Y27">
        <v>800</v>
      </c>
    </row>
    <row r="28" spans="1:25" x14ac:dyDescent="0.35">
      <c r="A28" t="str">
        <f t="shared" si="3"/>
        <v>3_230</v>
      </c>
      <c r="B28">
        <f>COUNTIF($C$4:C28, C28)</f>
        <v>3</v>
      </c>
      <c r="C28">
        <v>230</v>
      </c>
      <c r="D28" t="s">
        <v>124</v>
      </c>
      <c r="E28" t="s">
        <v>147</v>
      </c>
      <c r="G28">
        <f t="shared" si="4"/>
        <v>4</v>
      </c>
      <c r="Q28" t="s">
        <v>140</v>
      </c>
      <c r="R28" t="s">
        <v>132</v>
      </c>
      <c r="S28">
        <v>1056</v>
      </c>
      <c r="T28" t="s">
        <v>160</v>
      </c>
      <c r="U28" s="23">
        <f t="shared" si="0"/>
        <v>0.87</v>
      </c>
      <c r="V28" t="e">
        <f t="shared" si="1"/>
        <v>#N/A</v>
      </c>
      <c r="W28" t="e">
        <f t="shared" si="2"/>
        <v>#N/A</v>
      </c>
      <c r="Y28">
        <v>920</v>
      </c>
    </row>
    <row r="29" spans="1:25" x14ac:dyDescent="0.35">
      <c r="A29" t="str">
        <f t="shared" si="3"/>
        <v>1_264</v>
      </c>
      <c r="B29">
        <f>COUNTIF($C$4:C29, C29)</f>
        <v>1</v>
      </c>
      <c r="C29">
        <v>264</v>
      </c>
      <c r="D29" t="s">
        <v>124</v>
      </c>
      <c r="E29" t="s">
        <v>148</v>
      </c>
      <c r="G29">
        <f t="shared" si="4"/>
        <v>2</v>
      </c>
      <c r="Q29" t="s">
        <v>139</v>
      </c>
      <c r="R29" t="s">
        <v>132</v>
      </c>
      <c r="S29">
        <v>38</v>
      </c>
      <c r="T29" t="s">
        <v>160</v>
      </c>
      <c r="U29" s="23">
        <f t="shared" si="0"/>
        <v>0</v>
      </c>
      <c r="V29" t="e">
        <f t="shared" si="1"/>
        <v>#N/A</v>
      </c>
      <c r="W29" t="e">
        <f t="shared" si="2"/>
        <v>#N/A</v>
      </c>
      <c r="Y29">
        <v>29</v>
      </c>
    </row>
    <row r="30" spans="1:25" x14ac:dyDescent="0.35">
      <c r="A30" t="str">
        <f t="shared" si="3"/>
        <v>2_304</v>
      </c>
      <c r="B30">
        <f>COUNTIF($C$4:C30, C30)</f>
        <v>2</v>
      </c>
      <c r="C30">
        <v>304</v>
      </c>
      <c r="D30" t="s">
        <v>124</v>
      </c>
      <c r="E30" t="s">
        <v>149</v>
      </c>
      <c r="G30">
        <f t="shared" si="4"/>
        <v>5</v>
      </c>
      <c r="Q30" t="s">
        <v>139</v>
      </c>
      <c r="R30" t="s">
        <v>132</v>
      </c>
      <c r="S30">
        <v>43</v>
      </c>
      <c r="T30" t="s">
        <v>160</v>
      </c>
      <c r="U30" s="23">
        <f t="shared" si="0"/>
        <v>0</v>
      </c>
      <c r="V30">
        <f t="shared" si="1"/>
        <v>43</v>
      </c>
      <c r="W30">
        <f t="shared" si="2"/>
        <v>1</v>
      </c>
      <c r="Y30">
        <v>33</v>
      </c>
    </row>
    <row r="31" spans="1:25" x14ac:dyDescent="0.35">
      <c r="A31" t="str">
        <f t="shared" si="3"/>
        <v>2_400</v>
      </c>
      <c r="B31">
        <f>COUNTIF($C$4:C31, C31)</f>
        <v>2</v>
      </c>
      <c r="C31">
        <v>400</v>
      </c>
      <c r="D31" t="s">
        <v>124</v>
      </c>
      <c r="E31" t="s">
        <v>152</v>
      </c>
      <c r="G31">
        <f t="shared" si="4"/>
        <v>6</v>
      </c>
      <c r="Q31" t="s">
        <v>139</v>
      </c>
      <c r="R31" t="s">
        <v>132</v>
      </c>
      <c r="S31">
        <v>50</v>
      </c>
      <c r="T31" t="s">
        <v>160</v>
      </c>
      <c r="U31" s="23">
        <f t="shared" si="0"/>
        <v>0</v>
      </c>
      <c r="V31">
        <f t="shared" si="1"/>
        <v>50</v>
      </c>
      <c r="W31">
        <f t="shared" si="2"/>
        <v>1</v>
      </c>
      <c r="Y31">
        <v>38</v>
      </c>
    </row>
    <row r="32" spans="1:25" x14ac:dyDescent="0.35">
      <c r="A32" t="str">
        <f t="shared" si="3"/>
        <v>1_528</v>
      </c>
      <c r="B32">
        <f>COUNTIF($C$4:C32, C32)</f>
        <v>1</v>
      </c>
      <c r="C32">
        <v>528</v>
      </c>
      <c r="D32" t="s">
        <v>124</v>
      </c>
      <c r="E32" t="s">
        <v>155</v>
      </c>
      <c r="G32">
        <f t="shared" si="4"/>
        <v>5</v>
      </c>
      <c r="Q32" t="s">
        <v>139</v>
      </c>
      <c r="R32" t="s">
        <v>132</v>
      </c>
      <c r="S32">
        <v>57</v>
      </c>
      <c r="T32" t="s">
        <v>160</v>
      </c>
      <c r="U32" s="23">
        <f t="shared" si="0"/>
        <v>0</v>
      </c>
      <c r="V32">
        <f t="shared" si="1"/>
        <v>57</v>
      </c>
      <c r="W32">
        <f t="shared" si="2"/>
        <v>2</v>
      </c>
      <c r="Y32">
        <v>43</v>
      </c>
    </row>
    <row r="33" spans="1:25" x14ac:dyDescent="0.35">
      <c r="A33" t="str">
        <f t="shared" si="3"/>
        <v>4_230</v>
      </c>
      <c r="B33">
        <f>COUNTIF($C$4:C33, C33)</f>
        <v>4</v>
      </c>
      <c r="C33">
        <v>230</v>
      </c>
      <c r="D33" t="s">
        <v>125</v>
      </c>
      <c r="E33" t="s">
        <v>144</v>
      </c>
      <c r="G33">
        <f t="shared" si="4"/>
        <v>4</v>
      </c>
      <c r="Q33" t="s">
        <v>139</v>
      </c>
      <c r="R33" t="s">
        <v>132</v>
      </c>
      <c r="S33">
        <v>66</v>
      </c>
      <c r="T33" t="s">
        <v>160</v>
      </c>
      <c r="U33" s="23">
        <f t="shared" si="0"/>
        <v>0</v>
      </c>
      <c r="V33">
        <f t="shared" si="1"/>
        <v>66</v>
      </c>
      <c r="W33">
        <f t="shared" si="2"/>
        <v>1</v>
      </c>
      <c r="Y33">
        <v>50</v>
      </c>
    </row>
    <row r="34" spans="1:25" x14ac:dyDescent="0.35">
      <c r="A34" t="str">
        <f t="shared" si="3"/>
        <v>2_264</v>
      </c>
      <c r="B34">
        <f>COUNTIF($C$4:C34, C34)</f>
        <v>2</v>
      </c>
      <c r="C34">
        <v>264</v>
      </c>
      <c r="D34" t="s">
        <v>125</v>
      </c>
      <c r="E34" t="s">
        <v>145</v>
      </c>
      <c r="G34">
        <f t="shared" si="4"/>
        <v>2</v>
      </c>
      <c r="Q34" t="s">
        <v>139</v>
      </c>
      <c r="R34" t="s">
        <v>132</v>
      </c>
      <c r="S34">
        <v>76</v>
      </c>
      <c r="T34" t="s">
        <v>160</v>
      </c>
      <c r="U34" s="23">
        <f t="shared" si="0"/>
        <v>0</v>
      </c>
      <c r="V34">
        <f t="shared" si="1"/>
        <v>76</v>
      </c>
      <c r="W34">
        <f t="shared" si="2"/>
        <v>2</v>
      </c>
      <c r="Y34">
        <v>57</v>
      </c>
    </row>
    <row r="35" spans="1:25" x14ac:dyDescent="0.35">
      <c r="A35" t="str">
        <f t="shared" si="3"/>
        <v>3_304</v>
      </c>
      <c r="B35">
        <f>COUNTIF($C$4:C35, C35)</f>
        <v>3</v>
      </c>
      <c r="C35">
        <v>304</v>
      </c>
      <c r="D35" t="s">
        <v>125</v>
      </c>
      <c r="E35" t="s">
        <v>146</v>
      </c>
      <c r="G35">
        <f t="shared" si="4"/>
        <v>5</v>
      </c>
      <c r="Q35" t="s">
        <v>139</v>
      </c>
      <c r="R35" t="s">
        <v>132</v>
      </c>
      <c r="S35">
        <v>87</v>
      </c>
      <c r="T35" t="s">
        <v>160</v>
      </c>
      <c r="U35" s="23">
        <f t="shared" si="0"/>
        <v>0</v>
      </c>
      <c r="V35">
        <f t="shared" si="1"/>
        <v>87</v>
      </c>
      <c r="W35">
        <f t="shared" si="2"/>
        <v>2</v>
      </c>
      <c r="Y35">
        <v>66</v>
      </c>
    </row>
    <row r="36" spans="1:25" x14ac:dyDescent="0.35">
      <c r="A36" t="str">
        <f t="shared" si="3"/>
        <v>4_304</v>
      </c>
      <c r="B36">
        <f>COUNTIF($C$4:C36, C36)</f>
        <v>4</v>
      </c>
      <c r="C36">
        <v>304</v>
      </c>
      <c r="D36" t="s">
        <v>125</v>
      </c>
      <c r="E36" t="s">
        <v>147</v>
      </c>
      <c r="G36">
        <f t="shared" si="4"/>
        <v>5</v>
      </c>
      <c r="Q36" t="s">
        <v>139</v>
      </c>
      <c r="R36" t="s">
        <v>132</v>
      </c>
      <c r="S36">
        <v>100</v>
      </c>
      <c r="T36" t="s">
        <v>160</v>
      </c>
      <c r="U36" s="23">
        <f t="shared" si="0"/>
        <v>0</v>
      </c>
      <c r="V36">
        <f t="shared" si="1"/>
        <v>100</v>
      </c>
      <c r="W36">
        <f t="shared" si="2"/>
        <v>3</v>
      </c>
      <c r="Y36">
        <v>76</v>
      </c>
    </row>
    <row r="37" spans="1:25" x14ac:dyDescent="0.35">
      <c r="A37" t="str">
        <f t="shared" si="3"/>
        <v>1_350</v>
      </c>
      <c r="B37">
        <f>COUNTIF($C$4:C37, C37)</f>
        <v>1</v>
      </c>
      <c r="C37">
        <v>350</v>
      </c>
      <c r="D37" t="s">
        <v>125</v>
      </c>
      <c r="E37" t="s">
        <v>148</v>
      </c>
      <c r="G37">
        <f t="shared" si="4"/>
        <v>2</v>
      </c>
      <c r="Q37" t="s">
        <v>139</v>
      </c>
      <c r="R37" t="s">
        <v>132</v>
      </c>
      <c r="S37">
        <v>115</v>
      </c>
      <c r="T37" t="s">
        <v>160</v>
      </c>
      <c r="U37" s="23">
        <f t="shared" si="0"/>
        <v>0</v>
      </c>
      <c r="V37">
        <f t="shared" si="1"/>
        <v>115</v>
      </c>
      <c r="W37">
        <f t="shared" si="2"/>
        <v>1</v>
      </c>
      <c r="Y37">
        <v>87</v>
      </c>
    </row>
    <row r="38" spans="1:25" x14ac:dyDescent="0.35">
      <c r="A38" t="str">
        <f t="shared" si="3"/>
        <v>3_400</v>
      </c>
      <c r="B38">
        <f>COUNTIF($C$4:C38, C38)</f>
        <v>3</v>
      </c>
      <c r="C38">
        <v>400</v>
      </c>
      <c r="D38" t="s">
        <v>125</v>
      </c>
      <c r="E38" t="s">
        <v>149</v>
      </c>
      <c r="G38">
        <f t="shared" si="4"/>
        <v>6</v>
      </c>
      <c r="Q38" t="s">
        <v>139</v>
      </c>
      <c r="R38" t="s">
        <v>132</v>
      </c>
      <c r="S38">
        <v>132</v>
      </c>
      <c r="T38" t="s">
        <v>160</v>
      </c>
      <c r="U38" s="23">
        <f t="shared" si="0"/>
        <v>0</v>
      </c>
      <c r="V38">
        <f t="shared" si="1"/>
        <v>132</v>
      </c>
      <c r="W38">
        <f t="shared" si="2"/>
        <v>2</v>
      </c>
      <c r="Y38">
        <v>100</v>
      </c>
    </row>
    <row r="39" spans="1:25" x14ac:dyDescent="0.35">
      <c r="A39" t="str">
        <f t="shared" si="3"/>
        <v>1_460</v>
      </c>
      <c r="B39">
        <f>COUNTIF($C$4:C39, C39)</f>
        <v>1</v>
      </c>
      <c r="C39">
        <v>460</v>
      </c>
      <c r="D39" t="s">
        <v>125</v>
      </c>
      <c r="E39" t="s">
        <v>151</v>
      </c>
      <c r="G39">
        <f t="shared" si="4"/>
        <v>3</v>
      </c>
      <c r="Q39" t="s">
        <v>139</v>
      </c>
      <c r="R39" t="s">
        <v>132</v>
      </c>
      <c r="S39">
        <v>152</v>
      </c>
      <c r="T39" t="s">
        <v>160</v>
      </c>
      <c r="U39" s="23">
        <f t="shared" si="0"/>
        <v>0</v>
      </c>
      <c r="V39">
        <f t="shared" si="1"/>
        <v>152</v>
      </c>
      <c r="W39">
        <f t="shared" si="2"/>
        <v>1</v>
      </c>
      <c r="Y39">
        <v>115</v>
      </c>
    </row>
    <row r="40" spans="1:25" x14ac:dyDescent="0.35">
      <c r="A40" t="str">
        <f t="shared" si="3"/>
        <v>2_528</v>
      </c>
      <c r="B40">
        <f>COUNTIF($C$4:C40, C40)</f>
        <v>2</v>
      </c>
      <c r="C40">
        <v>528</v>
      </c>
      <c r="D40" t="s">
        <v>125</v>
      </c>
      <c r="E40" t="s">
        <v>152</v>
      </c>
      <c r="G40">
        <f t="shared" si="4"/>
        <v>5</v>
      </c>
      <c r="Q40" t="s">
        <v>139</v>
      </c>
      <c r="R40" t="s">
        <v>132</v>
      </c>
      <c r="S40">
        <v>175</v>
      </c>
      <c r="T40" t="s">
        <v>160</v>
      </c>
      <c r="U40" s="23">
        <f t="shared" si="0"/>
        <v>0</v>
      </c>
      <c r="V40">
        <f t="shared" si="1"/>
        <v>175</v>
      </c>
      <c r="W40">
        <f t="shared" si="2"/>
        <v>2</v>
      </c>
      <c r="Y40">
        <v>132</v>
      </c>
    </row>
    <row r="41" spans="1:25" x14ac:dyDescent="0.35">
      <c r="A41" t="str">
        <f t="shared" si="3"/>
        <v>1_700</v>
      </c>
      <c r="B41">
        <f>COUNTIF($C$4:C41, C41)</f>
        <v>1</v>
      </c>
      <c r="C41">
        <v>700</v>
      </c>
      <c r="D41" t="s">
        <v>125</v>
      </c>
      <c r="E41" t="s">
        <v>155</v>
      </c>
      <c r="G41">
        <f t="shared" si="4"/>
        <v>3</v>
      </c>
      <c r="Q41" t="s">
        <v>139</v>
      </c>
      <c r="R41" t="s">
        <v>132</v>
      </c>
      <c r="S41">
        <v>200</v>
      </c>
      <c r="T41" t="s">
        <v>160</v>
      </c>
      <c r="U41" s="23">
        <f t="shared" si="0"/>
        <v>0</v>
      </c>
      <c r="V41">
        <f t="shared" si="1"/>
        <v>200</v>
      </c>
      <c r="W41">
        <f t="shared" si="2"/>
        <v>2</v>
      </c>
      <c r="Y41">
        <v>152</v>
      </c>
    </row>
    <row r="42" spans="1:25" x14ac:dyDescent="0.35">
      <c r="A42" t="str">
        <f t="shared" si="3"/>
        <v>5_304</v>
      </c>
      <c r="B42">
        <f>COUNTIF($C$4:C42, C42)</f>
        <v>5</v>
      </c>
      <c r="C42">
        <v>304</v>
      </c>
      <c r="D42" t="s">
        <v>126</v>
      </c>
      <c r="E42" t="s">
        <v>144</v>
      </c>
      <c r="G42">
        <f t="shared" si="4"/>
        <v>5</v>
      </c>
      <c r="Q42" t="s">
        <v>139</v>
      </c>
      <c r="R42" t="s">
        <v>132</v>
      </c>
      <c r="S42">
        <v>230</v>
      </c>
      <c r="T42" t="s">
        <v>160</v>
      </c>
      <c r="U42" s="23">
        <f t="shared" si="0"/>
        <v>0</v>
      </c>
      <c r="V42">
        <f t="shared" si="1"/>
        <v>230</v>
      </c>
      <c r="W42">
        <f t="shared" si="2"/>
        <v>4</v>
      </c>
      <c r="Y42">
        <v>175</v>
      </c>
    </row>
    <row r="43" spans="1:25" x14ac:dyDescent="0.35">
      <c r="A43" t="str">
        <f t="shared" si="3"/>
        <v>2_350</v>
      </c>
      <c r="B43">
        <f>COUNTIF($C$4:C43, C43)</f>
        <v>2</v>
      </c>
      <c r="C43">
        <v>350</v>
      </c>
      <c r="D43" t="s">
        <v>126</v>
      </c>
      <c r="E43" t="s">
        <v>145</v>
      </c>
      <c r="G43">
        <f t="shared" si="4"/>
        <v>2</v>
      </c>
      <c r="Q43" t="s">
        <v>139</v>
      </c>
      <c r="R43" t="s">
        <v>132</v>
      </c>
      <c r="S43">
        <v>264</v>
      </c>
      <c r="T43" t="s">
        <v>160</v>
      </c>
      <c r="U43" s="23">
        <f t="shared" si="0"/>
        <v>0</v>
      </c>
      <c r="V43">
        <f t="shared" si="1"/>
        <v>264</v>
      </c>
      <c r="W43">
        <f t="shared" si="2"/>
        <v>2</v>
      </c>
      <c r="Y43">
        <v>200</v>
      </c>
    </row>
    <row r="44" spans="1:25" x14ac:dyDescent="0.35">
      <c r="A44" t="str">
        <f t="shared" si="3"/>
        <v>4_400</v>
      </c>
      <c r="B44">
        <f>COUNTIF($C$4:C44, C44)</f>
        <v>4</v>
      </c>
      <c r="C44">
        <v>400</v>
      </c>
      <c r="D44" t="s">
        <v>126</v>
      </c>
      <c r="E44" t="s">
        <v>146</v>
      </c>
      <c r="G44">
        <f t="shared" si="4"/>
        <v>6</v>
      </c>
      <c r="Q44" t="s">
        <v>139</v>
      </c>
      <c r="R44" t="s">
        <v>132</v>
      </c>
      <c r="S44">
        <v>304</v>
      </c>
      <c r="T44" t="s">
        <v>160</v>
      </c>
      <c r="U44" s="23">
        <f t="shared" si="0"/>
        <v>0</v>
      </c>
      <c r="V44">
        <f t="shared" si="1"/>
        <v>304</v>
      </c>
      <c r="W44">
        <f t="shared" si="2"/>
        <v>5</v>
      </c>
      <c r="Y44">
        <v>230</v>
      </c>
    </row>
    <row r="45" spans="1:25" x14ac:dyDescent="0.35">
      <c r="A45" t="str">
        <f t="shared" si="3"/>
        <v>5_400</v>
      </c>
      <c r="B45">
        <f>COUNTIF($C$4:C45, C45)</f>
        <v>5</v>
      </c>
      <c r="C45">
        <v>400</v>
      </c>
      <c r="D45" t="s">
        <v>126</v>
      </c>
      <c r="E45" t="s">
        <v>147</v>
      </c>
      <c r="G45">
        <f t="shared" si="4"/>
        <v>6</v>
      </c>
      <c r="Q45" t="s">
        <v>139</v>
      </c>
      <c r="R45" t="s">
        <v>132</v>
      </c>
      <c r="S45">
        <v>350</v>
      </c>
      <c r="T45" t="s">
        <v>160</v>
      </c>
      <c r="U45" s="23">
        <f t="shared" si="0"/>
        <v>0</v>
      </c>
      <c r="V45">
        <f t="shared" si="1"/>
        <v>350</v>
      </c>
      <c r="W45">
        <f t="shared" si="2"/>
        <v>2</v>
      </c>
      <c r="Y45">
        <v>264</v>
      </c>
    </row>
    <row r="46" spans="1:25" x14ac:dyDescent="0.35">
      <c r="A46" t="str">
        <f t="shared" si="3"/>
        <v>2_460</v>
      </c>
      <c r="B46">
        <f>COUNTIF($C$4:C46, C46)</f>
        <v>2</v>
      </c>
      <c r="C46">
        <v>460</v>
      </c>
      <c r="D46" t="s">
        <v>126</v>
      </c>
      <c r="E46" t="s">
        <v>148</v>
      </c>
      <c r="G46">
        <f t="shared" si="4"/>
        <v>3</v>
      </c>
      <c r="Q46" t="s">
        <v>139</v>
      </c>
      <c r="R46" t="s">
        <v>132</v>
      </c>
      <c r="S46">
        <v>400</v>
      </c>
      <c r="T46" t="s">
        <v>160</v>
      </c>
      <c r="U46" s="23">
        <f t="shared" si="0"/>
        <v>0</v>
      </c>
      <c r="V46">
        <f t="shared" si="1"/>
        <v>400</v>
      </c>
      <c r="W46">
        <f t="shared" si="2"/>
        <v>6</v>
      </c>
      <c r="Y46">
        <v>304</v>
      </c>
    </row>
    <row r="47" spans="1:25" x14ac:dyDescent="0.35">
      <c r="A47" t="str">
        <f t="shared" si="3"/>
        <v>3_528</v>
      </c>
      <c r="B47">
        <f>COUNTIF($C$4:C47, C47)</f>
        <v>3</v>
      </c>
      <c r="C47">
        <v>528</v>
      </c>
      <c r="D47" t="s">
        <v>126</v>
      </c>
      <c r="E47" t="s">
        <v>149</v>
      </c>
      <c r="G47">
        <f t="shared" si="4"/>
        <v>5</v>
      </c>
      <c r="Q47" t="s">
        <v>139</v>
      </c>
      <c r="R47" t="s">
        <v>132</v>
      </c>
      <c r="S47">
        <v>460</v>
      </c>
      <c r="T47" t="s">
        <v>160</v>
      </c>
      <c r="U47" s="23">
        <f t="shared" si="0"/>
        <v>0</v>
      </c>
      <c r="V47">
        <f t="shared" si="1"/>
        <v>460</v>
      </c>
      <c r="W47">
        <f t="shared" si="2"/>
        <v>3</v>
      </c>
      <c r="Y47">
        <v>350</v>
      </c>
    </row>
    <row r="48" spans="1:25" x14ac:dyDescent="0.35">
      <c r="A48" t="str">
        <f t="shared" si="3"/>
        <v>1_608</v>
      </c>
      <c r="B48">
        <f>COUNTIF($C$4:C48, C48)</f>
        <v>1</v>
      </c>
      <c r="C48">
        <v>608</v>
      </c>
      <c r="D48" t="s">
        <v>126</v>
      </c>
      <c r="E48" t="s">
        <v>151</v>
      </c>
      <c r="G48">
        <f t="shared" si="4"/>
        <v>2</v>
      </c>
      <c r="Q48" t="s">
        <v>139</v>
      </c>
      <c r="R48" t="s">
        <v>132</v>
      </c>
      <c r="S48">
        <v>528</v>
      </c>
      <c r="T48" t="s">
        <v>160</v>
      </c>
      <c r="U48" s="23">
        <f t="shared" si="0"/>
        <v>0</v>
      </c>
      <c r="V48">
        <f t="shared" si="1"/>
        <v>528</v>
      </c>
      <c r="W48">
        <f t="shared" si="2"/>
        <v>5</v>
      </c>
      <c r="Y48">
        <v>400</v>
      </c>
    </row>
    <row r="49" spans="1:25" x14ac:dyDescent="0.35">
      <c r="A49" t="str">
        <f t="shared" si="3"/>
        <v>2_700</v>
      </c>
      <c r="B49">
        <f>COUNTIF($C$4:C49, C49)</f>
        <v>2</v>
      </c>
      <c r="C49">
        <v>700</v>
      </c>
      <c r="D49" t="s">
        <v>126</v>
      </c>
      <c r="E49" t="s">
        <v>152</v>
      </c>
      <c r="G49">
        <f t="shared" si="4"/>
        <v>3</v>
      </c>
      <c r="Q49" t="s">
        <v>139</v>
      </c>
      <c r="R49" t="s">
        <v>132</v>
      </c>
      <c r="S49">
        <v>608</v>
      </c>
      <c r="T49" t="s">
        <v>160</v>
      </c>
      <c r="U49" s="23">
        <f t="shared" si="0"/>
        <v>0</v>
      </c>
      <c r="V49">
        <f t="shared" si="1"/>
        <v>608</v>
      </c>
      <c r="W49">
        <f t="shared" si="2"/>
        <v>2</v>
      </c>
      <c r="Y49">
        <v>460</v>
      </c>
    </row>
    <row r="50" spans="1:25" x14ac:dyDescent="0.35">
      <c r="A50" t="str">
        <f t="shared" si="3"/>
        <v>1_920</v>
      </c>
      <c r="B50">
        <f>COUNTIF($C$4:C50, C50)</f>
        <v>1</v>
      </c>
      <c r="C50">
        <v>920</v>
      </c>
      <c r="D50" t="s">
        <v>126</v>
      </c>
      <c r="E50" t="s">
        <v>155</v>
      </c>
      <c r="G50">
        <f t="shared" si="4"/>
        <v>2</v>
      </c>
      <c r="Q50" t="s">
        <v>138</v>
      </c>
      <c r="R50" t="s">
        <v>132</v>
      </c>
      <c r="S50">
        <v>38</v>
      </c>
      <c r="T50" t="s">
        <v>160</v>
      </c>
      <c r="U50" s="23">
        <f t="shared" si="0"/>
        <v>0</v>
      </c>
      <c r="V50" t="e">
        <f t="shared" si="1"/>
        <v>#N/A</v>
      </c>
      <c r="W50" t="e">
        <f t="shared" si="2"/>
        <v>#N/A</v>
      </c>
      <c r="Y50">
        <v>25</v>
      </c>
    </row>
    <row r="51" spans="1:25" x14ac:dyDescent="0.35">
      <c r="A51" t="str">
        <f t="shared" si="3"/>
        <v>6_400</v>
      </c>
      <c r="B51">
        <f>COUNTIF($C$4:C51, C51)</f>
        <v>6</v>
      </c>
      <c r="C51">
        <v>400</v>
      </c>
      <c r="D51" t="s">
        <v>127</v>
      </c>
      <c r="E51" t="s">
        <v>144</v>
      </c>
      <c r="G51">
        <f t="shared" si="4"/>
        <v>6</v>
      </c>
      <c r="Q51" t="s">
        <v>138</v>
      </c>
      <c r="R51" t="s">
        <v>132</v>
      </c>
      <c r="S51">
        <v>43</v>
      </c>
      <c r="T51" t="s">
        <v>160</v>
      </c>
      <c r="U51" s="23">
        <f t="shared" si="0"/>
        <v>0</v>
      </c>
      <c r="V51">
        <f t="shared" si="1"/>
        <v>43</v>
      </c>
      <c r="W51">
        <f t="shared" si="2"/>
        <v>1</v>
      </c>
      <c r="Y51">
        <v>29</v>
      </c>
    </row>
    <row r="52" spans="1:25" x14ac:dyDescent="0.35">
      <c r="A52" t="str">
        <f t="shared" si="3"/>
        <v>3_460</v>
      </c>
      <c r="B52">
        <f>COUNTIF($C$4:C52, C52)</f>
        <v>3</v>
      </c>
      <c r="C52">
        <v>460</v>
      </c>
      <c r="D52" t="s">
        <v>127</v>
      </c>
      <c r="E52" t="s">
        <v>145</v>
      </c>
      <c r="G52">
        <f t="shared" si="4"/>
        <v>3</v>
      </c>
      <c r="Q52" t="s">
        <v>138</v>
      </c>
      <c r="R52" t="s">
        <v>132</v>
      </c>
      <c r="S52">
        <v>50</v>
      </c>
      <c r="T52" t="s">
        <v>160</v>
      </c>
      <c r="U52" s="23">
        <f t="shared" si="0"/>
        <v>0</v>
      </c>
      <c r="V52">
        <f t="shared" si="1"/>
        <v>50</v>
      </c>
      <c r="W52">
        <f t="shared" si="2"/>
        <v>1</v>
      </c>
      <c r="Y52">
        <v>33</v>
      </c>
    </row>
    <row r="53" spans="1:25" x14ac:dyDescent="0.35">
      <c r="A53" t="str">
        <f t="shared" si="3"/>
        <v>4_528</v>
      </c>
      <c r="B53">
        <f>COUNTIF($C$4:C53, C53)</f>
        <v>4</v>
      </c>
      <c r="C53">
        <v>528</v>
      </c>
      <c r="D53" t="s">
        <v>127</v>
      </c>
      <c r="E53" t="s">
        <v>146</v>
      </c>
      <c r="G53">
        <f t="shared" si="4"/>
        <v>5</v>
      </c>
      <c r="Q53" t="s">
        <v>138</v>
      </c>
      <c r="R53" t="s">
        <v>132</v>
      </c>
      <c r="S53">
        <v>57</v>
      </c>
      <c r="T53" t="s">
        <v>160</v>
      </c>
      <c r="U53" s="23">
        <f t="shared" si="0"/>
        <v>0</v>
      </c>
      <c r="V53">
        <f t="shared" si="1"/>
        <v>57</v>
      </c>
      <c r="W53">
        <f t="shared" si="2"/>
        <v>2</v>
      </c>
      <c r="Y53">
        <v>38</v>
      </c>
    </row>
    <row r="54" spans="1:25" x14ac:dyDescent="0.35">
      <c r="A54" t="str">
        <f t="shared" si="3"/>
        <v>5_528</v>
      </c>
      <c r="B54">
        <f>COUNTIF($C$4:C54, C54)</f>
        <v>5</v>
      </c>
      <c r="C54">
        <v>528</v>
      </c>
      <c r="D54" t="s">
        <v>127</v>
      </c>
      <c r="E54" t="s">
        <v>147</v>
      </c>
      <c r="G54">
        <f t="shared" si="4"/>
        <v>5</v>
      </c>
      <c r="Q54" t="s">
        <v>138</v>
      </c>
      <c r="R54" t="s">
        <v>132</v>
      </c>
      <c r="S54">
        <v>66</v>
      </c>
      <c r="T54" t="s">
        <v>160</v>
      </c>
      <c r="U54" s="23">
        <f t="shared" si="0"/>
        <v>0</v>
      </c>
      <c r="V54">
        <f t="shared" si="1"/>
        <v>66</v>
      </c>
      <c r="W54">
        <f t="shared" si="2"/>
        <v>1</v>
      </c>
      <c r="Y54">
        <v>43</v>
      </c>
    </row>
    <row r="55" spans="1:25" x14ac:dyDescent="0.35">
      <c r="A55" t="str">
        <f t="shared" si="3"/>
        <v>2_608</v>
      </c>
      <c r="B55">
        <f>COUNTIF($C$4:C55, C55)</f>
        <v>2</v>
      </c>
      <c r="C55">
        <v>608</v>
      </c>
      <c r="D55" t="s">
        <v>127</v>
      </c>
      <c r="E55" t="s">
        <v>148</v>
      </c>
      <c r="G55">
        <f t="shared" si="4"/>
        <v>2</v>
      </c>
      <c r="Q55" t="s">
        <v>138</v>
      </c>
      <c r="R55" t="s">
        <v>132</v>
      </c>
      <c r="S55">
        <v>76</v>
      </c>
      <c r="T55" t="s">
        <v>160</v>
      </c>
      <c r="U55" s="23">
        <f t="shared" si="0"/>
        <v>0</v>
      </c>
      <c r="V55">
        <f t="shared" si="1"/>
        <v>76</v>
      </c>
      <c r="W55">
        <f t="shared" si="2"/>
        <v>2</v>
      </c>
      <c r="Y55">
        <v>50</v>
      </c>
    </row>
    <row r="56" spans="1:25" x14ac:dyDescent="0.35">
      <c r="A56" t="str">
        <f t="shared" si="3"/>
        <v>3_700</v>
      </c>
      <c r="B56">
        <f>COUNTIF($C$4:C56, C56)</f>
        <v>3</v>
      </c>
      <c r="C56">
        <v>700</v>
      </c>
      <c r="D56" t="s">
        <v>127</v>
      </c>
      <c r="E56" t="s">
        <v>149</v>
      </c>
      <c r="G56">
        <f t="shared" si="4"/>
        <v>3</v>
      </c>
      <c r="Q56" t="s">
        <v>138</v>
      </c>
      <c r="R56" t="s">
        <v>132</v>
      </c>
      <c r="S56">
        <v>87</v>
      </c>
      <c r="T56" t="s">
        <v>160</v>
      </c>
      <c r="U56" s="23">
        <f t="shared" si="0"/>
        <v>0</v>
      </c>
      <c r="V56">
        <f t="shared" si="1"/>
        <v>87</v>
      </c>
      <c r="W56">
        <f t="shared" si="2"/>
        <v>2</v>
      </c>
      <c r="Y56">
        <v>57</v>
      </c>
    </row>
    <row r="57" spans="1:25" x14ac:dyDescent="0.35">
      <c r="A57" t="str">
        <f t="shared" si="3"/>
        <v>1_800</v>
      </c>
      <c r="B57">
        <f>COUNTIF($C$4:C57, C57)</f>
        <v>1</v>
      </c>
      <c r="C57">
        <v>800</v>
      </c>
      <c r="D57" t="s">
        <v>127</v>
      </c>
      <c r="E57" t="s">
        <v>151</v>
      </c>
      <c r="G57">
        <f t="shared" si="4"/>
        <v>1</v>
      </c>
      <c r="Q57" t="s">
        <v>138</v>
      </c>
      <c r="R57" t="s">
        <v>132</v>
      </c>
      <c r="S57">
        <v>100</v>
      </c>
      <c r="T57" t="s">
        <v>160</v>
      </c>
      <c r="U57" s="23">
        <f t="shared" si="0"/>
        <v>0</v>
      </c>
      <c r="V57">
        <f t="shared" si="1"/>
        <v>100</v>
      </c>
      <c r="W57">
        <f t="shared" si="2"/>
        <v>3</v>
      </c>
      <c r="Y57">
        <v>66</v>
      </c>
    </row>
    <row r="58" spans="1:25" x14ac:dyDescent="0.35">
      <c r="A58" t="str">
        <f t="shared" si="3"/>
        <v>2_920</v>
      </c>
      <c r="B58">
        <f>COUNTIF($C$4:C58, C58)</f>
        <v>2</v>
      </c>
      <c r="C58">
        <v>920</v>
      </c>
      <c r="D58" t="s">
        <v>127</v>
      </c>
      <c r="E58" t="s">
        <v>152</v>
      </c>
      <c r="G58">
        <f t="shared" si="4"/>
        <v>2</v>
      </c>
      <c r="Q58" t="s">
        <v>138</v>
      </c>
      <c r="R58" t="s">
        <v>132</v>
      </c>
      <c r="S58">
        <v>115</v>
      </c>
      <c r="T58" t="s">
        <v>160</v>
      </c>
      <c r="U58" s="23">
        <f t="shared" si="0"/>
        <v>0</v>
      </c>
      <c r="V58">
        <f t="shared" si="1"/>
        <v>115</v>
      </c>
      <c r="W58">
        <f t="shared" si="2"/>
        <v>1</v>
      </c>
      <c r="Y58">
        <v>76</v>
      </c>
    </row>
    <row r="59" spans="1:25" x14ac:dyDescent="0.35">
      <c r="Q59" t="s">
        <v>138</v>
      </c>
      <c r="R59" t="s">
        <v>132</v>
      </c>
      <c r="S59">
        <v>132</v>
      </c>
      <c r="T59" t="s">
        <v>160</v>
      </c>
      <c r="U59" s="23">
        <f t="shared" si="0"/>
        <v>0</v>
      </c>
      <c r="V59">
        <f t="shared" si="1"/>
        <v>132</v>
      </c>
      <c r="W59">
        <f t="shared" si="2"/>
        <v>2</v>
      </c>
      <c r="Y59">
        <v>87</v>
      </c>
    </row>
    <row r="60" spans="1:25" x14ac:dyDescent="0.35">
      <c r="Q60" t="s">
        <v>138</v>
      </c>
      <c r="R60" t="s">
        <v>132</v>
      </c>
      <c r="S60">
        <v>152</v>
      </c>
      <c r="T60" t="s">
        <v>160</v>
      </c>
      <c r="U60" s="23">
        <f t="shared" si="0"/>
        <v>0</v>
      </c>
      <c r="V60">
        <f t="shared" si="1"/>
        <v>152</v>
      </c>
      <c r="W60">
        <f t="shared" si="2"/>
        <v>1</v>
      </c>
      <c r="Y60">
        <v>100</v>
      </c>
    </row>
    <row r="61" spans="1:25" x14ac:dyDescent="0.35">
      <c r="Q61" t="s">
        <v>138</v>
      </c>
      <c r="R61" t="s">
        <v>132</v>
      </c>
      <c r="S61">
        <v>175</v>
      </c>
      <c r="T61" t="s">
        <v>160</v>
      </c>
      <c r="U61" s="23">
        <f t="shared" si="0"/>
        <v>0</v>
      </c>
      <c r="V61">
        <f t="shared" si="1"/>
        <v>175</v>
      </c>
      <c r="W61">
        <f t="shared" si="2"/>
        <v>2</v>
      </c>
      <c r="Y61">
        <v>115</v>
      </c>
    </row>
    <row r="62" spans="1:25" x14ac:dyDescent="0.35">
      <c r="Q62" t="s">
        <v>138</v>
      </c>
      <c r="R62" t="s">
        <v>132</v>
      </c>
      <c r="S62">
        <v>200</v>
      </c>
      <c r="T62" t="s">
        <v>160</v>
      </c>
      <c r="U62" s="23">
        <f t="shared" si="0"/>
        <v>0</v>
      </c>
      <c r="V62">
        <f t="shared" si="1"/>
        <v>200</v>
      </c>
      <c r="W62">
        <f t="shared" si="2"/>
        <v>2</v>
      </c>
      <c r="Y62">
        <v>132</v>
      </c>
    </row>
    <row r="63" spans="1:25" x14ac:dyDescent="0.35">
      <c r="Q63" t="s">
        <v>138</v>
      </c>
      <c r="R63" t="s">
        <v>132</v>
      </c>
      <c r="S63">
        <v>230</v>
      </c>
      <c r="T63" t="s">
        <v>160</v>
      </c>
      <c r="U63" s="23">
        <f t="shared" si="0"/>
        <v>0</v>
      </c>
      <c r="V63">
        <f t="shared" si="1"/>
        <v>230</v>
      </c>
      <c r="W63">
        <f t="shared" si="2"/>
        <v>4</v>
      </c>
      <c r="Y63">
        <v>152</v>
      </c>
    </row>
    <row r="64" spans="1:25" x14ac:dyDescent="0.35">
      <c r="Q64" t="s">
        <v>138</v>
      </c>
      <c r="R64" t="s">
        <v>132</v>
      </c>
      <c r="S64">
        <v>264</v>
      </c>
      <c r="T64" t="s">
        <v>160</v>
      </c>
      <c r="U64" s="23">
        <f t="shared" si="0"/>
        <v>0</v>
      </c>
      <c r="V64">
        <f t="shared" si="1"/>
        <v>264</v>
      </c>
      <c r="W64">
        <f t="shared" si="2"/>
        <v>2</v>
      </c>
      <c r="Y64">
        <v>175</v>
      </c>
    </row>
    <row r="65" spans="17:25" x14ac:dyDescent="0.35">
      <c r="Q65" t="s">
        <v>138</v>
      </c>
      <c r="R65" t="s">
        <v>132</v>
      </c>
      <c r="S65">
        <v>304</v>
      </c>
      <c r="T65" t="s">
        <v>160</v>
      </c>
      <c r="U65" s="23">
        <f t="shared" si="0"/>
        <v>0</v>
      </c>
      <c r="V65">
        <f t="shared" si="1"/>
        <v>304</v>
      </c>
      <c r="W65">
        <f t="shared" si="2"/>
        <v>5</v>
      </c>
      <c r="Y65">
        <v>200</v>
      </c>
    </row>
    <row r="66" spans="17:25" x14ac:dyDescent="0.35">
      <c r="Q66" t="s">
        <v>138</v>
      </c>
      <c r="R66" t="s">
        <v>132</v>
      </c>
      <c r="S66">
        <v>350</v>
      </c>
      <c r="T66" t="s">
        <v>160</v>
      </c>
      <c r="U66" s="23">
        <f t="shared" si="0"/>
        <v>0</v>
      </c>
      <c r="V66">
        <f t="shared" si="1"/>
        <v>350</v>
      </c>
      <c r="W66">
        <f t="shared" si="2"/>
        <v>2</v>
      </c>
      <c r="Y66">
        <v>230</v>
      </c>
    </row>
    <row r="67" spans="17:25" x14ac:dyDescent="0.35">
      <c r="Q67" t="s">
        <v>138</v>
      </c>
      <c r="R67" t="s">
        <v>132</v>
      </c>
      <c r="S67">
        <v>400</v>
      </c>
      <c r="T67" t="s">
        <v>160</v>
      </c>
      <c r="U67" s="23">
        <f t="shared" si="0"/>
        <v>0</v>
      </c>
      <c r="V67">
        <f t="shared" si="1"/>
        <v>400</v>
      </c>
      <c r="W67">
        <f t="shared" si="2"/>
        <v>6</v>
      </c>
      <c r="Y67">
        <v>264</v>
      </c>
    </row>
    <row r="68" spans="17:25" x14ac:dyDescent="0.35">
      <c r="Q68" t="s">
        <v>138</v>
      </c>
      <c r="R68" t="s">
        <v>132</v>
      </c>
      <c r="S68">
        <v>460</v>
      </c>
      <c r="T68" t="s">
        <v>160</v>
      </c>
      <c r="U68" s="23">
        <f t="shared" ref="U68:U131" si="6">IFERROR(VLOOKUP(CONCATENATE(Q68,R68),J:M,4,0),0)</f>
        <v>0</v>
      </c>
      <c r="V68">
        <f t="shared" ref="V68:V131" si="7">VLOOKUP(S68,C:C,1,0)</f>
        <v>460</v>
      </c>
      <c r="W68">
        <f t="shared" ref="W68:W131" si="8">VLOOKUP(V68,C:G,5,0)</f>
        <v>3</v>
      </c>
      <c r="Y68">
        <v>304</v>
      </c>
    </row>
    <row r="69" spans="17:25" x14ac:dyDescent="0.35">
      <c r="Q69" t="s">
        <v>138</v>
      </c>
      <c r="R69" t="s">
        <v>132</v>
      </c>
      <c r="S69">
        <v>528</v>
      </c>
      <c r="T69" t="s">
        <v>160</v>
      </c>
      <c r="U69" s="23">
        <f t="shared" si="6"/>
        <v>0</v>
      </c>
      <c r="V69">
        <f t="shared" si="7"/>
        <v>528</v>
      </c>
      <c r="W69">
        <f t="shared" si="8"/>
        <v>5</v>
      </c>
      <c r="Y69">
        <v>350</v>
      </c>
    </row>
    <row r="70" spans="17:25" x14ac:dyDescent="0.35">
      <c r="Q70" t="s">
        <v>137</v>
      </c>
      <c r="R70" t="s">
        <v>132</v>
      </c>
      <c r="S70">
        <v>38</v>
      </c>
      <c r="T70" t="s">
        <v>160</v>
      </c>
      <c r="U70" s="23">
        <f t="shared" si="6"/>
        <v>0.56999999999999995</v>
      </c>
      <c r="V70" t="e">
        <f t="shared" si="7"/>
        <v>#N/A</v>
      </c>
      <c r="W70" t="e">
        <f t="shared" si="8"/>
        <v>#N/A</v>
      </c>
      <c r="Y70">
        <v>22</v>
      </c>
    </row>
    <row r="71" spans="17:25" x14ac:dyDescent="0.35">
      <c r="Q71" t="s">
        <v>137</v>
      </c>
      <c r="R71" t="s">
        <v>132</v>
      </c>
      <c r="S71">
        <v>43</v>
      </c>
      <c r="T71" t="s">
        <v>160</v>
      </c>
      <c r="U71" s="23">
        <f t="shared" si="6"/>
        <v>0.56999999999999995</v>
      </c>
      <c r="V71">
        <f t="shared" si="7"/>
        <v>43</v>
      </c>
      <c r="W71">
        <f t="shared" si="8"/>
        <v>1</v>
      </c>
      <c r="Y71">
        <v>25</v>
      </c>
    </row>
    <row r="72" spans="17:25" x14ac:dyDescent="0.35">
      <c r="Q72" t="s">
        <v>137</v>
      </c>
      <c r="R72" t="s">
        <v>132</v>
      </c>
      <c r="S72">
        <v>50</v>
      </c>
      <c r="T72" t="s">
        <v>160</v>
      </c>
      <c r="U72" s="23">
        <f t="shared" si="6"/>
        <v>0.56999999999999995</v>
      </c>
      <c r="V72">
        <f t="shared" si="7"/>
        <v>50</v>
      </c>
      <c r="W72">
        <f t="shared" si="8"/>
        <v>1</v>
      </c>
      <c r="Y72">
        <v>29</v>
      </c>
    </row>
    <row r="73" spans="17:25" x14ac:dyDescent="0.35">
      <c r="Q73" t="s">
        <v>137</v>
      </c>
      <c r="R73" t="s">
        <v>132</v>
      </c>
      <c r="S73">
        <v>57</v>
      </c>
      <c r="T73" t="s">
        <v>160</v>
      </c>
      <c r="U73" s="23">
        <f t="shared" si="6"/>
        <v>0.56999999999999995</v>
      </c>
      <c r="V73">
        <f t="shared" si="7"/>
        <v>57</v>
      </c>
      <c r="W73">
        <f t="shared" si="8"/>
        <v>2</v>
      </c>
      <c r="Y73">
        <v>33</v>
      </c>
    </row>
    <row r="74" spans="17:25" x14ac:dyDescent="0.35">
      <c r="Q74" t="s">
        <v>137</v>
      </c>
      <c r="R74" t="s">
        <v>132</v>
      </c>
      <c r="S74">
        <v>66</v>
      </c>
      <c r="T74" t="s">
        <v>160</v>
      </c>
      <c r="U74" s="23">
        <f t="shared" si="6"/>
        <v>0.56999999999999995</v>
      </c>
      <c r="V74">
        <f t="shared" si="7"/>
        <v>66</v>
      </c>
      <c r="W74">
        <f t="shared" si="8"/>
        <v>1</v>
      </c>
      <c r="Y74">
        <v>38</v>
      </c>
    </row>
    <row r="75" spans="17:25" x14ac:dyDescent="0.35">
      <c r="Q75" t="s">
        <v>137</v>
      </c>
      <c r="R75" t="s">
        <v>132</v>
      </c>
      <c r="S75">
        <v>76</v>
      </c>
      <c r="T75" t="s">
        <v>160</v>
      </c>
      <c r="U75" s="23">
        <f t="shared" si="6"/>
        <v>0.56999999999999995</v>
      </c>
      <c r="V75">
        <f t="shared" si="7"/>
        <v>76</v>
      </c>
      <c r="W75">
        <f t="shared" si="8"/>
        <v>2</v>
      </c>
      <c r="Y75">
        <v>43</v>
      </c>
    </row>
    <row r="76" spans="17:25" x14ac:dyDescent="0.35">
      <c r="Q76" t="s">
        <v>137</v>
      </c>
      <c r="R76" t="s">
        <v>132</v>
      </c>
      <c r="S76">
        <v>87</v>
      </c>
      <c r="T76" t="s">
        <v>160</v>
      </c>
      <c r="U76" s="23">
        <f t="shared" si="6"/>
        <v>0.56999999999999995</v>
      </c>
      <c r="V76">
        <f t="shared" si="7"/>
        <v>87</v>
      </c>
      <c r="W76">
        <f t="shared" si="8"/>
        <v>2</v>
      </c>
      <c r="Y76">
        <v>50</v>
      </c>
    </row>
    <row r="77" spans="17:25" x14ac:dyDescent="0.35">
      <c r="Q77" t="s">
        <v>137</v>
      </c>
      <c r="R77" t="s">
        <v>132</v>
      </c>
      <c r="S77">
        <v>100</v>
      </c>
      <c r="T77" t="s">
        <v>160</v>
      </c>
      <c r="U77" s="23">
        <f t="shared" si="6"/>
        <v>0.56999999999999995</v>
      </c>
      <c r="V77">
        <f t="shared" si="7"/>
        <v>100</v>
      </c>
      <c r="W77">
        <f t="shared" si="8"/>
        <v>3</v>
      </c>
      <c r="Y77">
        <v>57</v>
      </c>
    </row>
    <row r="78" spans="17:25" x14ac:dyDescent="0.35">
      <c r="Q78" t="s">
        <v>137</v>
      </c>
      <c r="R78" t="s">
        <v>132</v>
      </c>
      <c r="S78">
        <v>115</v>
      </c>
      <c r="T78" t="s">
        <v>160</v>
      </c>
      <c r="U78" s="23">
        <f t="shared" si="6"/>
        <v>0.56999999999999995</v>
      </c>
      <c r="V78">
        <f t="shared" si="7"/>
        <v>115</v>
      </c>
      <c r="W78">
        <f t="shared" si="8"/>
        <v>1</v>
      </c>
      <c r="Y78">
        <v>66</v>
      </c>
    </row>
    <row r="79" spans="17:25" x14ac:dyDescent="0.35">
      <c r="Q79" t="s">
        <v>137</v>
      </c>
      <c r="R79" t="s">
        <v>132</v>
      </c>
      <c r="S79">
        <v>132</v>
      </c>
      <c r="T79" t="s">
        <v>160</v>
      </c>
      <c r="U79" s="23">
        <f t="shared" si="6"/>
        <v>0.56999999999999995</v>
      </c>
      <c r="V79">
        <f t="shared" si="7"/>
        <v>132</v>
      </c>
      <c r="W79">
        <f t="shared" si="8"/>
        <v>2</v>
      </c>
      <c r="Y79">
        <v>76</v>
      </c>
    </row>
    <row r="80" spans="17:25" x14ac:dyDescent="0.35">
      <c r="Q80" t="s">
        <v>137</v>
      </c>
      <c r="R80" t="s">
        <v>132</v>
      </c>
      <c r="S80">
        <v>152</v>
      </c>
      <c r="T80" t="s">
        <v>160</v>
      </c>
      <c r="U80" s="23">
        <f t="shared" si="6"/>
        <v>0.56999999999999995</v>
      </c>
      <c r="V80">
        <f t="shared" si="7"/>
        <v>152</v>
      </c>
      <c r="W80">
        <f t="shared" si="8"/>
        <v>1</v>
      </c>
      <c r="Y80">
        <v>87</v>
      </c>
    </row>
    <row r="81" spans="17:25" x14ac:dyDescent="0.35">
      <c r="Q81" t="s">
        <v>137</v>
      </c>
      <c r="R81" t="s">
        <v>132</v>
      </c>
      <c r="S81">
        <v>175</v>
      </c>
      <c r="T81" t="s">
        <v>160</v>
      </c>
      <c r="U81" s="23">
        <f t="shared" si="6"/>
        <v>0.56999999999999995</v>
      </c>
      <c r="V81">
        <f t="shared" si="7"/>
        <v>175</v>
      </c>
      <c r="W81">
        <f t="shared" si="8"/>
        <v>2</v>
      </c>
      <c r="Y81">
        <v>100</v>
      </c>
    </row>
    <row r="82" spans="17:25" x14ac:dyDescent="0.35">
      <c r="Q82" t="s">
        <v>137</v>
      </c>
      <c r="R82" t="s">
        <v>132</v>
      </c>
      <c r="S82">
        <v>200</v>
      </c>
      <c r="T82" t="s">
        <v>160</v>
      </c>
      <c r="U82" s="23">
        <f t="shared" si="6"/>
        <v>0.56999999999999995</v>
      </c>
      <c r="V82">
        <f t="shared" si="7"/>
        <v>200</v>
      </c>
      <c r="W82">
        <f t="shared" si="8"/>
        <v>2</v>
      </c>
      <c r="Y82">
        <v>115</v>
      </c>
    </row>
    <row r="83" spans="17:25" x14ac:dyDescent="0.35">
      <c r="Q83" t="s">
        <v>137</v>
      </c>
      <c r="R83" t="s">
        <v>132</v>
      </c>
      <c r="S83">
        <v>230</v>
      </c>
      <c r="T83" t="s">
        <v>160</v>
      </c>
      <c r="U83" s="23">
        <f t="shared" si="6"/>
        <v>0.56999999999999995</v>
      </c>
      <c r="V83">
        <f t="shared" si="7"/>
        <v>230</v>
      </c>
      <c r="W83">
        <f t="shared" si="8"/>
        <v>4</v>
      </c>
      <c r="Y83">
        <v>132</v>
      </c>
    </row>
    <row r="84" spans="17:25" x14ac:dyDescent="0.35">
      <c r="Q84" t="s">
        <v>137</v>
      </c>
      <c r="R84" t="s">
        <v>132</v>
      </c>
      <c r="S84">
        <v>264</v>
      </c>
      <c r="T84" t="s">
        <v>160</v>
      </c>
      <c r="U84" s="23">
        <f t="shared" si="6"/>
        <v>0.56999999999999995</v>
      </c>
      <c r="V84">
        <f t="shared" si="7"/>
        <v>264</v>
      </c>
      <c r="W84">
        <f t="shared" si="8"/>
        <v>2</v>
      </c>
      <c r="Y84">
        <v>152</v>
      </c>
    </row>
    <row r="85" spans="17:25" x14ac:dyDescent="0.35">
      <c r="Q85" t="s">
        <v>137</v>
      </c>
      <c r="R85" t="s">
        <v>132</v>
      </c>
      <c r="S85">
        <v>304</v>
      </c>
      <c r="T85" t="s">
        <v>160</v>
      </c>
      <c r="U85" s="23">
        <f t="shared" si="6"/>
        <v>0.56999999999999995</v>
      </c>
      <c r="V85">
        <f t="shared" si="7"/>
        <v>304</v>
      </c>
      <c r="W85">
        <f t="shared" si="8"/>
        <v>5</v>
      </c>
      <c r="Y85">
        <v>175</v>
      </c>
    </row>
    <row r="86" spans="17:25" x14ac:dyDescent="0.35">
      <c r="Q86" t="s">
        <v>137</v>
      </c>
      <c r="R86" t="s">
        <v>132</v>
      </c>
      <c r="S86">
        <v>350</v>
      </c>
      <c r="T86" t="s">
        <v>160</v>
      </c>
      <c r="U86" s="23">
        <f t="shared" si="6"/>
        <v>0.56999999999999995</v>
      </c>
      <c r="V86">
        <f t="shared" si="7"/>
        <v>350</v>
      </c>
      <c r="W86">
        <f t="shared" si="8"/>
        <v>2</v>
      </c>
      <c r="Y86">
        <v>200</v>
      </c>
    </row>
    <row r="87" spans="17:25" x14ac:dyDescent="0.35">
      <c r="Q87" t="s">
        <v>136</v>
      </c>
      <c r="R87" t="s">
        <v>132</v>
      </c>
      <c r="S87">
        <v>38</v>
      </c>
      <c r="T87" t="s">
        <v>160</v>
      </c>
      <c r="U87" s="23">
        <f t="shared" si="6"/>
        <v>0</v>
      </c>
      <c r="V87" t="e">
        <f t="shared" si="7"/>
        <v>#N/A</v>
      </c>
      <c r="W87" t="e">
        <f t="shared" si="8"/>
        <v>#N/A</v>
      </c>
      <c r="Y87">
        <v>19</v>
      </c>
    </row>
    <row r="88" spans="17:25" x14ac:dyDescent="0.35">
      <c r="Q88" t="s">
        <v>136</v>
      </c>
      <c r="R88" t="s">
        <v>132</v>
      </c>
      <c r="S88">
        <v>43</v>
      </c>
      <c r="T88" t="s">
        <v>160</v>
      </c>
      <c r="U88" s="23">
        <f t="shared" si="6"/>
        <v>0</v>
      </c>
      <c r="V88">
        <f t="shared" si="7"/>
        <v>43</v>
      </c>
      <c r="W88">
        <f t="shared" si="8"/>
        <v>1</v>
      </c>
      <c r="Y88">
        <v>22</v>
      </c>
    </row>
    <row r="89" spans="17:25" x14ac:dyDescent="0.35">
      <c r="Q89" t="s">
        <v>136</v>
      </c>
      <c r="R89" t="s">
        <v>132</v>
      </c>
      <c r="S89">
        <v>50</v>
      </c>
      <c r="T89" t="s">
        <v>160</v>
      </c>
      <c r="U89" s="23">
        <f t="shared" si="6"/>
        <v>0</v>
      </c>
      <c r="V89">
        <f t="shared" si="7"/>
        <v>50</v>
      </c>
      <c r="W89">
        <f t="shared" si="8"/>
        <v>1</v>
      </c>
      <c r="Y89">
        <v>25</v>
      </c>
    </row>
    <row r="90" spans="17:25" x14ac:dyDescent="0.35">
      <c r="Q90" t="s">
        <v>136</v>
      </c>
      <c r="R90" t="s">
        <v>132</v>
      </c>
      <c r="S90">
        <v>57</v>
      </c>
      <c r="T90" t="s">
        <v>160</v>
      </c>
      <c r="U90" s="23">
        <f t="shared" si="6"/>
        <v>0</v>
      </c>
      <c r="V90">
        <f t="shared" si="7"/>
        <v>57</v>
      </c>
      <c r="W90">
        <f t="shared" si="8"/>
        <v>2</v>
      </c>
      <c r="Y90">
        <v>29</v>
      </c>
    </row>
    <row r="91" spans="17:25" x14ac:dyDescent="0.35">
      <c r="Q91" t="s">
        <v>136</v>
      </c>
      <c r="R91" t="s">
        <v>132</v>
      </c>
      <c r="S91">
        <v>66</v>
      </c>
      <c r="T91" t="s">
        <v>160</v>
      </c>
      <c r="U91" s="23">
        <f t="shared" si="6"/>
        <v>0</v>
      </c>
      <c r="V91">
        <f t="shared" si="7"/>
        <v>66</v>
      </c>
      <c r="W91">
        <f t="shared" si="8"/>
        <v>1</v>
      </c>
      <c r="Y91">
        <v>33</v>
      </c>
    </row>
    <row r="92" spans="17:25" x14ac:dyDescent="0.35">
      <c r="Q92" t="s">
        <v>136</v>
      </c>
      <c r="R92" t="s">
        <v>132</v>
      </c>
      <c r="S92">
        <v>76</v>
      </c>
      <c r="T92" t="s">
        <v>160</v>
      </c>
      <c r="U92" s="23">
        <f t="shared" si="6"/>
        <v>0</v>
      </c>
      <c r="V92">
        <f t="shared" si="7"/>
        <v>76</v>
      </c>
      <c r="W92">
        <f t="shared" si="8"/>
        <v>2</v>
      </c>
      <c r="Y92">
        <v>38</v>
      </c>
    </row>
    <row r="93" spans="17:25" x14ac:dyDescent="0.35">
      <c r="Q93" t="s">
        <v>136</v>
      </c>
      <c r="R93" t="s">
        <v>132</v>
      </c>
      <c r="S93">
        <v>87</v>
      </c>
      <c r="T93" t="s">
        <v>160</v>
      </c>
      <c r="U93" s="23">
        <f t="shared" si="6"/>
        <v>0</v>
      </c>
      <c r="V93">
        <f t="shared" si="7"/>
        <v>87</v>
      </c>
      <c r="W93">
        <f t="shared" si="8"/>
        <v>2</v>
      </c>
      <c r="Y93">
        <v>43</v>
      </c>
    </row>
    <row r="94" spans="17:25" x14ac:dyDescent="0.35">
      <c r="Q94" t="s">
        <v>136</v>
      </c>
      <c r="R94" t="s">
        <v>132</v>
      </c>
      <c r="S94">
        <v>100</v>
      </c>
      <c r="T94" t="s">
        <v>160</v>
      </c>
      <c r="U94" s="23">
        <f t="shared" si="6"/>
        <v>0</v>
      </c>
      <c r="V94">
        <f t="shared" si="7"/>
        <v>100</v>
      </c>
      <c r="W94">
        <f t="shared" si="8"/>
        <v>3</v>
      </c>
      <c r="Y94">
        <v>50</v>
      </c>
    </row>
    <row r="95" spans="17:25" x14ac:dyDescent="0.35">
      <c r="Q95" t="s">
        <v>136</v>
      </c>
      <c r="R95" t="s">
        <v>132</v>
      </c>
      <c r="S95">
        <v>115</v>
      </c>
      <c r="T95" t="s">
        <v>160</v>
      </c>
      <c r="U95" s="23">
        <f t="shared" si="6"/>
        <v>0</v>
      </c>
      <c r="V95">
        <f t="shared" si="7"/>
        <v>115</v>
      </c>
      <c r="W95">
        <f t="shared" si="8"/>
        <v>1</v>
      </c>
      <c r="Y95">
        <v>57</v>
      </c>
    </row>
    <row r="96" spans="17:25" x14ac:dyDescent="0.35">
      <c r="Q96" t="s">
        <v>136</v>
      </c>
      <c r="R96" t="s">
        <v>132</v>
      </c>
      <c r="S96">
        <v>132</v>
      </c>
      <c r="T96" t="s">
        <v>160</v>
      </c>
      <c r="U96" s="23">
        <f t="shared" si="6"/>
        <v>0</v>
      </c>
      <c r="V96">
        <f t="shared" si="7"/>
        <v>132</v>
      </c>
      <c r="W96">
        <f t="shared" si="8"/>
        <v>2</v>
      </c>
      <c r="Y96">
        <v>66</v>
      </c>
    </row>
    <row r="97" spans="17:25" x14ac:dyDescent="0.35">
      <c r="Q97" t="s">
        <v>136</v>
      </c>
      <c r="R97" t="s">
        <v>132</v>
      </c>
      <c r="S97">
        <v>152</v>
      </c>
      <c r="T97" t="s">
        <v>160</v>
      </c>
      <c r="U97" s="23">
        <f t="shared" si="6"/>
        <v>0</v>
      </c>
      <c r="V97">
        <f t="shared" si="7"/>
        <v>152</v>
      </c>
      <c r="W97">
        <f t="shared" si="8"/>
        <v>1</v>
      </c>
      <c r="Y97">
        <v>76</v>
      </c>
    </row>
    <row r="98" spans="17:25" x14ac:dyDescent="0.35">
      <c r="Q98" t="s">
        <v>136</v>
      </c>
      <c r="R98" t="s">
        <v>132</v>
      </c>
      <c r="S98">
        <v>175</v>
      </c>
      <c r="T98" t="s">
        <v>160</v>
      </c>
      <c r="U98" s="23">
        <f t="shared" si="6"/>
        <v>0</v>
      </c>
      <c r="V98">
        <f t="shared" si="7"/>
        <v>175</v>
      </c>
      <c r="W98">
        <f t="shared" si="8"/>
        <v>2</v>
      </c>
      <c r="Y98">
        <v>87</v>
      </c>
    </row>
    <row r="99" spans="17:25" x14ac:dyDescent="0.35">
      <c r="Q99" t="s">
        <v>136</v>
      </c>
      <c r="R99" t="s">
        <v>132</v>
      </c>
      <c r="S99">
        <v>200</v>
      </c>
      <c r="T99" t="s">
        <v>160</v>
      </c>
      <c r="U99" s="23">
        <f t="shared" si="6"/>
        <v>0</v>
      </c>
      <c r="V99">
        <f t="shared" si="7"/>
        <v>200</v>
      </c>
      <c r="W99">
        <f t="shared" si="8"/>
        <v>2</v>
      </c>
      <c r="Y99">
        <v>100</v>
      </c>
    </row>
    <row r="100" spans="17:25" x14ac:dyDescent="0.35">
      <c r="Q100" t="s">
        <v>136</v>
      </c>
      <c r="R100" t="s">
        <v>132</v>
      </c>
      <c r="S100">
        <v>230</v>
      </c>
      <c r="T100" t="s">
        <v>160</v>
      </c>
      <c r="U100" s="23">
        <f t="shared" si="6"/>
        <v>0</v>
      </c>
      <c r="V100">
        <f t="shared" si="7"/>
        <v>230</v>
      </c>
      <c r="W100">
        <f t="shared" si="8"/>
        <v>4</v>
      </c>
      <c r="Y100">
        <v>115</v>
      </c>
    </row>
    <row r="101" spans="17:25" x14ac:dyDescent="0.35">
      <c r="Q101" t="s">
        <v>136</v>
      </c>
      <c r="R101" t="s">
        <v>132</v>
      </c>
      <c r="S101">
        <v>264</v>
      </c>
      <c r="T101" t="s">
        <v>160</v>
      </c>
      <c r="U101" s="23">
        <f t="shared" si="6"/>
        <v>0</v>
      </c>
      <c r="V101">
        <f t="shared" si="7"/>
        <v>264</v>
      </c>
      <c r="W101">
        <f t="shared" si="8"/>
        <v>2</v>
      </c>
      <c r="Y101">
        <v>132</v>
      </c>
    </row>
    <row r="102" spans="17:25" x14ac:dyDescent="0.35">
      <c r="Q102" t="s">
        <v>136</v>
      </c>
      <c r="R102" t="s">
        <v>132</v>
      </c>
      <c r="S102">
        <v>800</v>
      </c>
      <c r="T102" t="s">
        <v>160</v>
      </c>
      <c r="U102" s="23">
        <f t="shared" si="6"/>
        <v>0</v>
      </c>
      <c r="V102">
        <f t="shared" si="7"/>
        <v>800</v>
      </c>
      <c r="W102">
        <f t="shared" si="8"/>
        <v>1</v>
      </c>
      <c r="Y102">
        <v>400</v>
      </c>
    </row>
    <row r="103" spans="17:25" x14ac:dyDescent="0.35">
      <c r="Q103" t="s">
        <v>136</v>
      </c>
      <c r="R103" t="s">
        <v>132</v>
      </c>
      <c r="S103">
        <v>920</v>
      </c>
      <c r="T103" t="s">
        <v>160</v>
      </c>
      <c r="U103" s="23">
        <f t="shared" si="6"/>
        <v>0</v>
      </c>
      <c r="V103">
        <f t="shared" si="7"/>
        <v>920</v>
      </c>
      <c r="W103">
        <f t="shared" si="8"/>
        <v>2</v>
      </c>
      <c r="Y103">
        <v>460</v>
      </c>
    </row>
    <row r="104" spans="17:25" x14ac:dyDescent="0.35">
      <c r="Q104" t="s">
        <v>136</v>
      </c>
      <c r="R104" t="s">
        <v>132</v>
      </c>
      <c r="S104">
        <v>1056</v>
      </c>
      <c r="T104" t="s">
        <v>160</v>
      </c>
      <c r="U104" s="23">
        <f t="shared" si="6"/>
        <v>0</v>
      </c>
      <c r="V104" t="e">
        <f t="shared" si="7"/>
        <v>#N/A</v>
      </c>
      <c r="W104" t="e">
        <f t="shared" si="8"/>
        <v>#N/A</v>
      </c>
      <c r="Y104">
        <v>528</v>
      </c>
    </row>
    <row r="105" spans="17:25" x14ac:dyDescent="0.35">
      <c r="Q105" t="s">
        <v>136</v>
      </c>
      <c r="R105" t="s">
        <v>132</v>
      </c>
      <c r="S105">
        <v>1216</v>
      </c>
      <c r="T105" t="s">
        <v>160</v>
      </c>
      <c r="U105" s="23">
        <f t="shared" si="6"/>
        <v>0</v>
      </c>
      <c r="V105" t="e">
        <f t="shared" si="7"/>
        <v>#N/A</v>
      </c>
      <c r="W105" t="e">
        <f t="shared" si="8"/>
        <v>#N/A</v>
      </c>
      <c r="Y105">
        <v>608</v>
      </c>
    </row>
    <row r="106" spans="17:25" x14ac:dyDescent="0.35">
      <c r="Q106" t="s">
        <v>136</v>
      </c>
      <c r="R106" t="s">
        <v>132</v>
      </c>
      <c r="S106">
        <v>1400</v>
      </c>
      <c r="T106" t="s">
        <v>160</v>
      </c>
      <c r="U106" s="23">
        <f t="shared" si="6"/>
        <v>0</v>
      </c>
      <c r="V106" t="e">
        <f t="shared" si="7"/>
        <v>#N/A</v>
      </c>
      <c r="W106" t="e">
        <f t="shared" si="8"/>
        <v>#N/A</v>
      </c>
      <c r="Y106">
        <v>700</v>
      </c>
    </row>
    <row r="107" spans="17:25" x14ac:dyDescent="0.35">
      <c r="Q107" t="s">
        <v>135</v>
      </c>
      <c r="R107" t="s">
        <v>132</v>
      </c>
      <c r="S107">
        <v>38</v>
      </c>
      <c r="T107" t="s">
        <v>160</v>
      </c>
      <c r="U107" s="23">
        <f t="shared" si="6"/>
        <v>0</v>
      </c>
      <c r="V107" t="e">
        <f t="shared" si="7"/>
        <v>#N/A</v>
      </c>
      <c r="W107" t="e">
        <f t="shared" si="8"/>
        <v>#N/A</v>
      </c>
      <c r="Y107">
        <v>16</v>
      </c>
    </row>
    <row r="108" spans="17:25" x14ac:dyDescent="0.35">
      <c r="Q108" t="s">
        <v>135</v>
      </c>
      <c r="R108" t="s">
        <v>132</v>
      </c>
      <c r="S108">
        <v>43</v>
      </c>
      <c r="T108" t="s">
        <v>160</v>
      </c>
      <c r="U108" s="23">
        <f t="shared" si="6"/>
        <v>0</v>
      </c>
      <c r="V108">
        <f t="shared" si="7"/>
        <v>43</v>
      </c>
      <c r="W108">
        <f t="shared" si="8"/>
        <v>1</v>
      </c>
      <c r="Y108">
        <v>19</v>
      </c>
    </row>
    <row r="109" spans="17:25" x14ac:dyDescent="0.35">
      <c r="Q109" t="s">
        <v>135</v>
      </c>
      <c r="R109" t="s">
        <v>132</v>
      </c>
      <c r="S109">
        <v>50</v>
      </c>
      <c r="T109" t="s">
        <v>160</v>
      </c>
      <c r="U109" s="23">
        <f t="shared" si="6"/>
        <v>0</v>
      </c>
      <c r="V109">
        <f t="shared" si="7"/>
        <v>50</v>
      </c>
      <c r="W109">
        <f t="shared" si="8"/>
        <v>1</v>
      </c>
      <c r="Y109">
        <v>22</v>
      </c>
    </row>
    <row r="110" spans="17:25" x14ac:dyDescent="0.35">
      <c r="Q110" t="s">
        <v>135</v>
      </c>
      <c r="R110" t="s">
        <v>132</v>
      </c>
      <c r="S110">
        <v>57</v>
      </c>
      <c r="T110" t="s">
        <v>160</v>
      </c>
      <c r="U110" s="23">
        <f t="shared" si="6"/>
        <v>0</v>
      </c>
      <c r="V110">
        <f t="shared" si="7"/>
        <v>57</v>
      </c>
      <c r="W110">
        <f t="shared" si="8"/>
        <v>2</v>
      </c>
      <c r="Y110">
        <v>25</v>
      </c>
    </row>
    <row r="111" spans="17:25" x14ac:dyDescent="0.35">
      <c r="Q111" t="s">
        <v>135</v>
      </c>
      <c r="R111" t="s">
        <v>132</v>
      </c>
      <c r="S111">
        <v>66</v>
      </c>
      <c r="T111" t="s">
        <v>160</v>
      </c>
      <c r="U111" s="23">
        <f t="shared" si="6"/>
        <v>0</v>
      </c>
      <c r="V111">
        <f t="shared" si="7"/>
        <v>66</v>
      </c>
      <c r="W111">
        <f t="shared" si="8"/>
        <v>1</v>
      </c>
      <c r="Y111">
        <v>29</v>
      </c>
    </row>
    <row r="112" spans="17:25" x14ac:dyDescent="0.35">
      <c r="Q112" t="s">
        <v>135</v>
      </c>
      <c r="R112" t="s">
        <v>132</v>
      </c>
      <c r="S112">
        <v>76</v>
      </c>
      <c r="T112" t="s">
        <v>160</v>
      </c>
      <c r="U112" s="23">
        <f t="shared" si="6"/>
        <v>0</v>
      </c>
      <c r="V112">
        <f t="shared" si="7"/>
        <v>76</v>
      </c>
      <c r="W112">
        <f t="shared" si="8"/>
        <v>2</v>
      </c>
      <c r="Y112">
        <v>33</v>
      </c>
    </row>
    <row r="113" spans="17:25" x14ac:dyDescent="0.35">
      <c r="Q113" t="s">
        <v>135</v>
      </c>
      <c r="R113" t="s">
        <v>132</v>
      </c>
      <c r="S113">
        <v>87</v>
      </c>
      <c r="T113" t="s">
        <v>160</v>
      </c>
      <c r="U113" s="23">
        <f t="shared" si="6"/>
        <v>0</v>
      </c>
      <c r="V113">
        <f t="shared" si="7"/>
        <v>87</v>
      </c>
      <c r="W113">
        <f t="shared" si="8"/>
        <v>2</v>
      </c>
      <c r="Y113">
        <v>38</v>
      </c>
    </row>
    <row r="114" spans="17:25" x14ac:dyDescent="0.35">
      <c r="Q114" t="s">
        <v>135</v>
      </c>
      <c r="R114" t="s">
        <v>132</v>
      </c>
      <c r="S114">
        <v>100</v>
      </c>
      <c r="T114" t="s">
        <v>160</v>
      </c>
      <c r="U114" s="23">
        <f t="shared" si="6"/>
        <v>0</v>
      </c>
      <c r="V114">
        <f t="shared" si="7"/>
        <v>100</v>
      </c>
      <c r="W114">
        <f t="shared" si="8"/>
        <v>3</v>
      </c>
      <c r="Y114">
        <v>43</v>
      </c>
    </row>
    <row r="115" spans="17:25" x14ac:dyDescent="0.35">
      <c r="Q115" t="s">
        <v>135</v>
      </c>
      <c r="R115" t="s">
        <v>132</v>
      </c>
      <c r="S115">
        <v>115</v>
      </c>
      <c r="T115" t="s">
        <v>160</v>
      </c>
      <c r="U115" s="23">
        <f t="shared" si="6"/>
        <v>0</v>
      </c>
      <c r="V115">
        <f t="shared" si="7"/>
        <v>115</v>
      </c>
      <c r="W115">
        <f t="shared" si="8"/>
        <v>1</v>
      </c>
      <c r="Y115">
        <v>50</v>
      </c>
    </row>
    <row r="116" spans="17:25" x14ac:dyDescent="0.35">
      <c r="Q116" t="s">
        <v>135</v>
      </c>
      <c r="R116" t="s">
        <v>132</v>
      </c>
      <c r="S116">
        <v>132</v>
      </c>
      <c r="T116" t="s">
        <v>160</v>
      </c>
      <c r="U116" s="23">
        <f t="shared" si="6"/>
        <v>0</v>
      </c>
      <c r="V116">
        <f t="shared" si="7"/>
        <v>132</v>
      </c>
      <c r="W116">
        <f t="shared" si="8"/>
        <v>2</v>
      </c>
      <c r="Y116">
        <v>57</v>
      </c>
    </row>
    <row r="117" spans="17:25" x14ac:dyDescent="0.35">
      <c r="Q117" t="s">
        <v>135</v>
      </c>
      <c r="R117" t="s">
        <v>132</v>
      </c>
      <c r="S117">
        <v>152</v>
      </c>
      <c r="T117" t="s">
        <v>160</v>
      </c>
      <c r="U117" s="23">
        <f t="shared" si="6"/>
        <v>0</v>
      </c>
      <c r="V117">
        <f t="shared" si="7"/>
        <v>152</v>
      </c>
      <c r="W117">
        <f t="shared" si="8"/>
        <v>1</v>
      </c>
      <c r="Y117">
        <v>66</v>
      </c>
    </row>
    <row r="118" spans="17:25" x14ac:dyDescent="0.35">
      <c r="Q118" t="s">
        <v>135</v>
      </c>
      <c r="R118" t="s">
        <v>132</v>
      </c>
      <c r="S118">
        <v>175</v>
      </c>
      <c r="T118" t="s">
        <v>160</v>
      </c>
      <c r="U118" s="23">
        <f t="shared" si="6"/>
        <v>0</v>
      </c>
      <c r="V118">
        <f t="shared" si="7"/>
        <v>175</v>
      </c>
      <c r="W118">
        <f t="shared" si="8"/>
        <v>2</v>
      </c>
      <c r="Y118">
        <v>76</v>
      </c>
    </row>
    <row r="119" spans="17:25" x14ac:dyDescent="0.35">
      <c r="Q119" t="s">
        <v>135</v>
      </c>
      <c r="R119" t="s">
        <v>132</v>
      </c>
      <c r="S119">
        <v>200</v>
      </c>
      <c r="T119" t="s">
        <v>160</v>
      </c>
      <c r="U119" s="23">
        <f t="shared" si="6"/>
        <v>0</v>
      </c>
      <c r="V119">
        <f t="shared" si="7"/>
        <v>200</v>
      </c>
      <c r="W119">
        <f t="shared" si="8"/>
        <v>2</v>
      </c>
      <c r="Y119">
        <v>87</v>
      </c>
    </row>
    <row r="120" spans="17:25" x14ac:dyDescent="0.35">
      <c r="Q120" t="s">
        <v>135</v>
      </c>
      <c r="R120" t="s">
        <v>132</v>
      </c>
      <c r="S120">
        <v>608</v>
      </c>
      <c r="T120" t="s">
        <v>160</v>
      </c>
      <c r="U120" s="23">
        <f t="shared" si="6"/>
        <v>0</v>
      </c>
      <c r="V120">
        <f t="shared" si="7"/>
        <v>608</v>
      </c>
      <c r="W120">
        <f t="shared" si="8"/>
        <v>2</v>
      </c>
      <c r="Y120">
        <v>264</v>
      </c>
    </row>
    <row r="121" spans="17:25" x14ac:dyDescent="0.35">
      <c r="Q121" t="s">
        <v>135</v>
      </c>
      <c r="R121" t="s">
        <v>132</v>
      </c>
      <c r="S121">
        <v>700</v>
      </c>
      <c r="T121" t="s">
        <v>160</v>
      </c>
      <c r="U121" s="23">
        <f t="shared" si="6"/>
        <v>0</v>
      </c>
      <c r="V121">
        <f t="shared" si="7"/>
        <v>700</v>
      </c>
      <c r="W121">
        <f t="shared" si="8"/>
        <v>3</v>
      </c>
      <c r="Y121">
        <v>304</v>
      </c>
    </row>
    <row r="122" spans="17:25" x14ac:dyDescent="0.35">
      <c r="Q122" t="s">
        <v>135</v>
      </c>
      <c r="R122" t="s">
        <v>132</v>
      </c>
      <c r="S122">
        <v>800</v>
      </c>
      <c r="T122" t="s">
        <v>160</v>
      </c>
      <c r="U122" s="23">
        <f t="shared" si="6"/>
        <v>0</v>
      </c>
      <c r="V122">
        <f t="shared" si="7"/>
        <v>800</v>
      </c>
      <c r="W122">
        <f t="shared" si="8"/>
        <v>1</v>
      </c>
      <c r="Y122">
        <v>350</v>
      </c>
    </row>
    <row r="123" spans="17:25" x14ac:dyDescent="0.35">
      <c r="Q123" t="s">
        <v>135</v>
      </c>
      <c r="R123" t="s">
        <v>132</v>
      </c>
      <c r="S123">
        <v>920</v>
      </c>
      <c r="T123" t="s">
        <v>160</v>
      </c>
      <c r="U123" s="23">
        <f t="shared" si="6"/>
        <v>0</v>
      </c>
      <c r="V123">
        <f t="shared" si="7"/>
        <v>920</v>
      </c>
      <c r="W123">
        <f t="shared" si="8"/>
        <v>2</v>
      </c>
      <c r="Y123">
        <v>400</v>
      </c>
    </row>
    <row r="124" spans="17:25" x14ac:dyDescent="0.35">
      <c r="Q124" t="s">
        <v>135</v>
      </c>
      <c r="R124" t="s">
        <v>132</v>
      </c>
      <c r="S124">
        <v>1056</v>
      </c>
      <c r="T124" t="s">
        <v>160</v>
      </c>
      <c r="U124" s="23">
        <f t="shared" si="6"/>
        <v>0</v>
      </c>
      <c r="V124" t="e">
        <f t="shared" si="7"/>
        <v>#N/A</v>
      </c>
      <c r="W124" t="e">
        <f t="shared" si="8"/>
        <v>#N/A</v>
      </c>
      <c r="Y124">
        <v>460</v>
      </c>
    </row>
    <row r="125" spans="17:25" x14ac:dyDescent="0.35">
      <c r="Q125" t="s">
        <v>135</v>
      </c>
      <c r="R125" t="s">
        <v>132</v>
      </c>
      <c r="S125">
        <v>1216</v>
      </c>
      <c r="T125" t="s">
        <v>160</v>
      </c>
      <c r="U125" s="23">
        <f t="shared" si="6"/>
        <v>0</v>
      </c>
      <c r="V125" t="e">
        <f t="shared" si="7"/>
        <v>#N/A</v>
      </c>
      <c r="W125" t="e">
        <f t="shared" si="8"/>
        <v>#N/A</v>
      </c>
      <c r="Y125">
        <v>528</v>
      </c>
    </row>
    <row r="126" spans="17:25" x14ac:dyDescent="0.35">
      <c r="Q126" t="s">
        <v>135</v>
      </c>
      <c r="R126" t="s">
        <v>132</v>
      </c>
      <c r="S126">
        <v>1400</v>
      </c>
      <c r="T126" t="s">
        <v>160</v>
      </c>
      <c r="U126" s="23">
        <f t="shared" si="6"/>
        <v>0</v>
      </c>
      <c r="V126" t="e">
        <f t="shared" si="7"/>
        <v>#N/A</v>
      </c>
      <c r="W126" t="e">
        <f t="shared" si="8"/>
        <v>#N/A</v>
      </c>
      <c r="Y126">
        <v>608</v>
      </c>
    </row>
    <row r="127" spans="17:25" x14ac:dyDescent="0.35">
      <c r="Q127" t="s">
        <v>134</v>
      </c>
      <c r="R127" t="s">
        <v>132</v>
      </c>
      <c r="S127">
        <v>38</v>
      </c>
      <c r="T127" t="s">
        <v>160</v>
      </c>
      <c r="U127" s="23">
        <f t="shared" si="6"/>
        <v>0</v>
      </c>
      <c r="V127" t="e">
        <f t="shared" si="7"/>
        <v>#N/A</v>
      </c>
      <c r="W127" t="e">
        <f t="shared" si="8"/>
        <v>#N/A</v>
      </c>
      <c r="Y127">
        <v>14</v>
      </c>
    </row>
    <row r="128" spans="17:25" x14ac:dyDescent="0.35">
      <c r="Q128" t="s">
        <v>134</v>
      </c>
      <c r="R128" t="s">
        <v>132</v>
      </c>
      <c r="S128">
        <v>43</v>
      </c>
      <c r="T128" t="s">
        <v>160</v>
      </c>
      <c r="U128" s="23">
        <f t="shared" si="6"/>
        <v>0</v>
      </c>
      <c r="V128">
        <f t="shared" si="7"/>
        <v>43</v>
      </c>
      <c r="W128">
        <f t="shared" si="8"/>
        <v>1</v>
      </c>
      <c r="Y128">
        <v>16</v>
      </c>
    </row>
    <row r="129" spans="17:25" x14ac:dyDescent="0.35">
      <c r="Q129" t="s">
        <v>134</v>
      </c>
      <c r="R129" t="s">
        <v>132</v>
      </c>
      <c r="S129">
        <v>50</v>
      </c>
      <c r="T129" t="s">
        <v>160</v>
      </c>
      <c r="U129" s="23">
        <f t="shared" si="6"/>
        <v>0</v>
      </c>
      <c r="V129">
        <f t="shared" si="7"/>
        <v>50</v>
      </c>
      <c r="W129">
        <f t="shared" si="8"/>
        <v>1</v>
      </c>
      <c r="Y129">
        <v>19</v>
      </c>
    </row>
    <row r="130" spans="17:25" x14ac:dyDescent="0.35">
      <c r="Q130" t="s">
        <v>134</v>
      </c>
      <c r="R130" t="s">
        <v>132</v>
      </c>
      <c r="S130">
        <v>57</v>
      </c>
      <c r="T130" t="s">
        <v>160</v>
      </c>
      <c r="U130" s="23">
        <f t="shared" si="6"/>
        <v>0</v>
      </c>
      <c r="V130">
        <f t="shared" si="7"/>
        <v>57</v>
      </c>
      <c r="W130">
        <f t="shared" si="8"/>
        <v>2</v>
      </c>
      <c r="Y130">
        <v>22</v>
      </c>
    </row>
    <row r="131" spans="17:25" x14ac:dyDescent="0.35">
      <c r="Q131" t="s">
        <v>134</v>
      </c>
      <c r="R131" t="s">
        <v>132</v>
      </c>
      <c r="S131">
        <v>66</v>
      </c>
      <c r="T131" t="s">
        <v>160</v>
      </c>
      <c r="U131" s="23">
        <f t="shared" si="6"/>
        <v>0</v>
      </c>
      <c r="V131">
        <f t="shared" si="7"/>
        <v>66</v>
      </c>
      <c r="W131">
        <f t="shared" si="8"/>
        <v>1</v>
      </c>
      <c r="Y131">
        <v>25</v>
      </c>
    </row>
    <row r="132" spans="17:25" x14ac:dyDescent="0.35">
      <c r="Q132" t="s">
        <v>134</v>
      </c>
      <c r="R132" t="s">
        <v>132</v>
      </c>
      <c r="S132">
        <v>76</v>
      </c>
      <c r="T132" t="s">
        <v>160</v>
      </c>
      <c r="U132" s="23">
        <f t="shared" ref="U132:U195" si="9">IFERROR(VLOOKUP(CONCATENATE(Q132,R132),J:M,4,0),0)</f>
        <v>0</v>
      </c>
      <c r="V132">
        <f t="shared" ref="V132:V195" si="10">VLOOKUP(S132,C:C,1,0)</f>
        <v>76</v>
      </c>
      <c r="W132">
        <f t="shared" ref="W132:W195" si="11">VLOOKUP(V132,C:G,5,0)</f>
        <v>2</v>
      </c>
      <c r="Y132">
        <v>29</v>
      </c>
    </row>
    <row r="133" spans="17:25" x14ac:dyDescent="0.35">
      <c r="Q133" t="s">
        <v>134</v>
      </c>
      <c r="R133" t="s">
        <v>132</v>
      </c>
      <c r="S133">
        <v>87</v>
      </c>
      <c r="T133" t="s">
        <v>160</v>
      </c>
      <c r="U133" s="23">
        <f t="shared" si="9"/>
        <v>0</v>
      </c>
      <c r="V133">
        <f t="shared" si="10"/>
        <v>87</v>
      </c>
      <c r="W133">
        <f t="shared" si="11"/>
        <v>2</v>
      </c>
      <c r="Y133">
        <v>33</v>
      </c>
    </row>
    <row r="134" spans="17:25" x14ac:dyDescent="0.35">
      <c r="Q134" t="s">
        <v>134</v>
      </c>
      <c r="R134" t="s">
        <v>132</v>
      </c>
      <c r="S134">
        <v>100</v>
      </c>
      <c r="T134" t="s">
        <v>160</v>
      </c>
      <c r="U134" s="23">
        <f t="shared" si="9"/>
        <v>0</v>
      </c>
      <c r="V134">
        <f t="shared" si="10"/>
        <v>100</v>
      </c>
      <c r="W134">
        <f t="shared" si="11"/>
        <v>3</v>
      </c>
      <c r="Y134">
        <v>38</v>
      </c>
    </row>
    <row r="135" spans="17:25" x14ac:dyDescent="0.35">
      <c r="Q135" t="s">
        <v>134</v>
      </c>
      <c r="R135" t="s">
        <v>132</v>
      </c>
      <c r="S135">
        <v>115</v>
      </c>
      <c r="T135" t="s">
        <v>160</v>
      </c>
      <c r="U135" s="23">
        <f t="shared" si="9"/>
        <v>0</v>
      </c>
      <c r="V135">
        <f t="shared" si="10"/>
        <v>115</v>
      </c>
      <c r="W135">
        <f t="shared" si="11"/>
        <v>1</v>
      </c>
      <c r="Y135">
        <v>43</v>
      </c>
    </row>
    <row r="136" spans="17:25" x14ac:dyDescent="0.35">
      <c r="Q136" t="s">
        <v>134</v>
      </c>
      <c r="R136" t="s">
        <v>132</v>
      </c>
      <c r="S136">
        <v>132</v>
      </c>
      <c r="T136" t="s">
        <v>160</v>
      </c>
      <c r="U136" s="23">
        <f t="shared" si="9"/>
        <v>0</v>
      </c>
      <c r="V136">
        <f t="shared" si="10"/>
        <v>132</v>
      </c>
      <c r="W136">
        <f t="shared" si="11"/>
        <v>2</v>
      </c>
      <c r="Y136">
        <v>50</v>
      </c>
    </row>
    <row r="137" spans="17:25" x14ac:dyDescent="0.35">
      <c r="Q137" t="s">
        <v>134</v>
      </c>
      <c r="R137" t="s">
        <v>132</v>
      </c>
      <c r="S137">
        <v>152</v>
      </c>
      <c r="T137" t="s">
        <v>160</v>
      </c>
      <c r="U137" s="23">
        <f t="shared" si="9"/>
        <v>0</v>
      </c>
      <c r="V137">
        <f t="shared" si="10"/>
        <v>152</v>
      </c>
      <c r="W137">
        <f t="shared" si="11"/>
        <v>1</v>
      </c>
      <c r="Y137">
        <v>57</v>
      </c>
    </row>
    <row r="138" spans="17:25" x14ac:dyDescent="0.35">
      <c r="Q138" t="s">
        <v>134</v>
      </c>
      <c r="R138" t="s">
        <v>132</v>
      </c>
      <c r="S138">
        <v>175</v>
      </c>
      <c r="T138" t="s">
        <v>160</v>
      </c>
      <c r="U138" s="23">
        <f t="shared" si="9"/>
        <v>0</v>
      </c>
      <c r="V138">
        <f t="shared" si="10"/>
        <v>175</v>
      </c>
      <c r="W138">
        <f t="shared" si="11"/>
        <v>2</v>
      </c>
      <c r="Y138">
        <v>66</v>
      </c>
    </row>
    <row r="139" spans="17:25" x14ac:dyDescent="0.35">
      <c r="Q139" t="s">
        <v>134</v>
      </c>
      <c r="R139" t="s">
        <v>132</v>
      </c>
      <c r="S139">
        <v>460</v>
      </c>
      <c r="T139" t="s">
        <v>160</v>
      </c>
      <c r="U139" s="23">
        <f t="shared" si="9"/>
        <v>0</v>
      </c>
      <c r="V139">
        <f t="shared" si="10"/>
        <v>460</v>
      </c>
      <c r="W139">
        <f t="shared" si="11"/>
        <v>3</v>
      </c>
      <c r="Y139">
        <v>175</v>
      </c>
    </row>
    <row r="140" spans="17:25" x14ac:dyDescent="0.35">
      <c r="Q140" t="s">
        <v>134</v>
      </c>
      <c r="R140" t="s">
        <v>132</v>
      </c>
      <c r="S140">
        <v>528</v>
      </c>
      <c r="T140" t="s">
        <v>160</v>
      </c>
      <c r="U140" s="23">
        <f t="shared" si="9"/>
        <v>0</v>
      </c>
      <c r="V140">
        <f t="shared" si="10"/>
        <v>528</v>
      </c>
      <c r="W140">
        <f t="shared" si="11"/>
        <v>5</v>
      </c>
      <c r="Y140">
        <v>200</v>
      </c>
    </row>
    <row r="141" spans="17:25" x14ac:dyDescent="0.35">
      <c r="Q141" t="s">
        <v>134</v>
      </c>
      <c r="R141" t="s">
        <v>132</v>
      </c>
      <c r="S141">
        <v>608</v>
      </c>
      <c r="T141" t="s">
        <v>160</v>
      </c>
      <c r="U141" s="23">
        <f t="shared" si="9"/>
        <v>0</v>
      </c>
      <c r="V141">
        <f t="shared" si="10"/>
        <v>608</v>
      </c>
      <c r="W141">
        <f t="shared" si="11"/>
        <v>2</v>
      </c>
      <c r="Y141">
        <v>230</v>
      </c>
    </row>
    <row r="142" spans="17:25" x14ac:dyDescent="0.35">
      <c r="Q142" t="s">
        <v>134</v>
      </c>
      <c r="R142" t="s">
        <v>132</v>
      </c>
      <c r="S142">
        <v>700</v>
      </c>
      <c r="T142" t="s">
        <v>160</v>
      </c>
      <c r="U142" s="23">
        <f t="shared" si="9"/>
        <v>0</v>
      </c>
      <c r="V142">
        <f t="shared" si="10"/>
        <v>700</v>
      </c>
      <c r="W142">
        <f t="shared" si="11"/>
        <v>3</v>
      </c>
      <c r="Y142">
        <v>264</v>
      </c>
    </row>
    <row r="143" spans="17:25" x14ac:dyDescent="0.35">
      <c r="Q143" t="s">
        <v>134</v>
      </c>
      <c r="R143" t="s">
        <v>132</v>
      </c>
      <c r="S143">
        <v>800</v>
      </c>
      <c r="T143" t="s">
        <v>160</v>
      </c>
      <c r="U143" s="23">
        <f t="shared" si="9"/>
        <v>0</v>
      </c>
      <c r="V143">
        <f t="shared" si="10"/>
        <v>800</v>
      </c>
      <c r="W143">
        <f t="shared" si="11"/>
        <v>1</v>
      </c>
      <c r="Y143">
        <v>304</v>
      </c>
    </row>
    <row r="144" spans="17:25" x14ac:dyDescent="0.35">
      <c r="Q144" t="s">
        <v>134</v>
      </c>
      <c r="R144" t="s">
        <v>132</v>
      </c>
      <c r="S144">
        <v>920</v>
      </c>
      <c r="T144" t="s">
        <v>160</v>
      </c>
      <c r="U144" s="23">
        <f t="shared" si="9"/>
        <v>0</v>
      </c>
      <c r="V144">
        <f t="shared" si="10"/>
        <v>920</v>
      </c>
      <c r="W144">
        <f t="shared" si="11"/>
        <v>2</v>
      </c>
      <c r="Y144">
        <v>350</v>
      </c>
    </row>
    <row r="145" spans="17:25" x14ac:dyDescent="0.35">
      <c r="Q145" t="s">
        <v>134</v>
      </c>
      <c r="R145" t="s">
        <v>132</v>
      </c>
      <c r="S145">
        <v>1056</v>
      </c>
      <c r="T145" t="s">
        <v>160</v>
      </c>
      <c r="U145" s="23">
        <f t="shared" si="9"/>
        <v>0</v>
      </c>
      <c r="V145" t="e">
        <f t="shared" si="10"/>
        <v>#N/A</v>
      </c>
      <c r="W145" t="e">
        <f t="shared" si="11"/>
        <v>#N/A</v>
      </c>
      <c r="Y145">
        <v>400</v>
      </c>
    </row>
    <row r="146" spans="17:25" x14ac:dyDescent="0.35">
      <c r="Q146" t="s">
        <v>134</v>
      </c>
      <c r="R146" t="s">
        <v>132</v>
      </c>
      <c r="S146">
        <v>1216</v>
      </c>
      <c r="T146" t="s">
        <v>160</v>
      </c>
      <c r="U146" s="23">
        <f t="shared" si="9"/>
        <v>0</v>
      </c>
      <c r="V146" t="e">
        <f t="shared" si="10"/>
        <v>#N/A</v>
      </c>
      <c r="W146" t="e">
        <f t="shared" si="11"/>
        <v>#N/A</v>
      </c>
      <c r="Y146">
        <v>460</v>
      </c>
    </row>
    <row r="147" spans="17:25" x14ac:dyDescent="0.35">
      <c r="Q147" t="s">
        <v>134</v>
      </c>
      <c r="R147" t="s">
        <v>132</v>
      </c>
      <c r="S147">
        <v>1400</v>
      </c>
      <c r="T147" t="s">
        <v>160</v>
      </c>
      <c r="U147" s="23">
        <f t="shared" si="9"/>
        <v>0</v>
      </c>
      <c r="V147" t="e">
        <f t="shared" si="10"/>
        <v>#N/A</v>
      </c>
      <c r="W147" t="e">
        <f t="shared" si="11"/>
        <v>#N/A</v>
      </c>
      <c r="Y147">
        <v>528</v>
      </c>
    </row>
    <row r="148" spans="17:25" x14ac:dyDescent="0.35">
      <c r="Q148" t="s">
        <v>133</v>
      </c>
      <c r="R148" t="s">
        <v>132</v>
      </c>
      <c r="S148">
        <v>38</v>
      </c>
      <c r="T148" t="s">
        <v>160</v>
      </c>
      <c r="U148" s="23">
        <f t="shared" si="9"/>
        <v>0</v>
      </c>
      <c r="V148" t="e">
        <f t="shared" si="10"/>
        <v>#N/A</v>
      </c>
      <c r="W148" t="e">
        <f t="shared" si="11"/>
        <v>#N/A</v>
      </c>
      <c r="Y148">
        <v>12</v>
      </c>
    </row>
    <row r="149" spans="17:25" x14ac:dyDescent="0.35">
      <c r="Q149" t="s">
        <v>133</v>
      </c>
      <c r="R149" t="s">
        <v>132</v>
      </c>
      <c r="S149">
        <v>43</v>
      </c>
      <c r="T149" t="s">
        <v>160</v>
      </c>
      <c r="U149" s="23">
        <f t="shared" si="9"/>
        <v>0</v>
      </c>
      <c r="V149">
        <f t="shared" si="10"/>
        <v>43</v>
      </c>
      <c r="W149">
        <f t="shared" si="11"/>
        <v>1</v>
      </c>
      <c r="Y149">
        <v>14</v>
      </c>
    </row>
    <row r="150" spans="17:25" x14ac:dyDescent="0.35">
      <c r="Q150" t="s">
        <v>133</v>
      </c>
      <c r="R150" t="s">
        <v>132</v>
      </c>
      <c r="S150">
        <v>50</v>
      </c>
      <c r="T150" t="s">
        <v>160</v>
      </c>
      <c r="U150" s="23">
        <f t="shared" si="9"/>
        <v>0</v>
      </c>
      <c r="V150">
        <f t="shared" si="10"/>
        <v>50</v>
      </c>
      <c r="W150">
        <f t="shared" si="11"/>
        <v>1</v>
      </c>
      <c r="Y150">
        <v>16</v>
      </c>
    </row>
    <row r="151" spans="17:25" x14ac:dyDescent="0.35">
      <c r="Q151" t="s">
        <v>133</v>
      </c>
      <c r="R151" t="s">
        <v>132</v>
      </c>
      <c r="S151">
        <v>57</v>
      </c>
      <c r="T151" t="s">
        <v>160</v>
      </c>
      <c r="U151" s="23">
        <f t="shared" si="9"/>
        <v>0</v>
      </c>
      <c r="V151">
        <f t="shared" si="10"/>
        <v>57</v>
      </c>
      <c r="W151">
        <f t="shared" si="11"/>
        <v>2</v>
      </c>
      <c r="Y151">
        <v>19</v>
      </c>
    </row>
    <row r="152" spans="17:25" x14ac:dyDescent="0.35">
      <c r="Q152" t="s">
        <v>133</v>
      </c>
      <c r="R152" t="s">
        <v>132</v>
      </c>
      <c r="S152">
        <v>66</v>
      </c>
      <c r="T152" t="s">
        <v>160</v>
      </c>
      <c r="U152" s="23">
        <f t="shared" si="9"/>
        <v>0</v>
      </c>
      <c r="V152">
        <f t="shared" si="10"/>
        <v>66</v>
      </c>
      <c r="W152">
        <f t="shared" si="11"/>
        <v>1</v>
      </c>
      <c r="Y152">
        <v>22</v>
      </c>
    </row>
    <row r="153" spans="17:25" x14ac:dyDescent="0.35">
      <c r="Q153" t="s">
        <v>133</v>
      </c>
      <c r="R153" t="s">
        <v>132</v>
      </c>
      <c r="S153">
        <v>76</v>
      </c>
      <c r="T153" t="s">
        <v>160</v>
      </c>
      <c r="U153" s="23">
        <f t="shared" si="9"/>
        <v>0</v>
      </c>
      <c r="V153">
        <f t="shared" si="10"/>
        <v>76</v>
      </c>
      <c r="W153">
        <f t="shared" si="11"/>
        <v>2</v>
      </c>
      <c r="Y153">
        <v>25</v>
      </c>
    </row>
    <row r="154" spans="17:25" x14ac:dyDescent="0.35">
      <c r="Q154" t="s">
        <v>133</v>
      </c>
      <c r="R154" t="s">
        <v>132</v>
      </c>
      <c r="S154">
        <v>87</v>
      </c>
      <c r="T154" t="s">
        <v>160</v>
      </c>
      <c r="U154" s="23">
        <f t="shared" si="9"/>
        <v>0</v>
      </c>
      <c r="V154">
        <f t="shared" si="10"/>
        <v>87</v>
      </c>
      <c r="W154">
        <f t="shared" si="11"/>
        <v>2</v>
      </c>
      <c r="Y154">
        <v>29</v>
      </c>
    </row>
    <row r="155" spans="17:25" x14ac:dyDescent="0.35">
      <c r="Q155" t="s">
        <v>133</v>
      </c>
      <c r="R155" t="s">
        <v>132</v>
      </c>
      <c r="S155">
        <v>100</v>
      </c>
      <c r="T155" t="s">
        <v>160</v>
      </c>
      <c r="U155" s="23">
        <f t="shared" si="9"/>
        <v>0</v>
      </c>
      <c r="V155">
        <f t="shared" si="10"/>
        <v>100</v>
      </c>
      <c r="W155">
        <f t="shared" si="11"/>
        <v>3</v>
      </c>
      <c r="Y155">
        <v>33</v>
      </c>
    </row>
    <row r="156" spans="17:25" x14ac:dyDescent="0.35">
      <c r="Q156" t="s">
        <v>133</v>
      </c>
      <c r="R156" t="s">
        <v>132</v>
      </c>
      <c r="S156">
        <v>115</v>
      </c>
      <c r="T156" t="s">
        <v>160</v>
      </c>
      <c r="U156" s="23">
        <f t="shared" si="9"/>
        <v>0</v>
      </c>
      <c r="V156">
        <f t="shared" si="10"/>
        <v>115</v>
      </c>
      <c r="W156">
        <f t="shared" si="11"/>
        <v>1</v>
      </c>
      <c r="Y156">
        <v>38</v>
      </c>
    </row>
    <row r="157" spans="17:25" x14ac:dyDescent="0.35">
      <c r="Q157" t="s">
        <v>133</v>
      </c>
      <c r="R157" t="s">
        <v>132</v>
      </c>
      <c r="S157">
        <v>132</v>
      </c>
      <c r="T157" t="s">
        <v>160</v>
      </c>
      <c r="U157" s="23">
        <f t="shared" si="9"/>
        <v>0</v>
      </c>
      <c r="V157">
        <f t="shared" si="10"/>
        <v>132</v>
      </c>
      <c r="W157">
        <f t="shared" si="11"/>
        <v>2</v>
      </c>
      <c r="Y157">
        <v>43</v>
      </c>
    </row>
    <row r="158" spans="17:25" x14ac:dyDescent="0.35">
      <c r="Q158" t="s">
        <v>133</v>
      </c>
      <c r="R158" t="s">
        <v>132</v>
      </c>
      <c r="S158">
        <v>400</v>
      </c>
      <c r="T158" t="s">
        <v>160</v>
      </c>
      <c r="U158" s="23">
        <f t="shared" si="9"/>
        <v>0</v>
      </c>
      <c r="V158">
        <f t="shared" si="10"/>
        <v>400</v>
      </c>
      <c r="W158">
        <f t="shared" si="11"/>
        <v>6</v>
      </c>
      <c r="Y158">
        <v>132</v>
      </c>
    </row>
    <row r="159" spans="17:25" x14ac:dyDescent="0.35">
      <c r="Q159" t="s">
        <v>133</v>
      </c>
      <c r="R159" t="s">
        <v>132</v>
      </c>
      <c r="S159">
        <v>460</v>
      </c>
      <c r="T159" t="s">
        <v>160</v>
      </c>
      <c r="U159" s="23">
        <f t="shared" si="9"/>
        <v>0</v>
      </c>
      <c r="V159">
        <f t="shared" si="10"/>
        <v>460</v>
      </c>
      <c r="W159">
        <f t="shared" si="11"/>
        <v>3</v>
      </c>
      <c r="Y159">
        <v>152</v>
      </c>
    </row>
    <row r="160" spans="17:25" x14ac:dyDescent="0.35">
      <c r="Q160" t="s">
        <v>133</v>
      </c>
      <c r="R160" t="s">
        <v>132</v>
      </c>
      <c r="S160">
        <v>528</v>
      </c>
      <c r="T160" t="s">
        <v>160</v>
      </c>
      <c r="U160" s="23">
        <f t="shared" si="9"/>
        <v>0</v>
      </c>
      <c r="V160">
        <f t="shared" si="10"/>
        <v>528</v>
      </c>
      <c r="W160">
        <f t="shared" si="11"/>
        <v>5</v>
      </c>
      <c r="Y160">
        <v>175</v>
      </c>
    </row>
    <row r="161" spans="17:25" x14ac:dyDescent="0.35">
      <c r="Q161" t="s">
        <v>133</v>
      </c>
      <c r="R161" t="s">
        <v>132</v>
      </c>
      <c r="S161">
        <v>608</v>
      </c>
      <c r="T161" t="s">
        <v>160</v>
      </c>
      <c r="U161" s="23">
        <f t="shared" si="9"/>
        <v>0</v>
      </c>
      <c r="V161">
        <f t="shared" si="10"/>
        <v>608</v>
      </c>
      <c r="W161">
        <f t="shared" si="11"/>
        <v>2</v>
      </c>
      <c r="Y161">
        <v>200</v>
      </c>
    </row>
    <row r="162" spans="17:25" x14ac:dyDescent="0.35">
      <c r="Q162" t="s">
        <v>133</v>
      </c>
      <c r="R162" t="s">
        <v>132</v>
      </c>
      <c r="S162">
        <v>700</v>
      </c>
      <c r="T162" t="s">
        <v>160</v>
      </c>
      <c r="U162" s="23">
        <f t="shared" si="9"/>
        <v>0</v>
      </c>
      <c r="V162">
        <f t="shared" si="10"/>
        <v>700</v>
      </c>
      <c r="W162">
        <f t="shared" si="11"/>
        <v>3</v>
      </c>
      <c r="Y162">
        <v>230</v>
      </c>
    </row>
    <row r="163" spans="17:25" x14ac:dyDescent="0.35">
      <c r="Q163" t="s">
        <v>133</v>
      </c>
      <c r="R163" t="s">
        <v>132</v>
      </c>
      <c r="S163">
        <v>800</v>
      </c>
      <c r="T163" t="s">
        <v>160</v>
      </c>
      <c r="U163" s="23">
        <f t="shared" si="9"/>
        <v>0</v>
      </c>
      <c r="V163">
        <f t="shared" si="10"/>
        <v>800</v>
      </c>
      <c r="W163">
        <f t="shared" si="11"/>
        <v>1</v>
      </c>
      <c r="Y163">
        <v>264</v>
      </c>
    </row>
    <row r="164" spans="17:25" x14ac:dyDescent="0.35">
      <c r="Q164" t="s">
        <v>133</v>
      </c>
      <c r="R164" t="s">
        <v>132</v>
      </c>
      <c r="S164">
        <v>920</v>
      </c>
      <c r="T164" t="s">
        <v>160</v>
      </c>
      <c r="U164" s="23">
        <f t="shared" si="9"/>
        <v>0</v>
      </c>
      <c r="V164">
        <f t="shared" si="10"/>
        <v>920</v>
      </c>
      <c r="W164">
        <f t="shared" si="11"/>
        <v>2</v>
      </c>
      <c r="Y164">
        <v>304</v>
      </c>
    </row>
    <row r="165" spans="17:25" x14ac:dyDescent="0.35">
      <c r="Q165" t="s">
        <v>133</v>
      </c>
      <c r="R165" t="s">
        <v>132</v>
      </c>
      <c r="S165">
        <v>1056</v>
      </c>
      <c r="T165" t="s">
        <v>160</v>
      </c>
      <c r="U165" s="23">
        <f t="shared" si="9"/>
        <v>0</v>
      </c>
      <c r="V165" t="e">
        <f t="shared" si="10"/>
        <v>#N/A</v>
      </c>
      <c r="W165" t="e">
        <f t="shared" si="11"/>
        <v>#N/A</v>
      </c>
      <c r="Y165">
        <v>350</v>
      </c>
    </row>
    <row r="166" spans="17:25" x14ac:dyDescent="0.35">
      <c r="Q166" t="s">
        <v>133</v>
      </c>
      <c r="R166" t="s">
        <v>132</v>
      </c>
      <c r="S166">
        <v>1216</v>
      </c>
      <c r="T166" t="s">
        <v>160</v>
      </c>
      <c r="U166" s="23">
        <f t="shared" si="9"/>
        <v>0</v>
      </c>
      <c r="V166" t="e">
        <f t="shared" si="10"/>
        <v>#N/A</v>
      </c>
      <c r="W166" t="e">
        <f t="shared" si="11"/>
        <v>#N/A</v>
      </c>
      <c r="Y166">
        <v>400</v>
      </c>
    </row>
    <row r="167" spans="17:25" x14ac:dyDescent="0.35">
      <c r="Q167" t="s">
        <v>133</v>
      </c>
      <c r="R167" t="s">
        <v>132</v>
      </c>
      <c r="S167">
        <v>1400</v>
      </c>
      <c r="T167" t="s">
        <v>160</v>
      </c>
      <c r="U167" s="23">
        <f t="shared" si="9"/>
        <v>0</v>
      </c>
      <c r="V167" t="e">
        <f t="shared" si="10"/>
        <v>#N/A</v>
      </c>
      <c r="W167" t="e">
        <f t="shared" si="11"/>
        <v>#N/A</v>
      </c>
      <c r="Y167">
        <v>460</v>
      </c>
    </row>
    <row r="168" spans="17:25" x14ac:dyDescent="0.35">
      <c r="Q168" t="s">
        <v>134</v>
      </c>
      <c r="R168" t="s">
        <v>131</v>
      </c>
      <c r="S168">
        <v>38</v>
      </c>
      <c r="T168" t="s">
        <v>160</v>
      </c>
      <c r="U168" s="23">
        <f t="shared" si="9"/>
        <v>0</v>
      </c>
      <c r="V168" t="e">
        <f t="shared" si="10"/>
        <v>#N/A</v>
      </c>
      <c r="W168" t="e">
        <f t="shared" si="11"/>
        <v>#N/A</v>
      </c>
      <c r="Y168">
        <v>10</v>
      </c>
    </row>
    <row r="169" spans="17:25" x14ac:dyDescent="0.35">
      <c r="Q169" t="s">
        <v>134</v>
      </c>
      <c r="R169" t="s">
        <v>131</v>
      </c>
      <c r="S169">
        <v>43</v>
      </c>
      <c r="T169" t="s">
        <v>160</v>
      </c>
      <c r="U169" s="23">
        <f t="shared" si="9"/>
        <v>0</v>
      </c>
      <c r="V169">
        <f t="shared" si="10"/>
        <v>43</v>
      </c>
      <c r="W169">
        <f t="shared" si="11"/>
        <v>1</v>
      </c>
      <c r="Y169">
        <v>12</v>
      </c>
    </row>
    <row r="170" spans="17:25" x14ac:dyDescent="0.35">
      <c r="Q170" t="s">
        <v>134</v>
      </c>
      <c r="R170" t="s">
        <v>131</v>
      </c>
      <c r="S170">
        <v>50</v>
      </c>
      <c r="T170" t="s">
        <v>160</v>
      </c>
      <c r="U170" s="23">
        <f t="shared" si="9"/>
        <v>0</v>
      </c>
      <c r="V170">
        <f t="shared" si="10"/>
        <v>50</v>
      </c>
      <c r="W170">
        <f t="shared" si="11"/>
        <v>1</v>
      </c>
      <c r="Y170">
        <v>14</v>
      </c>
    </row>
    <row r="171" spans="17:25" x14ac:dyDescent="0.35">
      <c r="Q171" t="s">
        <v>134</v>
      </c>
      <c r="R171" t="s">
        <v>131</v>
      </c>
      <c r="S171">
        <v>57</v>
      </c>
      <c r="T171" t="s">
        <v>160</v>
      </c>
      <c r="U171" s="23">
        <f t="shared" si="9"/>
        <v>0</v>
      </c>
      <c r="V171">
        <f t="shared" si="10"/>
        <v>57</v>
      </c>
      <c r="W171">
        <f t="shared" si="11"/>
        <v>2</v>
      </c>
      <c r="Y171">
        <v>16</v>
      </c>
    </row>
    <row r="172" spans="17:25" x14ac:dyDescent="0.35">
      <c r="Q172" t="s">
        <v>134</v>
      </c>
      <c r="R172" t="s">
        <v>131</v>
      </c>
      <c r="S172">
        <v>66</v>
      </c>
      <c r="T172" t="s">
        <v>160</v>
      </c>
      <c r="U172" s="23">
        <f t="shared" si="9"/>
        <v>0</v>
      </c>
      <c r="V172">
        <f t="shared" si="10"/>
        <v>66</v>
      </c>
      <c r="W172">
        <f t="shared" si="11"/>
        <v>1</v>
      </c>
      <c r="Y172">
        <v>19</v>
      </c>
    </row>
    <row r="173" spans="17:25" x14ac:dyDescent="0.35">
      <c r="Q173" t="s">
        <v>134</v>
      </c>
      <c r="R173" t="s">
        <v>131</v>
      </c>
      <c r="S173">
        <v>76</v>
      </c>
      <c r="T173" t="s">
        <v>160</v>
      </c>
      <c r="U173" s="23">
        <f t="shared" si="9"/>
        <v>0</v>
      </c>
      <c r="V173">
        <f t="shared" si="10"/>
        <v>76</v>
      </c>
      <c r="W173">
        <f t="shared" si="11"/>
        <v>2</v>
      </c>
      <c r="Y173">
        <v>22</v>
      </c>
    </row>
    <row r="174" spans="17:25" x14ac:dyDescent="0.35">
      <c r="Q174" t="s">
        <v>134</v>
      </c>
      <c r="R174" t="s">
        <v>131</v>
      </c>
      <c r="S174">
        <v>87</v>
      </c>
      <c r="T174" t="s">
        <v>160</v>
      </c>
      <c r="U174" s="23">
        <f t="shared" si="9"/>
        <v>0</v>
      </c>
      <c r="V174">
        <f t="shared" si="10"/>
        <v>87</v>
      </c>
      <c r="W174">
        <f t="shared" si="11"/>
        <v>2</v>
      </c>
      <c r="Y174">
        <v>25</v>
      </c>
    </row>
    <row r="175" spans="17:25" x14ac:dyDescent="0.35">
      <c r="Q175" t="s">
        <v>134</v>
      </c>
      <c r="R175" t="s">
        <v>131</v>
      </c>
      <c r="S175">
        <v>100</v>
      </c>
      <c r="T175" t="s">
        <v>160</v>
      </c>
      <c r="U175" s="23">
        <f t="shared" si="9"/>
        <v>0</v>
      </c>
      <c r="V175">
        <f t="shared" si="10"/>
        <v>100</v>
      </c>
      <c r="W175">
        <f t="shared" si="11"/>
        <v>3</v>
      </c>
      <c r="Y175">
        <v>29</v>
      </c>
    </row>
    <row r="176" spans="17:25" x14ac:dyDescent="0.35">
      <c r="Q176" t="s">
        <v>134</v>
      </c>
      <c r="R176" t="s">
        <v>131</v>
      </c>
      <c r="S176">
        <v>264</v>
      </c>
      <c r="T176" t="s">
        <v>160</v>
      </c>
      <c r="U176" s="23">
        <f t="shared" si="9"/>
        <v>0</v>
      </c>
      <c r="V176">
        <f t="shared" si="10"/>
        <v>264</v>
      </c>
      <c r="W176">
        <f t="shared" si="11"/>
        <v>2</v>
      </c>
      <c r="Y176">
        <v>76</v>
      </c>
    </row>
    <row r="177" spans="17:25" x14ac:dyDescent="0.35">
      <c r="Q177" t="s">
        <v>134</v>
      </c>
      <c r="R177" t="s">
        <v>131</v>
      </c>
      <c r="S177">
        <v>304</v>
      </c>
      <c r="T177" t="s">
        <v>160</v>
      </c>
      <c r="U177" s="23">
        <f t="shared" si="9"/>
        <v>0</v>
      </c>
      <c r="V177">
        <f t="shared" si="10"/>
        <v>304</v>
      </c>
      <c r="W177">
        <f t="shared" si="11"/>
        <v>5</v>
      </c>
      <c r="Y177">
        <v>87</v>
      </c>
    </row>
    <row r="178" spans="17:25" x14ac:dyDescent="0.35">
      <c r="Q178" t="s">
        <v>134</v>
      </c>
      <c r="R178" t="s">
        <v>131</v>
      </c>
      <c r="S178">
        <v>350</v>
      </c>
      <c r="T178" t="s">
        <v>160</v>
      </c>
      <c r="U178" s="23">
        <f t="shared" si="9"/>
        <v>0</v>
      </c>
      <c r="V178">
        <f t="shared" si="10"/>
        <v>350</v>
      </c>
      <c r="W178">
        <f t="shared" si="11"/>
        <v>2</v>
      </c>
      <c r="Y178">
        <v>100</v>
      </c>
    </row>
    <row r="179" spans="17:25" x14ac:dyDescent="0.35">
      <c r="Q179" t="s">
        <v>134</v>
      </c>
      <c r="R179" t="s">
        <v>131</v>
      </c>
      <c r="S179">
        <v>400</v>
      </c>
      <c r="T179" t="s">
        <v>160</v>
      </c>
      <c r="U179" s="23">
        <f t="shared" si="9"/>
        <v>0</v>
      </c>
      <c r="V179">
        <f t="shared" si="10"/>
        <v>400</v>
      </c>
      <c r="W179">
        <f t="shared" si="11"/>
        <v>6</v>
      </c>
      <c r="Y179">
        <v>115</v>
      </c>
    </row>
    <row r="180" spans="17:25" x14ac:dyDescent="0.35">
      <c r="Q180" t="s">
        <v>134</v>
      </c>
      <c r="R180" t="s">
        <v>131</v>
      </c>
      <c r="S180">
        <v>460</v>
      </c>
      <c r="T180" t="s">
        <v>160</v>
      </c>
      <c r="U180" s="23">
        <f t="shared" si="9"/>
        <v>0</v>
      </c>
      <c r="V180">
        <f t="shared" si="10"/>
        <v>460</v>
      </c>
      <c r="W180">
        <f t="shared" si="11"/>
        <v>3</v>
      </c>
      <c r="Y180">
        <v>132</v>
      </c>
    </row>
    <row r="181" spans="17:25" x14ac:dyDescent="0.35">
      <c r="Q181" t="s">
        <v>134</v>
      </c>
      <c r="R181" t="s">
        <v>131</v>
      </c>
      <c r="S181">
        <v>528</v>
      </c>
      <c r="T181" t="s">
        <v>160</v>
      </c>
      <c r="U181" s="23">
        <f t="shared" si="9"/>
        <v>0</v>
      </c>
      <c r="V181">
        <f t="shared" si="10"/>
        <v>528</v>
      </c>
      <c r="W181">
        <f t="shared" si="11"/>
        <v>5</v>
      </c>
      <c r="Y181">
        <v>152</v>
      </c>
    </row>
    <row r="182" spans="17:25" x14ac:dyDescent="0.35">
      <c r="Q182" t="s">
        <v>134</v>
      </c>
      <c r="R182" t="s">
        <v>131</v>
      </c>
      <c r="S182">
        <v>608</v>
      </c>
      <c r="T182" t="s">
        <v>160</v>
      </c>
      <c r="U182" s="23">
        <f t="shared" si="9"/>
        <v>0</v>
      </c>
      <c r="V182">
        <f t="shared" si="10"/>
        <v>608</v>
      </c>
      <c r="W182">
        <f t="shared" si="11"/>
        <v>2</v>
      </c>
      <c r="Y182">
        <v>175</v>
      </c>
    </row>
    <row r="183" spans="17:25" x14ac:dyDescent="0.35">
      <c r="Q183" t="s">
        <v>134</v>
      </c>
      <c r="R183" t="s">
        <v>131</v>
      </c>
      <c r="S183">
        <v>700</v>
      </c>
      <c r="T183" t="s">
        <v>160</v>
      </c>
      <c r="U183" s="23">
        <f t="shared" si="9"/>
        <v>0</v>
      </c>
      <c r="V183">
        <f t="shared" si="10"/>
        <v>700</v>
      </c>
      <c r="W183">
        <f t="shared" si="11"/>
        <v>3</v>
      </c>
      <c r="Y183">
        <v>200</v>
      </c>
    </row>
    <row r="184" spans="17:25" x14ac:dyDescent="0.35">
      <c r="Q184" t="s">
        <v>134</v>
      </c>
      <c r="R184" t="s">
        <v>131</v>
      </c>
      <c r="S184">
        <v>800</v>
      </c>
      <c r="T184" t="s">
        <v>160</v>
      </c>
      <c r="U184" s="23">
        <f t="shared" si="9"/>
        <v>0</v>
      </c>
      <c r="V184">
        <f t="shared" si="10"/>
        <v>800</v>
      </c>
      <c r="W184">
        <f t="shared" si="11"/>
        <v>1</v>
      </c>
      <c r="Y184">
        <v>230</v>
      </c>
    </row>
    <row r="185" spans="17:25" x14ac:dyDescent="0.35">
      <c r="Q185" t="s">
        <v>134</v>
      </c>
      <c r="R185" t="s">
        <v>131</v>
      </c>
      <c r="S185">
        <v>920</v>
      </c>
      <c r="T185" t="s">
        <v>160</v>
      </c>
      <c r="U185" s="23">
        <f t="shared" si="9"/>
        <v>0</v>
      </c>
      <c r="V185">
        <f t="shared" si="10"/>
        <v>920</v>
      </c>
      <c r="W185">
        <f t="shared" si="11"/>
        <v>2</v>
      </c>
      <c r="Y185">
        <v>264</v>
      </c>
    </row>
    <row r="186" spans="17:25" x14ac:dyDescent="0.35">
      <c r="Q186" t="s">
        <v>134</v>
      </c>
      <c r="R186" t="s">
        <v>131</v>
      </c>
      <c r="S186">
        <v>1056</v>
      </c>
      <c r="T186" t="s">
        <v>160</v>
      </c>
      <c r="U186" s="23">
        <f t="shared" si="9"/>
        <v>0</v>
      </c>
      <c r="V186" t="e">
        <f t="shared" si="10"/>
        <v>#N/A</v>
      </c>
      <c r="W186" t="e">
        <f t="shared" si="11"/>
        <v>#N/A</v>
      </c>
      <c r="Y186">
        <v>304</v>
      </c>
    </row>
    <row r="187" spans="17:25" x14ac:dyDescent="0.35">
      <c r="Q187" t="s">
        <v>134</v>
      </c>
      <c r="R187" t="s">
        <v>131</v>
      </c>
      <c r="S187">
        <v>1216</v>
      </c>
      <c r="T187" t="s">
        <v>160</v>
      </c>
      <c r="U187" s="23">
        <f t="shared" si="9"/>
        <v>0</v>
      </c>
      <c r="V187" t="e">
        <f t="shared" si="10"/>
        <v>#N/A</v>
      </c>
      <c r="W187" t="e">
        <f t="shared" si="11"/>
        <v>#N/A</v>
      </c>
      <c r="Y187">
        <v>350</v>
      </c>
    </row>
    <row r="188" spans="17:25" x14ac:dyDescent="0.35">
      <c r="Q188" t="s">
        <v>134</v>
      </c>
      <c r="R188" t="s">
        <v>131</v>
      </c>
      <c r="S188">
        <v>1400</v>
      </c>
      <c r="T188" t="s">
        <v>160</v>
      </c>
      <c r="U188" s="23">
        <f t="shared" si="9"/>
        <v>0</v>
      </c>
      <c r="V188" t="e">
        <f t="shared" si="10"/>
        <v>#N/A</v>
      </c>
      <c r="W188" t="e">
        <f t="shared" si="11"/>
        <v>#N/A</v>
      </c>
      <c r="Y188">
        <v>400</v>
      </c>
    </row>
    <row r="189" spans="17:25" x14ac:dyDescent="0.35">
      <c r="Q189" t="s">
        <v>133</v>
      </c>
      <c r="R189" t="s">
        <v>131</v>
      </c>
      <c r="S189">
        <v>38</v>
      </c>
      <c r="T189" t="s">
        <v>160</v>
      </c>
      <c r="U189" s="23">
        <f t="shared" si="9"/>
        <v>0</v>
      </c>
      <c r="V189" t="e">
        <f t="shared" si="10"/>
        <v>#N/A</v>
      </c>
      <c r="W189" t="e">
        <f t="shared" si="11"/>
        <v>#N/A</v>
      </c>
      <c r="Y189">
        <v>9</v>
      </c>
    </row>
    <row r="190" spans="17:25" x14ac:dyDescent="0.35">
      <c r="Q190" t="s">
        <v>133</v>
      </c>
      <c r="R190" t="s">
        <v>131</v>
      </c>
      <c r="S190">
        <v>43</v>
      </c>
      <c r="T190" t="s">
        <v>160</v>
      </c>
      <c r="U190" s="23">
        <f t="shared" si="9"/>
        <v>0</v>
      </c>
      <c r="V190">
        <f t="shared" si="10"/>
        <v>43</v>
      </c>
      <c r="W190">
        <f t="shared" si="11"/>
        <v>1</v>
      </c>
      <c r="Y190">
        <v>10</v>
      </c>
    </row>
    <row r="191" spans="17:25" x14ac:dyDescent="0.35">
      <c r="Q191" t="s">
        <v>133</v>
      </c>
      <c r="R191" t="s">
        <v>131</v>
      </c>
      <c r="S191">
        <v>50</v>
      </c>
      <c r="T191" t="s">
        <v>160</v>
      </c>
      <c r="U191" s="23">
        <f t="shared" si="9"/>
        <v>0</v>
      </c>
      <c r="V191">
        <f t="shared" si="10"/>
        <v>50</v>
      </c>
      <c r="W191">
        <f t="shared" si="11"/>
        <v>1</v>
      </c>
      <c r="Y191">
        <v>12</v>
      </c>
    </row>
    <row r="192" spans="17:25" x14ac:dyDescent="0.35">
      <c r="Q192" t="s">
        <v>133</v>
      </c>
      <c r="R192" t="s">
        <v>131</v>
      </c>
      <c r="S192">
        <v>57</v>
      </c>
      <c r="T192" t="s">
        <v>160</v>
      </c>
      <c r="U192" s="23">
        <f t="shared" si="9"/>
        <v>0</v>
      </c>
      <c r="V192">
        <f t="shared" si="10"/>
        <v>57</v>
      </c>
      <c r="W192">
        <f t="shared" si="11"/>
        <v>2</v>
      </c>
      <c r="Y192">
        <v>14</v>
      </c>
    </row>
    <row r="193" spans="17:25" x14ac:dyDescent="0.35">
      <c r="Q193" t="s">
        <v>133</v>
      </c>
      <c r="R193" t="s">
        <v>131</v>
      </c>
      <c r="S193">
        <v>66</v>
      </c>
      <c r="T193" t="s">
        <v>160</v>
      </c>
      <c r="U193" s="23">
        <f t="shared" si="9"/>
        <v>0</v>
      </c>
      <c r="V193">
        <f t="shared" si="10"/>
        <v>66</v>
      </c>
      <c r="W193">
        <f t="shared" si="11"/>
        <v>1</v>
      </c>
      <c r="Y193">
        <v>16</v>
      </c>
    </row>
    <row r="194" spans="17:25" x14ac:dyDescent="0.35">
      <c r="Q194" t="s">
        <v>133</v>
      </c>
      <c r="R194" t="s">
        <v>131</v>
      </c>
      <c r="S194">
        <v>76</v>
      </c>
      <c r="T194" t="s">
        <v>160</v>
      </c>
      <c r="U194" s="23">
        <f t="shared" si="9"/>
        <v>0</v>
      </c>
      <c r="V194">
        <f t="shared" si="10"/>
        <v>76</v>
      </c>
      <c r="W194">
        <f t="shared" si="11"/>
        <v>2</v>
      </c>
      <c r="Y194">
        <v>19</v>
      </c>
    </row>
    <row r="195" spans="17:25" x14ac:dyDescent="0.35">
      <c r="Q195" t="s">
        <v>133</v>
      </c>
      <c r="R195" t="s">
        <v>131</v>
      </c>
      <c r="S195">
        <v>87</v>
      </c>
      <c r="T195" t="s">
        <v>160</v>
      </c>
      <c r="U195" s="23">
        <f t="shared" si="9"/>
        <v>0</v>
      </c>
      <c r="V195">
        <f t="shared" si="10"/>
        <v>87</v>
      </c>
      <c r="W195">
        <f t="shared" si="11"/>
        <v>2</v>
      </c>
      <c r="Y195">
        <v>22</v>
      </c>
    </row>
    <row r="196" spans="17:25" x14ac:dyDescent="0.35">
      <c r="Q196" t="s">
        <v>133</v>
      </c>
      <c r="R196" t="s">
        <v>131</v>
      </c>
      <c r="S196">
        <v>200</v>
      </c>
      <c r="T196" t="s">
        <v>160</v>
      </c>
      <c r="U196" s="23">
        <f t="shared" ref="U196:U259" si="12">IFERROR(VLOOKUP(CONCATENATE(Q196,R196),J:M,4,0),0)</f>
        <v>0</v>
      </c>
      <c r="V196">
        <f t="shared" ref="V196:V259" si="13">VLOOKUP(S196,C:C,1,0)</f>
        <v>200</v>
      </c>
      <c r="W196">
        <f t="shared" ref="W196:W259" si="14">VLOOKUP(V196,C:G,5,0)</f>
        <v>2</v>
      </c>
      <c r="Y196">
        <v>50</v>
      </c>
    </row>
    <row r="197" spans="17:25" x14ac:dyDescent="0.35">
      <c r="Q197" t="s">
        <v>133</v>
      </c>
      <c r="R197" t="s">
        <v>131</v>
      </c>
      <c r="S197">
        <v>230</v>
      </c>
      <c r="T197" t="s">
        <v>160</v>
      </c>
      <c r="U197" s="23">
        <f t="shared" si="12"/>
        <v>0</v>
      </c>
      <c r="V197">
        <f t="shared" si="13"/>
        <v>230</v>
      </c>
      <c r="W197">
        <f t="shared" si="14"/>
        <v>4</v>
      </c>
      <c r="Y197">
        <v>57</v>
      </c>
    </row>
    <row r="198" spans="17:25" x14ac:dyDescent="0.35">
      <c r="Q198" t="s">
        <v>133</v>
      </c>
      <c r="R198" t="s">
        <v>131</v>
      </c>
      <c r="S198">
        <v>264</v>
      </c>
      <c r="T198" t="s">
        <v>160</v>
      </c>
      <c r="U198" s="23">
        <f t="shared" si="12"/>
        <v>0</v>
      </c>
      <c r="V198">
        <f t="shared" si="13"/>
        <v>264</v>
      </c>
      <c r="W198">
        <f t="shared" si="14"/>
        <v>2</v>
      </c>
      <c r="Y198">
        <v>66</v>
      </c>
    </row>
    <row r="199" spans="17:25" x14ac:dyDescent="0.35">
      <c r="Q199" t="s">
        <v>133</v>
      </c>
      <c r="R199" t="s">
        <v>131</v>
      </c>
      <c r="S199">
        <v>304</v>
      </c>
      <c r="T199" t="s">
        <v>160</v>
      </c>
      <c r="U199" s="23">
        <f t="shared" si="12"/>
        <v>0</v>
      </c>
      <c r="V199">
        <f t="shared" si="13"/>
        <v>304</v>
      </c>
      <c r="W199">
        <f t="shared" si="14"/>
        <v>5</v>
      </c>
      <c r="Y199">
        <v>76</v>
      </c>
    </row>
    <row r="200" spans="17:25" x14ac:dyDescent="0.35">
      <c r="Q200" t="s">
        <v>133</v>
      </c>
      <c r="R200" t="s">
        <v>131</v>
      </c>
      <c r="S200">
        <v>350</v>
      </c>
      <c r="T200" t="s">
        <v>160</v>
      </c>
      <c r="U200" s="23">
        <f t="shared" si="12"/>
        <v>0</v>
      </c>
      <c r="V200">
        <f t="shared" si="13"/>
        <v>350</v>
      </c>
      <c r="W200">
        <f t="shared" si="14"/>
        <v>2</v>
      </c>
      <c r="Y200">
        <v>87</v>
      </c>
    </row>
    <row r="201" spans="17:25" x14ac:dyDescent="0.35">
      <c r="Q201" t="s">
        <v>133</v>
      </c>
      <c r="R201" t="s">
        <v>131</v>
      </c>
      <c r="S201">
        <v>400</v>
      </c>
      <c r="T201" t="s">
        <v>160</v>
      </c>
      <c r="U201" s="23">
        <f t="shared" si="12"/>
        <v>0</v>
      </c>
      <c r="V201">
        <f t="shared" si="13"/>
        <v>400</v>
      </c>
      <c r="W201">
        <f t="shared" si="14"/>
        <v>6</v>
      </c>
      <c r="Y201">
        <v>100</v>
      </c>
    </row>
    <row r="202" spans="17:25" x14ac:dyDescent="0.35">
      <c r="Q202" t="s">
        <v>133</v>
      </c>
      <c r="R202" t="s">
        <v>131</v>
      </c>
      <c r="S202">
        <v>460</v>
      </c>
      <c r="T202" t="s">
        <v>160</v>
      </c>
      <c r="U202" s="23">
        <f t="shared" si="12"/>
        <v>0</v>
      </c>
      <c r="V202">
        <f t="shared" si="13"/>
        <v>460</v>
      </c>
      <c r="W202">
        <f t="shared" si="14"/>
        <v>3</v>
      </c>
      <c r="Y202">
        <v>115</v>
      </c>
    </row>
    <row r="203" spans="17:25" x14ac:dyDescent="0.35">
      <c r="Q203" t="s">
        <v>133</v>
      </c>
      <c r="R203" t="s">
        <v>131</v>
      </c>
      <c r="S203">
        <v>528</v>
      </c>
      <c r="T203" t="s">
        <v>160</v>
      </c>
      <c r="U203" s="23">
        <f t="shared" si="12"/>
        <v>0</v>
      </c>
      <c r="V203">
        <f t="shared" si="13"/>
        <v>528</v>
      </c>
      <c r="W203">
        <f t="shared" si="14"/>
        <v>5</v>
      </c>
      <c r="Y203">
        <v>132</v>
      </c>
    </row>
    <row r="204" spans="17:25" x14ac:dyDescent="0.35">
      <c r="Q204" t="s">
        <v>133</v>
      </c>
      <c r="R204" t="s">
        <v>131</v>
      </c>
      <c r="S204">
        <v>608</v>
      </c>
      <c r="T204" t="s">
        <v>160</v>
      </c>
      <c r="U204" s="23">
        <f t="shared" si="12"/>
        <v>0</v>
      </c>
      <c r="V204">
        <f t="shared" si="13"/>
        <v>608</v>
      </c>
      <c r="W204">
        <f t="shared" si="14"/>
        <v>2</v>
      </c>
      <c r="Y204">
        <v>152</v>
      </c>
    </row>
    <row r="205" spans="17:25" x14ac:dyDescent="0.35">
      <c r="Q205" t="s">
        <v>133</v>
      </c>
      <c r="R205" t="s">
        <v>131</v>
      </c>
      <c r="S205">
        <v>700</v>
      </c>
      <c r="T205" t="s">
        <v>160</v>
      </c>
      <c r="U205" s="23">
        <f t="shared" si="12"/>
        <v>0</v>
      </c>
      <c r="V205">
        <f t="shared" si="13"/>
        <v>700</v>
      </c>
      <c r="W205">
        <f t="shared" si="14"/>
        <v>3</v>
      </c>
      <c r="Y205">
        <v>175</v>
      </c>
    </row>
    <row r="206" spans="17:25" x14ac:dyDescent="0.35">
      <c r="Q206" t="s">
        <v>133</v>
      </c>
      <c r="R206" t="s">
        <v>131</v>
      </c>
      <c r="S206">
        <v>800</v>
      </c>
      <c r="T206" t="s">
        <v>160</v>
      </c>
      <c r="U206" s="23">
        <f t="shared" si="12"/>
        <v>0</v>
      </c>
      <c r="V206">
        <f t="shared" si="13"/>
        <v>800</v>
      </c>
      <c r="W206">
        <f t="shared" si="14"/>
        <v>1</v>
      </c>
      <c r="Y206">
        <v>200</v>
      </c>
    </row>
    <row r="207" spans="17:25" x14ac:dyDescent="0.35">
      <c r="Q207" t="s">
        <v>133</v>
      </c>
      <c r="R207" t="s">
        <v>131</v>
      </c>
      <c r="S207">
        <v>920</v>
      </c>
      <c r="T207" t="s">
        <v>160</v>
      </c>
      <c r="U207" s="23">
        <f t="shared" si="12"/>
        <v>0</v>
      </c>
      <c r="V207">
        <f t="shared" si="13"/>
        <v>920</v>
      </c>
      <c r="W207">
        <f t="shared" si="14"/>
        <v>2</v>
      </c>
      <c r="Y207">
        <v>230</v>
      </c>
    </row>
    <row r="208" spans="17:25" x14ac:dyDescent="0.35">
      <c r="Q208" t="s">
        <v>133</v>
      </c>
      <c r="R208" t="s">
        <v>131</v>
      </c>
      <c r="S208">
        <v>1056</v>
      </c>
      <c r="T208" t="s">
        <v>160</v>
      </c>
      <c r="U208" s="23">
        <f t="shared" si="12"/>
        <v>0</v>
      </c>
      <c r="V208" t="e">
        <f t="shared" si="13"/>
        <v>#N/A</v>
      </c>
      <c r="W208" t="e">
        <f t="shared" si="14"/>
        <v>#N/A</v>
      </c>
      <c r="Y208">
        <v>264</v>
      </c>
    </row>
    <row r="209" spans="17:25" x14ac:dyDescent="0.35">
      <c r="Q209" t="s">
        <v>133</v>
      </c>
      <c r="R209" t="s">
        <v>131</v>
      </c>
      <c r="S209">
        <v>1216</v>
      </c>
      <c r="T209" t="s">
        <v>160</v>
      </c>
      <c r="U209" s="23">
        <f t="shared" si="12"/>
        <v>0</v>
      </c>
      <c r="V209" t="e">
        <f t="shared" si="13"/>
        <v>#N/A</v>
      </c>
      <c r="W209" t="e">
        <f t="shared" si="14"/>
        <v>#N/A</v>
      </c>
      <c r="Y209">
        <v>304</v>
      </c>
    </row>
    <row r="210" spans="17:25" x14ac:dyDescent="0.35">
      <c r="Q210" t="s">
        <v>133</v>
      </c>
      <c r="R210" t="s">
        <v>131</v>
      </c>
      <c r="S210">
        <v>1400</v>
      </c>
      <c r="T210" t="s">
        <v>160</v>
      </c>
      <c r="U210" s="23">
        <f t="shared" si="12"/>
        <v>0</v>
      </c>
      <c r="V210" t="e">
        <f t="shared" si="13"/>
        <v>#N/A</v>
      </c>
      <c r="W210" t="e">
        <f t="shared" si="14"/>
        <v>#N/A</v>
      </c>
      <c r="Y210">
        <v>350</v>
      </c>
    </row>
    <row r="211" spans="17:25" x14ac:dyDescent="0.35">
      <c r="Q211" t="s">
        <v>134</v>
      </c>
      <c r="R211" t="s">
        <v>130</v>
      </c>
      <c r="S211">
        <v>38</v>
      </c>
      <c r="T211" t="s">
        <v>160</v>
      </c>
      <c r="U211" s="23">
        <f t="shared" si="12"/>
        <v>0</v>
      </c>
      <c r="V211" t="e">
        <f t="shared" si="13"/>
        <v>#N/A</v>
      </c>
      <c r="W211" t="e">
        <f t="shared" si="14"/>
        <v>#N/A</v>
      </c>
      <c r="Y211">
        <v>8</v>
      </c>
    </row>
    <row r="212" spans="17:25" x14ac:dyDescent="0.35">
      <c r="Q212" t="s">
        <v>134</v>
      </c>
      <c r="R212" t="s">
        <v>130</v>
      </c>
      <c r="S212">
        <v>43</v>
      </c>
      <c r="T212" t="s">
        <v>160</v>
      </c>
      <c r="U212" s="23">
        <f t="shared" si="12"/>
        <v>0</v>
      </c>
      <c r="V212">
        <f t="shared" si="13"/>
        <v>43</v>
      </c>
      <c r="W212">
        <f t="shared" si="14"/>
        <v>1</v>
      </c>
      <c r="Y212">
        <v>9</v>
      </c>
    </row>
    <row r="213" spans="17:25" x14ac:dyDescent="0.35">
      <c r="Q213" t="s">
        <v>134</v>
      </c>
      <c r="R213" t="s">
        <v>130</v>
      </c>
      <c r="S213">
        <v>50</v>
      </c>
      <c r="T213" t="s">
        <v>160</v>
      </c>
      <c r="U213" s="23">
        <f t="shared" si="12"/>
        <v>0</v>
      </c>
      <c r="V213">
        <f t="shared" si="13"/>
        <v>50</v>
      </c>
      <c r="W213">
        <f t="shared" si="14"/>
        <v>1</v>
      </c>
      <c r="Y213">
        <v>10</v>
      </c>
    </row>
    <row r="214" spans="17:25" x14ac:dyDescent="0.35">
      <c r="Q214" t="s">
        <v>134</v>
      </c>
      <c r="R214" t="s">
        <v>130</v>
      </c>
      <c r="S214">
        <v>57</v>
      </c>
      <c r="T214" t="s">
        <v>160</v>
      </c>
      <c r="U214" s="23">
        <f t="shared" si="12"/>
        <v>0</v>
      </c>
      <c r="V214">
        <f t="shared" si="13"/>
        <v>57</v>
      </c>
      <c r="W214">
        <f t="shared" si="14"/>
        <v>2</v>
      </c>
      <c r="Y214">
        <v>12</v>
      </c>
    </row>
    <row r="215" spans="17:25" x14ac:dyDescent="0.35">
      <c r="Q215" t="s">
        <v>134</v>
      </c>
      <c r="R215" t="s">
        <v>130</v>
      </c>
      <c r="S215">
        <v>66</v>
      </c>
      <c r="T215" t="s">
        <v>160</v>
      </c>
      <c r="U215" s="23">
        <f t="shared" si="12"/>
        <v>0</v>
      </c>
      <c r="V215">
        <f t="shared" si="13"/>
        <v>66</v>
      </c>
      <c r="W215">
        <f t="shared" si="14"/>
        <v>1</v>
      </c>
      <c r="Y215">
        <v>14</v>
      </c>
    </row>
    <row r="216" spans="17:25" x14ac:dyDescent="0.35">
      <c r="Q216" t="s">
        <v>134</v>
      </c>
      <c r="R216" t="s">
        <v>130</v>
      </c>
      <c r="S216">
        <v>76</v>
      </c>
      <c r="T216" t="s">
        <v>160</v>
      </c>
      <c r="U216" s="23">
        <f t="shared" si="12"/>
        <v>0</v>
      </c>
      <c r="V216">
        <f t="shared" si="13"/>
        <v>76</v>
      </c>
      <c r="W216">
        <f t="shared" si="14"/>
        <v>2</v>
      </c>
      <c r="Y216">
        <v>16</v>
      </c>
    </row>
    <row r="217" spans="17:25" x14ac:dyDescent="0.35">
      <c r="Q217" t="s">
        <v>134</v>
      </c>
      <c r="R217" t="s">
        <v>130</v>
      </c>
      <c r="S217">
        <v>175</v>
      </c>
      <c r="T217" t="s">
        <v>160</v>
      </c>
      <c r="U217" s="23">
        <f t="shared" si="12"/>
        <v>0</v>
      </c>
      <c r="V217">
        <f t="shared" si="13"/>
        <v>175</v>
      </c>
      <c r="W217">
        <f t="shared" si="14"/>
        <v>2</v>
      </c>
      <c r="Y217">
        <v>38</v>
      </c>
    </row>
    <row r="218" spans="17:25" x14ac:dyDescent="0.35">
      <c r="Q218" t="s">
        <v>134</v>
      </c>
      <c r="R218" t="s">
        <v>130</v>
      </c>
      <c r="S218">
        <v>200</v>
      </c>
      <c r="T218" t="s">
        <v>160</v>
      </c>
      <c r="U218" s="23">
        <f t="shared" si="12"/>
        <v>0</v>
      </c>
      <c r="V218">
        <f t="shared" si="13"/>
        <v>200</v>
      </c>
      <c r="W218">
        <f t="shared" si="14"/>
        <v>2</v>
      </c>
      <c r="Y218">
        <v>43</v>
      </c>
    </row>
    <row r="219" spans="17:25" x14ac:dyDescent="0.35">
      <c r="Q219" t="s">
        <v>134</v>
      </c>
      <c r="R219" t="s">
        <v>130</v>
      </c>
      <c r="S219">
        <v>230</v>
      </c>
      <c r="T219" t="s">
        <v>160</v>
      </c>
      <c r="U219" s="23">
        <f t="shared" si="12"/>
        <v>0</v>
      </c>
      <c r="V219">
        <f t="shared" si="13"/>
        <v>230</v>
      </c>
      <c r="W219">
        <f t="shared" si="14"/>
        <v>4</v>
      </c>
      <c r="Y219">
        <v>50</v>
      </c>
    </row>
    <row r="220" spans="17:25" x14ac:dyDescent="0.35">
      <c r="Q220" t="s">
        <v>134</v>
      </c>
      <c r="R220" t="s">
        <v>130</v>
      </c>
      <c r="S220">
        <v>264</v>
      </c>
      <c r="T220" t="s">
        <v>160</v>
      </c>
      <c r="U220" s="23">
        <f t="shared" si="12"/>
        <v>0</v>
      </c>
      <c r="V220">
        <f t="shared" si="13"/>
        <v>264</v>
      </c>
      <c r="W220">
        <f t="shared" si="14"/>
        <v>2</v>
      </c>
      <c r="Y220">
        <v>57</v>
      </c>
    </row>
    <row r="221" spans="17:25" x14ac:dyDescent="0.35">
      <c r="Q221" t="s">
        <v>134</v>
      </c>
      <c r="R221" t="s">
        <v>130</v>
      </c>
      <c r="S221">
        <v>304</v>
      </c>
      <c r="T221" t="s">
        <v>160</v>
      </c>
      <c r="U221" s="23">
        <f t="shared" si="12"/>
        <v>0</v>
      </c>
      <c r="V221">
        <f t="shared" si="13"/>
        <v>304</v>
      </c>
      <c r="W221">
        <f t="shared" si="14"/>
        <v>5</v>
      </c>
      <c r="Y221">
        <v>66</v>
      </c>
    </row>
    <row r="222" spans="17:25" x14ac:dyDescent="0.35">
      <c r="Q222" t="s">
        <v>134</v>
      </c>
      <c r="R222" t="s">
        <v>130</v>
      </c>
      <c r="S222">
        <v>350</v>
      </c>
      <c r="T222" t="s">
        <v>160</v>
      </c>
      <c r="U222" s="23">
        <f t="shared" si="12"/>
        <v>0</v>
      </c>
      <c r="V222">
        <f t="shared" si="13"/>
        <v>350</v>
      </c>
      <c r="W222">
        <f t="shared" si="14"/>
        <v>2</v>
      </c>
      <c r="Y222">
        <v>76</v>
      </c>
    </row>
    <row r="223" spans="17:25" x14ac:dyDescent="0.35">
      <c r="Q223" t="s">
        <v>134</v>
      </c>
      <c r="R223" t="s">
        <v>130</v>
      </c>
      <c r="S223">
        <v>400</v>
      </c>
      <c r="T223" t="s">
        <v>160</v>
      </c>
      <c r="U223" s="23">
        <f t="shared" si="12"/>
        <v>0</v>
      </c>
      <c r="V223">
        <f t="shared" si="13"/>
        <v>400</v>
      </c>
      <c r="W223">
        <f t="shared" si="14"/>
        <v>6</v>
      </c>
      <c r="Y223">
        <v>87</v>
      </c>
    </row>
    <row r="224" spans="17:25" x14ac:dyDescent="0.35">
      <c r="Q224" t="s">
        <v>134</v>
      </c>
      <c r="R224" t="s">
        <v>130</v>
      </c>
      <c r="S224">
        <v>460</v>
      </c>
      <c r="T224" t="s">
        <v>160</v>
      </c>
      <c r="U224" s="23">
        <f t="shared" si="12"/>
        <v>0</v>
      </c>
      <c r="V224">
        <f t="shared" si="13"/>
        <v>460</v>
      </c>
      <c r="W224">
        <f t="shared" si="14"/>
        <v>3</v>
      </c>
      <c r="Y224">
        <v>100</v>
      </c>
    </row>
    <row r="225" spans="17:25" x14ac:dyDescent="0.35">
      <c r="Q225" t="s">
        <v>134</v>
      </c>
      <c r="R225" t="s">
        <v>130</v>
      </c>
      <c r="S225">
        <v>528</v>
      </c>
      <c r="T225" t="s">
        <v>160</v>
      </c>
      <c r="U225" s="23">
        <f t="shared" si="12"/>
        <v>0</v>
      </c>
      <c r="V225">
        <f t="shared" si="13"/>
        <v>528</v>
      </c>
      <c r="W225">
        <f t="shared" si="14"/>
        <v>5</v>
      </c>
      <c r="Y225">
        <v>115</v>
      </c>
    </row>
    <row r="226" spans="17:25" x14ac:dyDescent="0.35">
      <c r="Q226" t="s">
        <v>134</v>
      </c>
      <c r="R226" t="s">
        <v>130</v>
      </c>
      <c r="S226">
        <v>608</v>
      </c>
      <c r="T226" t="s">
        <v>160</v>
      </c>
      <c r="U226" s="23">
        <f t="shared" si="12"/>
        <v>0</v>
      </c>
      <c r="V226">
        <f t="shared" si="13"/>
        <v>608</v>
      </c>
      <c r="W226">
        <f t="shared" si="14"/>
        <v>2</v>
      </c>
      <c r="Y226">
        <v>132</v>
      </c>
    </row>
    <row r="227" spans="17:25" x14ac:dyDescent="0.35">
      <c r="Q227" t="s">
        <v>134</v>
      </c>
      <c r="R227" t="s">
        <v>130</v>
      </c>
      <c r="S227">
        <v>700</v>
      </c>
      <c r="T227" t="s">
        <v>160</v>
      </c>
      <c r="U227" s="23">
        <f t="shared" si="12"/>
        <v>0</v>
      </c>
      <c r="V227">
        <f t="shared" si="13"/>
        <v>700</v>
      </c>
      <c r="W227">
        <f t="shared" si="14"/>
        <v>3</v>
      </c>
      <c r="Y227">
        <v>152</v>
      </c>
    </row>
    <row r="228" spans="17:25" x14ac:dyDescent="0.35">
      <c r="Q228" t="s">
        <v>134</v>
      </c>
      <c r="R228" t="s">
        <v>130</v>
      </c>
      <c r="S228">
        <v>800</v>
      </c>
      <c r="T228" t="s">
        <v>160</v>
      </c>
      <c r="U228" s="23">
        <f t="shared" si="12"/>
        <v>0</v>
      </c>
      <c r="V228">
        <f t="shared" si="13"/>
        <v>800</v>
      </c>
      <c r="W228">
        <f t="shared" si="14"/>
        <v>1</v>
      </c>
      <c r="Y228">
        <v>175</v>
      </c>
    </row>
    <row r="229" spans="17:25" x14ac:dyDescent="0.35">
      <c r="Q229" t="s">
        <v>134</v>
      </c>
      <c r="R229" t="s">
        <v>130</v>
      </c>
      <c r="S229">
        <v>920</v>
      </c>
      <c r="T229" t="s">
        <v>160</v>
      </c>
      <c r="U229" s="23">
        <f t="shared" si="12"/>
        <v>0</v>
      </c>
      <c r="V229">
        <f t="shared" si="13"/>
        <v>920</v>
      </c>
      <c r="W229">
        <f t="shared" si="14"/>
        <v>2</v>
      </c>
      <c r="Y229">
        <v>200</v>
      </c>
    </row>
    <row r="230" spans="17:25" x14ac:dyDescent="0.35">
      <c r="Q230" t="s">
        <v>134</v>
      </c>
      <c r="R230" t="s">
        <v>130</v>
      </c>
      <c r="S230">
        <v>1056</v>
      </c>
      <c r="T230" t="s">
        <v>160</v>
      </c>
      <c r="U230" s="23">
        <f t="shared" si="12"/>
        <v>0</v>
      </c>
      <c r="V230" t="e">
        <f t="shared" si="13"/>
        <v>#N/A</v>
      </c>
      <c r="W230" t="e">
        <f t="shared" si="14"/>
        <v>#N/A</v>
      </c>
      <c r="Y230">
        <v>230</v>
      </c>
    </row>
    <row r="231" spans="17:25" x14ac:dyDescent="0.35">
      <c r="Q231" t="s">
        <v>134</v>
      </c>
      <c r="R231" t="s">
        <v>130</v>
      </c>
      <c r="S231">
        <v>1216</v>
      </c>
      <c r="T231" t="s">
        <v>160</v>
      </c>
      <c r="U231" s="23">
        <f t="shared" si="12"/>
        <v>0</v>
      </c>
      <c r="V231" t="e">
        <f t="shared" si="13"/>
        <v>#N/A</v>
      </c>
      <c r="W231" t="e">
        <f t="shared" si="14"/>
        <v>#N/A</v>
      </c>
      <c r="Y231">
        <v>264</v>
      </c>
    </row>
    <row r="232" spans="17:25" x14ac:dyDescent="0.35">
      <c r="Q232" t="s">
        <v>134</v>
      </c>
      <c r="R232" t="s">
        <v>130</v>
      </c>
      <c r="S232">
        <v>1400</v>
      </c>
      <c r="T232" t="s">
        <v>160</v>
      </c>
      <c r="U232" s="23">
        <f t="shared" si="12"/>
        <v>0</v>
      </c>
      <c r="V232" t="e">
        <f t="shared" si="13"/>
        <v>#N/A</v>
      </c>
      <c r="W232" t="e">
        <f t="shared" si="14"/>
        <v>#N/A</v>
      </c>
      <c r="Y232">
        <v>304</v>
      </c>
    </row>
    <row r="233" spans="17:25" x14ac:dyDescent="0.35">
      <c r="Q233" t="s">
        <v>137</v>
      </c>
      <c r="R233" t="s">
        <v>130</v>
      </c>
      <c r="S233">
        <v>38</v>
      </c>
      <c r="T233" t="s">
        <v>160</v>
      </c>
      <c r="U233" s="23">
        <f t="shared" si="12"/>
        <v>0.33</v>
      </c>
      <c r="V233" t="e">
        <f t="shared" si="13"/>
        <v>#N/A</v>
      </c>
      <c r="W233" t="e">
        <f t="shared" si="14"/>
        <v>#N/A</v>
      </c>
      <c r="Y233">
        <v>7</v>
      </c>
    </row>
    <row r="234" spans="17:25" x14ac:dyDescent="0.35">
      <c r="Q234" t="s">
        <v>137</v>
      </c>
      <c r="R234" t="s">
        <v>130</v>
      </c>
      <c r="S234">
        <v>43</v>
      </c>
      <c r="T234" t="s">
        <v>160</v>
      </c>
      <c r="U234" s="23">
        <f t="shared" si="12"/>
        <v>0.33</v>
      </c>
      <c r="V234">
        <f t="shared" si="13"/>
        <v>43</v>
      </c>
      <c r="W234">
        <f t="shared" si="14"/>
        <v>1</v>
      </c>
      <c r="Y234">
        <v>8</v>
      </c>
    </row>
    <row r="235" spans="17:25" x14ac:dyDescent="0.35">
      <c r="Q235" t="s">
        <v>137</v>
      </c>
      <c r="R235" t="s">
        <v>130</v>
      </c>
      <c r="S235">
        <v>50</v>
      </c>
      <c r="T235" t="s">
        <v>160</v>
      </c>
      <c r="U235" s="23">
        <f t="shared" si="12"/>
        <v>0.33</v>
      </c>
      <c r="V235">
        <f t="shared" si="13"/>
        <v>50</v>
      </c>
      <c r="W235">
        <f t="shared" si="14"/>
        <v>1</v>
      </c>
      <c r="Y235">
        <v>9</v>
      </c>
    </row>
    <row r="236" spans="17:25" x14ac:dyDescent="0.35">
      <c r="Q236" t="s">
        <v>137</v>
      </c>
      <c r="R236" t="s">
        <v>130</v>
      </c>
      <c r="S236">
        <v>57</v>
      </c>
      <c r="T236" t="s">
        <v>160</v>
      </c>
      <c r="U236" s="23">
        <f t="shared" si="12"/>
        <v>0.33</v>
      </c>
      <c r="V236">
        <f t="shared" si="13"/>
        <v>57</v>
      </c>
      <c r="W236">
        <f t="shared" si="14"/>
        <v>2</v>
      </c>
      <c r="Y236">
        <v>10</v>
      </c>
    </row>
    <row r="237" spans="17:25" x14ac:dyDescent="0.35">
      <c r="Q237" t="s">
        <v>137</v>
      </c>
      <c r="R237" t="s">
        <v>130</v>
      </c>
      <c r="S237">
        <v>66</v>
      </c>
      <c r="T237" t="s">
        <v>160</v>
      </c>
      <c r="U237" s="23">
        <f t="shared" si="12"/>
        <v>0.33</v>
      </c>
      <c r="V237">
        <f t="shared" si="13"/>
        <v>66</v>
      </c>
      <c r="W237">
        <f t="shared" si="14"/>
        <v>1</v>
      </c>
      <c r="Y237">
        <v>12</v>
      </c>
    </row>
    <row r="238" spans="17:25" x14ac:dyDescent="0.35">
      <c r="Q238" t="s">
        <v>137</v>
      </c>
      <c r="R238" t="s">
        <v>130</v>
      </c>
      <c r="S238">
        <v>152</v>
      </c>
      <c r="T238" t="s">
        <v>160</v>
      </c>
      <c r="U238" s="23">
        <f t="shared" si="12"/>
        <v>0.33</v>
      </c>
      <c r="V238">
        <f t="shared" si="13"/>
        <v>152</v>
      </c>
      <c r="W238">
        <f t="shared" si="14"/>
        <v>1</v>
      </c>
      <c r="Y238">
        <v>29</v>
      </c>
    </row>
    <row r="239" spans="17:25" x14ac:dyDescent="0.35">
      <c r="Q239" t="s">
        <v>137</v>
      </c>
      <c r="R239" t="s">
        <v>130</v>
      </c>
      <c r="S239">
        <v>175</v>
      </c>
      <c r="T239" t="s">
        <v>160</v>
      </c>
      <c r="U239" s="23">
        <f t="shared" si="12"/>
        <v>0.33</v>
      </c>
      <c r="V239">
        <f t="shared" si="13"/>
        <v>175</v>
      </c>
      <c r="W239">
        <f t="shared" si="14"/>
        <v>2</v>
      </c>
      <c r="Y239">
        <v>33</v>
      </c>
    </row>
    <row r="240" spans="17:25" x14ac:dyDescent="0.35">
      <c r="Q240" t="s">
        <v>137</v>
      </c>
      <c r="R240" t="s">
        <v>130</v>
      </c>
      <c r="S240">
        <v>200</v>
      </c>
      <c r="T240" t="s">
        <v>160</v>
      </c>
      <c r="U240" s="23">
        <f t="shared" si="12"/>
        <v>0.33</v>
      </c>
      <c r="V240">
        <f t="shared" si="13"/>
        <v>200</v>
      </c>
      <c r="W240">
        <f t="shared" si="14"/>
        <v>2</v>
      </c>
      <c r="Y240">
        <v>38</v>
      </c>
    </row>
    <row r="241" spans="17:25" x14ac:dyDescent="0.35">
      <c r="Q241" t="s">
        <v>137</v>
      </c>
      <c r="R241" t="s">
        <v>130</v>
      </c>
      <c r="S241">
        <v>230</v>
      </c>
      <c r="T241" t="s">
        <v>160</v>
      </c>
      <c r="U241" s="23">
        <f t="shared" si="12"/>
        <v>0.33</v>
      </c>
      <c r="V241">
        <f t="shared" si="13"/>
        <v>230</v>
      </c>
      <c r="W241">
        <f t="shared" si="14"/>
        <v>4</v>
      </c>
      <c r="Y241">
        <v>43</v>
      </c>
    </row>
    <row r="242" spans="17:25" x14ac:dyDescent="0.35">
      <c r="Q242" t="s">
        <v>137</v>
      </c>
      <c r="R242" t="s">
        <v>130</v>
      </c>
      <c r="S242">
        <v>264</v>
      </c>
      <c r="T242" t="s">
        <v>160</v>
      </c>
      <c r="U242" s="23">
        <f t="shared" si="12"/>
        <v>0.33</v>
      </c>
      <c r="V242">
        <f t="shared" si="13"/>
        <v>264</v>
      </c>
      <c r="W242">
        <f t="shared" si="14"/>
        <v>2</v>
      </c>
      <c r="Y242">
        <v>50</v>
      </c>
    </row>
    <row r="243" spans="17:25" x14ac:dyDescent="0.35">
      <c r="Q243" t="s">
        <v>137</v>
      </c>
      <c r="R243" t="s">
        <v>130</v>
      </c>
      <c r="S243">
        <v>304</v>
      </c>
      <c r="T243" t="s">
        <v>160</v>
      </c>
      <c r="U243" s="23">
        <f t="shared" si="12"/>
        <v>0.33</v>
      </c>
      <c r="V243">
        <f t="shared" si="13"/>
        <v>304</v>
      </c>
      <c r="W243">
        <f t="shared" si="14"/>
        <v>5</v>
      </c>
      <c r="Y243">
        <v>57</v>
      </c>
    </row>
    <row r="244" spans="17:25" x14ac:dyDescent="0.35">
      <c r="Q244" t="s">
        <v>137</v>
      </c>
      <c r="R244" t="s">
        <v>130</v>
      </c>
      <c r="S244">
        <v>350</v>
      </c>
      <c r="T244" t="s">
        <v>160</v>
      </c>
      <c r="U244" s="23">
        <f t="shared" si="12"/>
        <v>0.33</v>
      </c>
      <c r="V244">
        <f t="shared" si="13"/>
        <v>350</v>
      </c>
      <c r="W244">
        <f t="shared" si="14"/>
        <v>2</v>
      </c>
      <c r="Y244">
        <v>66</v>
      </c>
    </row>
    <row r="245" spans="17:25" x14ac:dyDescent="0.35">
      <c r="Q245" t="s">
        <v>137</v>
      </c>
      <c r="R245" t="s">
        <v>130</v>
      </c>
      <c r="S245">
        <v>400</v>
      </c>
      <c r="T245" t="s">
        <v>160</v>
      </c>
      <c r="U245" s="23">
        <f t="shared" si="12"/>
        <v>0.33</v>
      </c>
      <c r="V245">
        <f t="shared" si="13"/>
        <v>400</v>
      </c>
      <c r="W245">
        <f t="shared" si="14"/>
        <v>6</v>
      </c>
      <c r="Y245">
        <v>76</v>
      </c>
    </row>
    <row r="246" spans="17:25" x14ac:dyDescent="0.35">
      <c r="Q246" t="s">
        <v>137</v>
      </c>
      <c r="R246" t="s">
        <v>130</v>
      </c>
      <c r="S246">
        <v>460</v>
      </c>
      <c r="T246" t="s">
        <v>160</v>
      </c>
      <c r="U246" s="23">
        <f t="shared" si="12"/>
        <v>0.33</v>
      </c>
      <c r="V246">
        <f t="shared" si="13"/>
        <v>460</v>
      </c>
      <c r="W246">
        <f t="shared" si="14"/>
        <v>3</v>
      </c>
      <c r="Y246">
        <v>87</v>
      </c>
    </row>
    <row r="247" spans="17:25" x14ac:dyDescent="0.35">
      <c r="Q247" t="s">
        <v>137</v>
      </c>
      <c r="R247" t="s">
        <v>130</v>
      </c>
      <c r="S247">
        <v>528</v>
      </c>
      <c r="T247" t="s">
        <v>160</v>
      </c>
      <c r="U247" s="23">
        <f t="shared" si="12"/>
        <v>0.33</v>
      </c>
      <c r="V247">
        <f t="shared" si="13"/>
        <v>528</v>
      </c>
      <c r="W247">
        <f t="shared" si="14"/>
        <v>5</v>
      </c>
      <c r="Y247">
        <v>100</v>
      </c>
    </row>
    <row r="248" spans="17:25" x14ac:dyDescent="0.35">
      <c r="Q248" t="s">
        <v>137</v>
      </c>
      <c r="R248" t="s">
        <v>130</v>
      </c>
      <c r="S248">
        <v>608</v>
      </c>
      <c r="T248" t="s">
        <v>160</v>
      </c>
      <c r="U248" s="23">
        <f t="shared" si="12"/>
        <v>0.33</v>
      </c>
      <c r="V248">
        <f t="shared" si="13"/>
        <v>608</v>
      </c>
      <c r="W248">
        <f t="shared" si="14"/>
        <v>2</v>
      </c>
      <c r="Y248">
        <v>115</v>
      </c>
    </row>
    <row r="249" spans="17:25" x14ac:dyDescent="0.35">
      <c r="Q249" t="s">
        <v>137</v>
      </c>
      <c r="R249" t="s">
        <v>130</v>
      </c>
      <c r="S249">
        <v>700</v>
      </c>
      <c r="T249" t="s">
        <v>160</v>
      </c>
      <c r="U249" s="23">
        <f t="shared" si="12"/>
        <v>0.33</v>
      </c>
      <c r="V249">
        <f t="shared" si="13"/>
        <v>700</v>
      </c>
      <c r="W249">
        <f t="shared" si="14"/>
        <v>3</v>
      </c>
      <c r="Y249">
        <v>132</v>
      </c>
    </row>
    <row r="250" spans="17:25" x14ac:dyDescent="0.35">
      <c r="Q250" t="s">
        <v>137</v>
      </c>
      <c r="R250" t="s">
        <v>130</v>
      </c>
      <c r="S250">
        <v>800</v>
      </c>
      <c r="T250" t="s">
        <v>160</v>
      </c>
      <c r="U250" s="23">
        <f t="shared" si="12"/>
        <v>0.33</v>
      </c>
      <c r="V250">
        <f t="shared" si="13"/>
        <v>800</v>
      </c>
      <c r="W250">
        <f t="shared" si="14"/>
        <v>1</v>
      </c>
      <c r="Y250">
        <v>152</v>
      </c>
    </row>
    <row r="251" spans="17:25" x14ac:dyDescent="0.35">
      <c r="Q251" t="s">
        <v>137</v>
      </c>
      <c r="R251" t="s">
        <v>130</v>
      </c>
      <c r="S251">
        <v>920</v>
      </c>
      <c r="T251" t="s">
        <v>160</v>
      </c>
      <c r="U251" s="23">
        <f t="shared" si="12"/>
        <v>0.33</v>
      </c>
      <c r="V251">
        <f t="shared" si="13"/>
        <v>920</v>
      </c>
      <c r="W251">
        <f t="shared" si="14"/>
        <v>2</v>
      </c>
      <c r="Y251">
        <v>175</v>
      </c>
    </row>
    <row r="252" spans="17:25" x14ac:dyDescent="0.35">
      <c r="Q252" t="s">
        <v>137</v>
      </c>
      <c r="R252" t="s">
        <v>130</v>
      </c>
      <c r="S252">
        <v>1056</v>
      </c>
      <c r="T252" t="s">
        <v>160</v>
      </c>
      <c r="U252" s="23">
        <f t="shared" si="12"/>
        <v>0.33</v>
      </c>
      <c r="V252" t="e">
        <f t="shared" si="13"/>
        <v>#N/A</v>
      </c>
      <c r="W252" t="e">
        <f t="shared" si="14"/>
        <v>#N/A</v>
      </c>
      <c r="Y252">
        <v>200</v>
      </c>
    </row>
    <row r="253" spans="17:25" x14ac:dyDescent="0.35">
      <c r="Q253" t="s">
        <v>137</v>
      </c>
      <c r="R253" t="s">
        <v>130</v>
      </c>
      <c r="S253">
        <v>1216</v>
      </c>
      <c r="T253" t="s">
        <v>160</v>
      </c>
      <c r="U253" s="23">
        <f t="shared" si="12"/>
        <v>0.33</v>
      </c>
      <c r="V253" t="e">
        <f t="shared" si="13"/>
        <v>#N/A</v>
      </c>
      <c r="W253" t="e">
        <f t="shared" si="14"/>
        <v>#N/A</v>
      </c>
      <c r="Y253">
        <v>230</v>
      </c>
    </row>
    <row r="254" spans="17:25" x14ac:dyDescent="0.35">
      <c r="Q254" t="s">
        <v>137</v>
      </c>
      <c r="R254" t="s">
        <v>130</v>
      </c>
      <c r="S254">
        <v>1400</v>
      </c>
      <c r="T254" t="s">
        <v>160</v>
      </c>
      <c r="U254" s="23">
        <f t="shared" si="12"/>
        <v>0.33</v>
      </c>
      <c r="V254" t="e">
        <f t="shared" si="13"/>
        <v>#N/A</v>
      </c>
      <c r="W254" t="e">
        <f t="shared" si="14"/>
        <v>#N/A</v>
      </c>
      <c r="Y254">
        <v>264</v>
      </c>
    </row>
    <row r="255" spans="17:25" x14ac:dyDescent="0.35">
      <c r="Q255" t="s">
        <v>136</v>
      </c>
      <c r="R255" t="s">
        <v>129</v>
      </c>
      <c r="S255">
        <v>38</v>
      </c>
      <c r="T255" t="s">
        <v>160</v>
      </c>
      <c r="U255" s="23">
        <f t="shared" si="12"/>
        <v>0</v>
      </c>
      <c r="V255" t="e">
        <f t="shared" si="13"/>
        <v>#N/A</v>
      </c>
      <c r="W255" t="e">
        <f t="shared" si="14"/>
        <v>#N/A</v>
      </c>
      <c r="Y255">
        <v>6</v>
      </c>
    </row>
    <row r="256" spans="17:25" x14ac:dyDescent="0.35">
      <c r="Q256" t="s">
        <v>136</v>
      </c>
      <c r="R256" t="s">
        <v>129</v>
      </c>
      <c r="S256">
        <v>43</v>
      </c>
      <c r="T256" t="s">
        <v>160</v>
      </c>
      <c r="U256" s="23">
        <f t="shared" si="12"/>
        <v>0</v>
      </c>
      <c r="V256">
        <f t="shared" si="13"/>
        <v>43</v>
      </c>
      <c r="W256">
        <f t="shared" si="14"/>
        <v>1</v>
      </c>
      <c r="Y256">
        <v>7</v>
      </c>
    </row>
    <row r="257" spans="17:25" x14ac:dyDescent="0.35">
      <c r="Q257" t="s">
        <v>136</v>
      </c>
      <c r="R257" t="s">
        <v>129</v>
      </c>
      <c r="S257">
        <v>50</v>
      </c>
      <c r="T257" t="s">
        <v>160</v>
      </c>
      <c r="U257" s="23">
        <f t="shared" si="12"/>
        <v>0</v>
      </c>
      <c r="V257">
        <f t="shared" si="13"/>
        <v>50</v>
      </c>
      <c r="W257">
        <f t="shared" si="14"/>
        <v>1</v>
      </c>
      <c r="Y257">
        <v>8</v>
      </c>
    </row>
    <row r="258" spans="17:25" x14ac:dyDescent="0.35">
      <c r="Q258" t="s">
        <v>136</v>
      </c>
      <c r="R258" t="s">
        <v>129</v>
      </c>
      <c r="S258">
        <v>132</v>
      </c>
      <c r="T258" t="s">
        <v>160</v>
      </c>
      <c r="U258" s="23">
        <f t="shared" si="12"/>
        <v>0</v>
      </c>
      <c r="V258">
        <f t="shared" si="13"/>
        <v>132</v>
      </c>
      <c r="W258">
        <f t="shared" si="14"/>
        <v>2</v>
      </c>
      <c r="Y258">
        <v>22</v>
      </c>
    </row>
    <row r="259" spans="17:25" x14ac:dyDescent="0.35">
      <c r="Q259" t="s">
        <v>136</v>
      </c>
      <c r="R259" t="s">
        <v>129</v>
      </c>
      <c r="S259">
        <v>152</v>
      </c>
      <c r="T259" t="s">
        <v>160</v>
      </c>
      <c r="U259" s="23">
        <f t="shared" si="12"/>
        <v>0</v>
      </c>
      <c r="V259">
        <f t="shared" si="13"/>
        <v>152</v>
      </c>
      <c r="W259">
        <f t="shared" si="14"/>
        <v>1</v>
      </c>
      <c r="Y259">
        <v>25</v>
      </c>
    </row>
    <row r="260" spans="17:25" x14ac:dyDescent="0.35">
      <c r="Q260" t="s">
        <v>136</v>
      </c>
      <c r="R260" t="s">
        <v>129</v>
      </c>
      <c r="S260">
        <v>175</v>
      </c>
      <c r="T260" t="s">
        <v>160</v>
      </c>
      <c r="U260" s="23">
        <f t="shared" ref="U260:U323" si="15">IFERROR(VLOOKUP(CONCATENATE(Q260,R260),J:M,4,0),0)</f>
        <v>0</v>
      </c>
      <c r="V260">
        <f t="shared" ref="V260:V323" si="16">VLOOKUP(S260,C:C,1,0)</f>
        <v>175</v>
      </c>
      <c r="W260">
        <f t="shared" ref="W260:W323" si="17">VLOOKUP(V260,C:G,5,0)</f>
        <v>2</v>
      </c>
      <c r="Y260">
        <v>29</v>
      </c>
    </row>
    <row r="261" spans="17:25" x14ac:dyDescent="0.35">
      <c r="Q261" t="s">
        <v>136</v>
      </c>
      <c r="R261" t="s">
        <v>129</v>
      </c>
      <c r="S261">
        <v>200</v>
      </c>
      <c r="T261" t="s">
        <v>160</v>
      </c>
      <c r="U261" s="23">
        <f t="shared" si="15"/>
        <v>0</v>
      </c>
      <c r="V261">
        <f t="shared" si="16"/>
        <v>200</v>
      </c>
      <c r="W261">
        <f t="shared" si="17"/>
        <v>2</v>
      </c>
      <c r="Y261">
        <v>33</v>
      </c>
    </row>
    <row r="262" spans="17:25" x14ac:dyDescent="0.35">
      <c r="Q262" t="s">
        <v>136</v>
      </c>
      <c r="R262" t="s">
        <v>129</v>
      </c>
      <c r="S262">
        <v>230</v>
      </c>
      <c r="T262" t="s">
        <v>160</v>
      </c>
      <c r="U262" s="23">
        <f t="shared" si="15"/>
        <v>0</v>
      </c>
      <c r="V262">
        <f t="shared" si="16"/>
        <v>230</v>
      </c>
      <c r="W262">
        <f t="shared" si="17"/>
        <v>4</v>
      </c>
      <c r="Y262">
        <v>38</v>
      </c>
    </row>
    <row r="263" spans="17:25" x14ac:dyDescent="0.35">
      <c r="Q263" t="s">
        <v>136</v>
      </c>
      <c r="R263" t="s">
        <v>129</v>
      </c>
      <c r="S263">
        <v>264</v>
      </c>
      <c r="T263" t="s">
        <v>160</v>
      </c>
      <c r="U263" s="23">
        <f t="shared" si="15"/>
        <v>0</v>
      </c>
      <c r="V263">
        <f t="shared" si="16"/>
        <v>264</v>
      </c>
      <c r="W263">
        <f t="shared" si="17"/>
        <v>2</v>
      </c>
      <c r="Y263">
        <v>43</v>
      </c>
    </row>
    <row r="264" spans="17:25" x14ac:dyDescent="0.35">
      <c r="Q264" t="s">
        <v>136</v>
      </c>
      <c r="R264" t="s">
        <v>129</v>
      </c>
      <c r="S264">
        <v>304</v>
      </c>
      <c r="T264" t="s">
        <v>160</v>
      </c>
      <c r="U264" s="23">
        <f t="shared" si="15"/>
        <v>0</v>
      </c>
      <c r="V264">
        <f t="shared" si="16"/>
        <v>304</v>
      </c>
      <c r="W264">
        <f t="shared" si="17"/>
        <v>5</v>
      </c>
      <c r="Y264">
        <v>50</v>
      </c>
    </row>
    <row r="265" spans="17:25" x14ac:dyDescent="0.35">
      <c r="Q265" t="s">
        <v>136</v>
      </c>
      <c r="R265" t="s">
        <v>129</v>
      </c>
      <c r="S265">
        <v>350</v>
      </c>
      <c r="T265" t="s">
        <v>160</v>
      </c>
      <c r="U265" s="23">
        <f t="shared" si="15"/>
        <v>0</v>
      </c>
      <c r="V265">
        <f t="shared" si="16"/>
        <v>350</v>
      </c>
      <c r="W265">
        <f t="shared" si="17"/>
        <v>2</v>
      </c>
      <c r="Y265">
        <v>57</v>
      </c>
    </row>
    <row r="266" spans="17:25" x14ac:dyDescent="0.35">
      <c r="Q266" t="s">
        <v>136</v>
      </c>
      <c r="R266" t="s">
        <v>129</v>
      </c>
      <c r="S266">
        <v>400</v>
      </c>
      <c r="T266" t="s">
        <v>160</v>
      </c>
      <c r="U266" s="23">
        <f t="shared" si="15"/>
        <v>0</v>
      </c>
      <c r="V266">
        <f t="shared" si="16"/>
        <v>400</v>
      </c>
      <c r="W266">
        <f t="shared" si="17"/>
        <v>6</v>
      </c>
      <c r="Y266">
        <v>66</v>
      </c>
    </row>
    <row r="267" spans="17:25" x14ac:dyDescent="0.35">
      <c r="Q267" t="s">
        <v>136</v>
      </c>
      <c r="R267" t="s">
        <v>129</v>
      </c>
      <c r="S267">
        <v>460</v>
      </c>
      <c r="T267" t="s">
        <v>160</v>
      </c>
      <c r="U267" s="23">
        <f t="shared" si="15"/>
        <v>0</v>
      </c>
      <c r="V267">
        <f t="shared" si="16"/>
        <v>460</v>
      </c>
      <c r="W267">
        <f t="shared" si="17"/>
        <v>3</v>
      </c>
      <c r="Y267">
        <v>76</v>
      </c>
    </row>
    <row r="268" spans="17:25" x14ac:dyDescent="0.35">
      <c r="Q268" t="s">
        <v>136</v>
      </c>
      <c r="R268" t="s">
        <v>129</v>
      </c>
      <c r="S268">
        <v>528</v>
      </c>
      <c r="T268" t="s">
        <v>160</v>
      </c>
      <c r="U268" s="23">
        <f t="shared" si="15"/>
        <v>0</v>
      </c>
      <c r="V268">
        <f t="shared" si="16"/>
        <v>528</v>
      </c>
      <c r="W268">
        <f t="shared" si="17"/>
        <v>5</v>
      </c>
      <c r="Y268">
        <v>87</v>
      </c>
    </row>
    <row r="269" spans="17:25" x14ac:dyDescent="0.35">
      <c r="Q269" t="s">
        <v>136</v>
      </c>
      <c r="R269" t="s">
        <v>129</v>
      </c>
      <c r="S269">
        <v>608</v>
      </c>
      <c r="T269" t="s">
        <v>160</v>
      </c>
      <c r="U269" s="23">
        <f t="shared" si="15"/>
        <v>0</v>
      </c>
      <c r="V269">
        <f t="shared" si="16"/>
        <v>608</v>
      </c>
      <c r="W269">
        <f t="shared" si="17"/>
        <v>2</v>
      </c>
      <c r="Y269">
        <v>100</v>
      </c>
    </row>
    <row r="270" spans="17:25" x14ac:dyDescent="0.35">
      <c r="Q270" t="s">
        <v>136</v>
      </c>
      <c r="R270" t="s">
        <v>129</v>
      </c>
      <c r="S270">
        <v>700</v>
      </c>
      <c r="T270" t="s">
        <v>160</v>
      </c>
      <c r="U270" s="23">
        <f t="shared" si="15"/>
        <v>0</v>
      </c>
      <c r="V270">
        <f t="shared" si="16"/>
        <v>700</v>
      </c>
      <c r="W270">
        <f t="shared" si="17"/>
        <v>3</v>
      </c>
      <c r="Y270">
        <v>115</v>
      </c>
    </row>
    <row r="271" spans="17:25" x14ac:dyDescent="0.35">
      <c r="Q271" t="s">
        <v>136</v>
      </c>
      <c r="R271" t="s">
        <v>129</v>
      </c>
      <c r="S271">
        <v>800</v>
      </c>
      <c r="T271" t="s">
        <v>160</v>
      </c>
      <c r="U271" s="23">
        <f t="shared" si="15"/>
        <v>0</v>
      </c>
      <c r="V271">
        <f t="shared" si="16"/>
        <v>800</v>
      </c>
      <c r="W271">
        <f t="shared" si="17"/>
        <v>1</v>
      </c>
      <c r="Y271">
        <v>132</v>
      </c>
    </row>
    <row r="272" spans="17:25" x14ac:dyDescent="0.35">
      <c r="Q272" t="s">
        <v>136</v>
      </c>
      <c r="R272" t="s">
        <v>129</v>
      </c>
      <c r="S272">
        <v>920</v>
      </c>
      <c r="T272" t="s">
        <v>160</v>
      </c>
      <c r="U272" s="23">
        <f t="shared" si="15"/>
        <v>0</v>
      </c>
      <c r="V272">
        <f t="shared" si="16"/>
        <v>920</v>
      </c>
      <c r="W272">
        <f t="shared" si="17"/>
        <v>2</v>
      </c>
      <c r="Y272">
        <v>152</v>
      </c>
    </row>
    <row r="273" spans="17:25" x14ac:dyDescent="0.35">
      <c r="Q273" t="s">
        <v>136</v>
      </c>
      <c r="R273" t="s">
        <v>129</v>
      </c>
      <c r="S273">
        <v>1056</v>
      </c>
      <c r="T273" t="s">
        <v>160</v>
      </c>
      <c r="U273" s="23">
        <f t="shared" si="15"/>
        <v>0</v>
      </c>
      <c r="V273" t="e">
        <f t="shared" si="16"/>
        <v>#N/A</v>
      </c>
      <c r="W273" t="e">
        <f t="shared" si="17"/>
        <v>#N/A</v>
      </c>
      <c r="Y273">
        <v>175</v>
      </c>
    </row>
    <row r="274" spans="17:25" x14ac:dyDescent="0.35">
      <c r="Q274" t="s">
        <v>136</v>
      </c>
      <c r="R274" t="s">
        <v>129</v>
      </c>
      <c r="S274">
        <v>1216</v>
      </c>
      <c r="T274" t="s">
        <v>160</v>
      </c>
      <c r="U274" s="23">
        <f t="shared" si="15"/>
        <v>0</v>
      </c>
      <c r="V274" t="e">
        <f t="shared" si="16"/>
        <v>#N/A</v>
      </c>
      <c r="W274" t="e">
        <f t="shared" si="17"/>
        <v>#N/A</v>
      </c>
      <c r="Y274">
        <v>200</v>
      </c>
    </row>
    <row r="275" spans="17:25" x14ac:dyDescent="0.35">
      <c r="Q275" t="s">
        <v>136</v>
      </c>
      <c r="R275" t="s">
        <v>129</v>
      </c>
      <c r="S275">
        <v>1400</v>
      </c>
      <c r="T275" t="s">
        <v>160</v>
      </c>
      <c r="U275" s="23">
        <f t="shared" si="15"/>
        <v>0</v>
      </c>
      <c r="V275" t="e">
        <f t="shared" si="16"/>
        <v>#N/A</v>
      </c>
      <c r="W275" t="e">
        <f t="shared" si="17"/>
        <v>#N/A</v>
      </c>
      <c r="Y275">
        <v>230</v>
      </c>
    </row>
    <row r="276" spans="17:25" x14ac:dyDescent="0.35">
      <c r="Q276" t="s">
        <v>135</v>
      </c>
      <c r="R276" t="s">
        <v>129</v>
      </c>
      <c r="S276">
        <v>38</v>
      </c>
      <c r="T276" t="s">
        <v>160</v>
      </c>
      <c r="U276" s="23">
        <f t="shared" si="15"/>
        <v>0.19</v>
      </c>
      <c r="V276" t="e">
        <f t="shared" si="16"/>
        <v>#N/A</v>
      </c>
      <c r="W276" t="e">
        <f t="shared" si="17"/>
        <v>#N/A</v>
      </c>
      <c r="Y276">
        <v>5</v>
      </c>
    </row>
    <row r="277" spans="17:25" x14ac:dyDescent="0.35">
      <c r="Q277" t="s">
        <v>135</v>
      </c>
      <c r="R277" t="s">
        <v>129</v>
      </c>
      <c r="S277">
        <v>100</v>
      </c>
      <c r="T277" t="s">
        <v>160</v>
      </c>
      <c r="U277" s="23">
        <f t="shared" si="15"/>
        <v>0.19</v>
      </c>
      <c r="V277">
        <f t="shared" si="16"/>
        <v>100</v>
      </c>
      <c r="W277">
        <f t="shared" si="17"/>
        <v>3</v>
      </c>
      <c r="Y277">
        <v>14</v>
      </c>
    </row>
    <row r="278" spans="17:25" x14ac:dyDescent="0.35">
      <c r="Q278" t="s">
        <v>135</v>
      </c>
      <c r="R278" t="s">
        <v>129</v>
      </c>
      <c r="S278">
        <v>115</v>
      </c>
      <c r="T278" t="s">
        <v>160</v>
      </c>
      <c r="U278" s="23">
        <f t="shared" si="15"/>
        <v>0.19</v>
      </c>
      <c r="V278">
        <f t="shared" si="16"/>
        <v>115</v>
      </c>
      <c r="W278">
        <f t="shared" si="17"/>
        <v>1</v>
      </c>
      <c r="Y278">
        <v>16</v>
      </c>
    </row>
    <row r="279" spans="17:25" x14ac:dyDescent="0.35">
      <c r="Q279" t="s">
        <v>135</v>
      </c>
      <c r="R279" t="s">
        <v>129</v>
      </c>
      <c r="S279">
        <v>132</v>
      </c>
      <c r="T279" t="s">
        <v>160</v>
      </c>
      <c r="U279" s="23">
        <f t="shared" si="15"/>
        <v>0.19</v>
      </c>
      <c r="V279">
        <f t="shared" si="16"/>
        <v>132</v>
      </c>
      <c r="W279">
        <f t="shared" si="17"/>
        <v>2</v>
      </c>
      <c r="Y279">
        <v>19</v>
      </c>
    </row>
    <row r="280" spans="17:25" x14ac:dyDescent="0.35">
      <c r="Q280" t="s">
        <v>135</v>
      </c>
      <c r="R280" t="s">
        <v>129</v>
      </c>
      <c r="S280">
        <v>152</v>
      </c>
      <c r="T280" t="s">
        <v>160</v>
      </c>
      <c r="U280" s="23">
        <f t="shared" si="15"/>
        <v>0.19</v>
      </c>
      <c r="V280">
        <f t="shared" si="16"/>
        <v>152</v>
      </c>
      <c r="W280">
        <f t="shared" si="17"/>
        <v>1</v>
      </c>
      <c r="Y280">
        <v>22</v>
      </c>
    </row>
    <row r="281" spans="17:25" x14ac:dyDescent="0.35">
      <c r="Q281" t="s">
        <v>135</v>
      </c>
      <c r="R281" t="s">
        <v>129</v>
      </c>
      <c r="S281">
        <v>175</v>
      </c>
      <c r="T281" t="s">
        <v>160</v>
      </c>
      <c r="U281" s="23">
        <f t="shared" si="15"/>
        <v>0.19</v>
      </c>
      <c r="V281">
        <f t="shared" si="16"/>
        <v>175</v>
      </c>
      <c r="W281">
        <f t="shared" si="17"/>
        <v>2</v>
      </c>
      <c r="Y281">
        <v>25</v>
      </c>
    </row>
    <row r="282" spans="17:25" x14ac:dyDescent="0.35">
      <c r="Q282" t="s">
        <v>135</v>
      </c>
      <c r="R282" t="s">
        <v>129</v>
      </c>
      <c r="S282">
        <v>200</v>
      </c>
      <c r="T282" t="s">
        <v>160</v>
      </c>
      <c r="U282" s="23">
        <f t="shared" si="15"/>
        <v>0.19</v>
      </c>
      <c r="V282">
        <f t="shared" si="16"/>
        <v>200</v>
      </c>
      <c r="W282">
        <f t="shared" si="17"/>
        <v>2</v>
      </c>
      <c r="Y282">
        <v>29</v>
      </c>
    </row>
    <row r="283" spans="17:25" x14ac:dyDescent="0.35">
      <c r="Q283" t="s">
        <v>135</v>
      </c>
      <c r="R283" t="s">
        <v>129</v>
      </c>
      <c r="S283">
        <v>230</v>
      </c>
      <c r="T283" t="s">
        <v>160</v>
      </c>
      <c r="U283" s="23">
        <f t="shared" si="15"/>
        <v>0.19</v>
      </c>
      <c r="V283">
        <f t="shared" si="16"/>
        <v>230</v>
      </c>
      <c r="W283">
        <f t="shared" si="17"/>
        <v>4</v>
      </c>
      <c r="Y283">
        <v>33</v>
      </c>
    </row>
    <row r="284" spans="17:25" x14ac:dyDescent="0.35">
      <c r="Q284" t="s">
        <v>135</v>
      </c>
      <c r="R284" t="s">
        <v>129</v>
      </c>
      <c r="S284">
        <v>264</v>
      </c>
      <c r="T284" t="s">
        <v>160</v>
      </c>
      <c r="U284" s="23">
        <f t="shared" si="15"/>
        <v>0.19</v>
      </c>
      <c r="V284">
        <f t="shared" si="16"/>
        <v>264</v>
      </c>
      <c r="W284">
        <f t="shared" si="17"/>
        <v>2</v>
      </c>
      <c r="Y284">
        <v>38</v>
      </c>
    </row>
    <row r="285" spans="17:25" x14ac:dyDescent="0.35">
      <c r="Q285" t="s">
        <v>135</v>
      </c>
      <c r="R285" t="s">
        <v>129</v>
      </c>
      <c r="S285">
        <v>304</v>
      </c>
      <c r="T285" t="s">
        <v>160</v>
      </c>
      <c r="U285" s="23">
        <f t="shared" si="15"/>
        <v>0.19</v>
      </c>
      <c r="V285">
        <f t="shared" si="16"/>
        <v>304</v>
      </c>
      <c r="W285">
        <f t="shared" si="17"/>
        <v>5</v>
      </c>
      <c r="Y285">
        <v>43</v>
      </c>
    </row>
    <row r="286" spans="17:25" x14ac:dyDescent="0.35">
      <c r="Q286" t="s">
        <v>135</v>
      </c>
      <c r="R286" t="s">
        <v>129</v>
      </c>
      <c r="S286">
        <v>350</v>
      </c>
      <c r="T286" t="s">
        <v>160</v>
      </c>
      <c r="U286" s="23">
        <f t="shared" si="15"/>
        <v>0.19</v>
      </c>
      <c r="V286">
        <f t="shared" si="16"/>
        <v>350</v>
      </c>
      <c r="W286">
        <f t="shared" si="17"/>
        <v>2</v>
      </c>
      <c r="Y286">
        <v>50</v>
      </c>
    </row>
    <row r="287" spans="17:25" x14ac:dyDescent="0.35">
      <c r="Q287" t="s">
        <v>135</v>
      </c>
      <c r="R287" t="s">
        <v>129</v>
      </c>
      <c r="S287">
        <v>400</v>
      </c>
      <c r="T287" t="s">
        <v>160</v>
      </c>
      <c r="U287" s="23">
        <f t="shared" si="15"/>
        <v>0.19</v>
      </c>
      <c r="V287">
        <f t="shared" si="16"/>
        <v>400</v>
      </c>
      <c r="W287">
        <f t="shared" si="17"/>
        <v>6</v>
      </c>
      <c r="Y287">
        <v>57</v>
      </c>
    </row>
    <row r="288" spans="17:25" x14ac:dyDescent="0.35">
      <c r="Q288" t="s">
        <v>135</v>
      </c>
      <c r="R288" t="s">
        <v>129</v>
      </c>
      <c r="S288">
        <v>460</v>
      </c>
      <c r="T288" t="s">
        <v>160</v>
      </c>
      <c r="U288" s="23">
        <f t="shared" si="15"/>
        <v>0.19</v>
      </c>
      <c r="V288">
        <f t="shared" si="16"/>
        <v>460</v>
      </c>
      <c r="W288">
        <f t="shared" si="17"/>
        <v>3</v>
      </c>
      <c r="Y288">
        <v>66</v>
      </c>
    </row>
    <row r="289" spans="17:25" x14ac:dyDescent="0.35">
      <c r="Q289" t="s">
        <v>135</v>
      </c>
      <c r="R289" t="s">
        <v>129</v>
      </c>
      <c r="S289">
        <v>528</v>
      </c>
      <c r="T289" t="s">
        <v>160</v>
      </c>
      <c r="U289" s="23">
        <f t="shared" si="15"/>
        <v>0.19</v>
      </c>
      <c r="V289">
        <f t="shared" si="16"/>
        <v>528</v>
      </c>
      <c r="W289">
        <f t="shared" si="17"/>
        <v>5</v>
      </c>
      <c r="Y289">
        <v>76</v>
      </c>
    </row>
    <row r="290" spans="17:25" x14ac:dyDescent="0.35">
      <c r="Q290" t="s">
        <v>135</v>
      </c>
      <c r="R290" t="s">
        <v>129</v>
      </c>
      <c r="S290">
        <v>608</v>
      </c>
      <c r="T290" t="s">
        <v>160</v>
      </c>
      <c r="U290" s="23">
        <f t="shared" si="15"/>
        <v>0.19</v>
      </c>
      <c r="V290">
        <f t="shared" si="16"/>
        <v>608</v>
      </c>
      <c r="W290">
        <f t="shared" si="17"/>
        <v>2</v>
      </c>
      <c r="Y290">
        <v>87</v>
      </c>
    </row>
    <row r="291" spans="17:25" x14ac:dyDescent="0.35">
      <c r="Q291" t="s">
        <v>135</v>
      </c>
      <c r="R291" t="s">
        <v>129</v>
      </c>
      <c r="S291">
        <v>700</v>
      </c>
      <c r="T291" t="s">
        <v>160</v>
      </c>
      <c r="U291" s="23">
        <f t="shared" si="15"/>
        <v>0.19</v>
      </c>
      <c r="V291">
        <f t="shared" si="16"/>
        <v>700</v>
      </c>
      <c r="W291">
        <f t="shared" si="17"/>
        <v>3</v>
      </c>
      <c r="Y291">
        <v>100</v>
      </c>
    </row>
    <row r="292" spans="17:25" x14ac:dyDescent="0.35">
      <c r="Q292" t="s">
        <v>135</v>
      </c>
      <c r="R292" t="s">
        <v>129</v>
      </c>
      <c r="S292">
        <v>800</v>
      </c>
      <c r="T292" t="s">
        <v>160</v>
      </c>
      <c r="U292" s="23">
        <f t="shared" si="15"/>
        <v>0.19</v>
      </c>
      <c r="V292">
        <f t="shared" si="16"/>
        <v>800</v>
      </c>
      <c r="W292">
        <f t="shared" si="17"/>
        <v>1</v>
      </c>
      <c r="Y292">
        <v>115</v>
      </c>
    </row>
    <row r="293" spans="17:25" x14ac:dyDescent="0.35">
      <c r="Q293" t="s">
        <v>135</v>
      </c>
      <c r="R293" t="s">
        <v>129</v>
      </c>
      <c r="S293">
        <v>920</v>
      </c>
      <c r="T293" t="s">
        <v>160</v>
      </c>
      <c r="U293" s="23">
        <f t="shared" si="15"/>
        <v>0.19</v>
      </c>
      <c r="V293">
        <f t="shared" si="16"/>
        <v>920</v>
      </c>
      <c r="W293">
        <f t="shared" si="17"/>
        <v>2</v>
      </c>
      <c r="Y293">
        <v>132</v>
      </c>
    </row>
    <row r="294" spans="17:25" x14ac:dyDescent="0.35">
      <c r="Q294" t="s">
        <v>135</v>
      </c>
      <c r="R294" t="s">
        <v>129</v>
      </c>
      <c r="S294">
        <v>1056</v>
      </c>
      <c r="T294" t="s">
        <v>160</v>
      </c>
      <c r="U294" s="23">
        <f t="shared" si="15"/>
        <v>0.19</v>
      </c>
      <c r="V294" t="e">
        <f t="shared" si="16"/>
        <v>#N/A</v>
      </c>
      <c r="W294" t="e">
        <f t="shared" si="17"/>
        <v>#N/A</v>
      </c>
      <c r="Y294">
        <v>152</v>
      </c>
    </row>
    <row r="295" spans="17:25" x14ac:dyDescent="0.35">
      <c r="Q295" t="s">
        <v>135</v>
      </c>
      <c r="R295" t="s">
        <v>129</v>
      </c>
      <c r="S295">
        <v>1216</v>
      </c>
      <c r="T295" t="s">
        <v>160</v>
      </c>
      <c r="U295" s="23">
        <f t="shared" si="15"/>
        <v>0.19</v>
      </c>
      <c r="V295" t="e">
        <f t="shared" si="16"/>
        <v>#N/A</v>
      </c>
      <c r="W295" t="e">
        <f t="shared" si="17"/>
        <v>#N/A</v>
      </c>
      <c r="Y295">
        <v>175</v>
      </c>
    </row>
    <row r="296" spans="17:25" x14ac:dyDescent="0.35">
      <c r="Q296" t="s">
        <v>135</v>
      </c>
      <c r="R296" t="s">
        <v>129</v>
      </c>
      <c r="S296">
        <v>1400</v>
      </c>
      <c r="T296" t="s">
        <v>160</v>
      </c>
      <c r="U296" s="23">
        <f t="shared" si="15"/>
        <v>0.19</v>
      </c>
      <c r="V296" t="e">
        <f t="shared" si="16"/>
        <v>#N/A</v>
      </c>
      <c r="W296" t="e">
        <f t="shared" si="17"/>
        <v>#N/A</v>
      </c>
      <c r="Y296">
        <v>200</v>
      </c>
    </row>
    <row r="297" spans="17:25" x14ac:dyDescent="0.35">
      <c r="Q297" t="s">
        <v>134</v>
      </c>
      <c r="R297" t="s">
        <v>128</v>
      </c>
      <c r="S297">
        <v>76</v>
      </c>
      <c r="T297" t="s">
        <v>160</v>
      </c>
      <c r="U297" s="23">
        <f t="shared" si="15"/>
        <v>0.12</v>
      </c>
      <c r="V297">
        <f t="shared" si="16"/>
        <v>76</v>
      </c>
      <c r="W297">
        <f t="shared" si="17"/>
        <v>2</v>
      </c>
      <c r="Y297">
        <v>9</v>
      </c>
    </row>
    <row r="298" spans="17:25" x14ac:dyDescent="0.35">
      <c r="Q298" t="s">
        <v>134</v>
      </c>
      <c r="R298" t="s">
        <v>128</v>
      </c>
      <c r="S298">
        <v>87</v>
      </c>
      <c r="T298" t="s">
        <v>160</v>
      </c>
      <c r="U298" s="23">
        <f t="shared" si="15"/>
        <v>0.12</v>
      </c>
      <c r="V298">
        <f t="shared" si="16"/>
        <v>87</v>
      </c>
      <c r="W298">
        <f t="shared" si="17"/>
        <v>2</v>
      </c>
      <c r="Y298">
        <v>10</v>
      </c>
    </row>
    <row r="299" spans="17:25" x14ac:dyDescent="0.35">
      <c r="Q299" t="s">
        <v>134</v>
      </c>
      <c r="R299" t="s">
        <v>128</v>
      </c>
      <c r="S299">
        <v>100</v>
      </c>
      <c r="T299" t="s">
        <v>160</v>
      </c>
      <c r="U299" s="23">
        <f t="shared" si="15"/>
        <v>0.12</v>
      </c>
      <c r="V299">
        <f t="shared" si="16"/>
        <v>100</v>
      </c>
      <c r="W299">
        <f t="shared" si="17"/>
        <v>3</v>
      </c>
      <c r="Y299">
        <v>12</v>
      </c>
    </row>
    <row r="300" spans="17:25" x14ac:dyDescent="0.35">
      <c r="Q300" t="s">
        <v>134</v>
      </c>
      <c r="R300" t="s">
        <v>128</v>
      </c>
      <c r="S300">
        <v>115</v>
      </c>
      <c r="T300" t="s">
        <v>160</v>
      </c>
      <c r="U300" s="23">
        <f t="shared" si="15"/>
        <v>0.12</v>
      </c>
      <c r="V300">
        <f t="shared" si="16"/>
        <v>115</v>
      </c>
      <c r="W300">
        <f t="shared" si="17"/>
        <v>1</v>
      </c>
      <c r="Y300">
        <v>14</v>
      </c>
    </row>
    <row r="301" spans="17:25" x14ac:dyDescent="0.35">
      <c r="Q301" t="s">
        <v>134</v>
      </c>
      <c r="R301" t="s">
        <v>128</v>
      </c>
      <c r="S301">
        <v>132</v>
      </c>
      <c r="T301" t="s">
        <v>160</v>
      </c>
      <c r="U301" s="23">
        <f t="shared" si="15"/>
        <v>0.12</v>
      </c>
      <c r="V301">
        <f t="shared" si="16"/>
        <v>132</v>
      </c>
      <c r="W301">
        <f t="shared" si="17"/>
        <v>2</v>
      </c>
      <c r="Y301">
        <v>16</v>
      </c>
    </row>
    <row r="302" spans="17:25" x14ac:dyDescent="0.35">
      <c r="Q302" t="s">
        <v>134</v>
      </c>
      <c r="R302" t="s">
        <v>128</v>
      </c>
      <c r="S302">
        <v>152</v>
      </c>
      <c r="T302" t="s">
        <v>160</v>
      </c>
      <c r="U302" s="23">
        <f t="shared" si="15"/>
        <v>0.12</v>
      </c>
      <c r="V302">
        <f t="shared" si="16"/>
        <v>152</v>
      </c>
      <c r="W302">
        <f t="shared" si="17"/>
        <v>1</v>
      </c>
      <c r="Y302">
        <v>19</v>
      </c>
    </row>
    <row r="303" spans="17:25" x14ac:dyDescent="0.35">
      <c r="Q303" t="s">
        <v>134</v>
      </c>
      <c r="R303" t="s">
        <v>128</v>
      </c>
      <c r="S303">
        <v>175</v>
      </c>
      <c r="T303" t="s">
        <v>160</v>
      </c>
      <c r="U303" s="23">
        <f t="shared" si="15"/>
        <v>0.12</v>
      </c>
      <c r="V303">
        <f t="shared" si="16"/>
        <v>175</v>
      </c>
      <c r="W303">
        <f t="shared" si="17"/>
        <v>2</v>
      </c>
      <c r="Y303">
        <v>22</v>
      </c>
    </row>
    <row r="304" spans="17:25" x14ac:dyDescent="0.35">
      <c r="Q304" t="s">
        <v>134</v>
      </c>
      <c r="R304" t="s">
        <v>128</v>
      </c>
      <c r="S304">
        <v>200</v>
      </c>
      <c r="T304" t="s">
        <v>160</v>
      </c>
      <c r="U304" s="23">
        <f t="shared" si="15"/>
        <v>0.12</v>
      </c>
      <c r="V304">
        <f t="shared" si="16"/>
        <v>200</v>
      </c>
      <c r="W304">
        <f t="shared" si="17"/>
        <v>2</v>
      </c>
      <c r="Y304">
        <v>25</v>
      </c>
    </row>
    <row r="305" spans="17:25" x14ac:dyDescent="0.35">
      <c r="Q305" t="s">
        <v>134</v>
      </c>
      <c r="R305" t="s">
        <v>128</v>
      </c>
      <c r="S305">
        <v>230</v>
      </c>
      <c r="T305" t="s">
        <v>160</v>
      </c>
      <c r="U305" s="23">
        <f t="shared" si="15"/>
        <v>0.12</v>
      </c>
      <c r="V305">
        <f t="shared" si="16"/>
        <v>230</v>
      </c>
      <c r="W305">
        <f t="shared" si="17"/>
        <v>4</v>
      </c>
      <c r="Y305">
        <v>29</v>
      </c>
    </row>
    <row r="306" spans="17:25" x14ac:dyDescent="0.35">
      <c r="Q306" t="s">
        <v>134</v>
      </c>
      <c r="R306" t="s">
        <v>128</v>
      </c>
      <c r="S306">
        <v>264</v>
      </c>
      <c r="T306" t="s">
        <v>160</v>
      </c>
      <c r="U306" s="23">
        <f t="shared" si="15"/>
        <v>0.12</v>
      </c>
      <c r="V306">
        <f t="shared" si="16"/>
        <v>264</v>
      </c>
      <c r="W306">
        <f t="shared" si="17"/>
        <v>2</v>
      </c>
      <c r="Y306">
        <v>33</v>
      </c>
    </row>
    <row r="307" spans="17:25" x14ac:dyDescent="0.35">
      <c r="Q307" t="s">
        <v>134</v>
      </c>
      <c r="R307" t="s">
        <v>128</v>
      </c>
      <c r="S307">
        <v>304</v>
      </c>
      <c r="T307" t="s">
        <v>160</v>
      </c>
      <c r="U307" s="23">
        <f t="shared" si="15"/>
        <v>0.12</v>
      </c>
      <c r="V307">
        <f t="shared" si="16"/>
        <v>304</v>
      </c>
      <c r="W307">
        <f t="shared" si="17"/>
        <v>5</v>
      </c>
      <c r="Y307">
        <v>38</v>
      </c>
    </row>
    <row r="308" spans="17:25" x14ac:dyDescent="0.35">
      <c r="Q308" t="s">
        <v>134</v>
      </c>
      <c r="R308" t="s">
        <v>128</v>
      </c>
      <c r="S308">
        <v>350</v>
      </c>
      <c r="T308" t="s">
        <v>160</v>
      </c>
      <c r="U308" s="23">
        <f t="shared" si="15"/>
        <v>0.12</v>
      </c>
      <c r="V308">
        <f t="shared" si="16"/>
        <v>350</v>
      </c>
      <c r="W308">
        <f t="shared" si="17"/>
        <v>2</v>
      </c>
      <c r="Y308">
        <v>43</v>
      </c>
    </row>
    <row r="309" spans="17:25" x14ac:dyDescent="0.35">
      <c r="Q309" t="s">
        <v>134</v>
      </c>
      <c r="R309" t="s">
        <v>128</v>
      </c>
      <c r="S309">
        <v>400</v>
      </c>
      <c r="T309" t="s">
        <v>160</v>
      </c>
      <c r="U309" s="23">
        <f t="shared" si="15"/>
        <v>0.12</v>
      </c>
      <c r="V309">
        <f t="shared" si="16"/>
        <v>400</v>
      </c>
      <c r="W309">
        <f t="shared" si="17"/>
        <v>6</v>
      </c>
      <c r="Y309">
        <v>50</v>
      </c>
    </row>
    <row r="310" spans="17:25" x14ac:dyDescent="0.35">
      <c r="Q310" t="s">
        <v>134</v>
      </c>
      <c r="R310" t="s">
        <v>128</v>
      </c>
      <c r="S310">
        <v>460</v>
      </c>
      <c r="T310" t="s">
        <v>160</v>
      </c>
      <c r="U310" s="23">
        <f t="shared" si="15"/>
        <v>0.12</v>
      </c>
      <c r="V310">
        <f t="shared" si="16"/>
        <v>460</v>
      </c>
      <c r="W310">
        <f t="shared" si="17"/>
        <v>3</v>
      </c>
      <c r="Y310">
        <v>57</v>
      </c>
    </row>
    <row r="311" spans="17:25" x14ac:dyDescent="0.35">
      <c r="Q311" t="s">
        <v>134</v>
      </c>
      <c r="R311" t="s">
        <v>128</v>
      </c>
      <c r="S311">
        <v>528</v>
      </c>
      <c r="T311" t="s">
        <v>160</v>
      </c>
      <c r="U311" s="23">
        <f t="shared" si="15"/>
        <v>0.12</v>
      </c>
      <c r="V311">
        <f t="shared" si="16"/>
        <v>528</v>
      </c>
      <c r="W311">
        <f t="shared" si="17"/>
        <v>5</v>
      </c>
      <c r="Y311">
        <v>66</v>
      </c>
    </row>
    <row r="312" spans="17:25" x14ac:dyDescent="0.35">
      <c r="Q312" t="s">
        <v>134</v>
      </c>
      <c r="R312" t="s">
        <v>128</v>
      </c>
      <c r="S312">
        <v>608</v>
      </c>
      <c r="T312" t="s">
        <v>160</v>
      </c>
      <c r="U312" s="23">
        <f t="shared" si="15"/>
        <v>0.12</v>
      </c>
      <c r="V312">
        <f t="shared" si="16"/>
        <v>608</v>
      </c>
      <c r="W312">
        <f t="shared" si="17"/>
        <v>2</v>
      </c>
      <c r="Y312">
        <v>76</v>
      </c>
    </row>
    <row r="313" spans="17:25" x14ac:dyDescent="0.35">
      <c r="Q313" t="s">
        <v>134</v>
      </c>
      <c r="R313" t="s">
        <v>128</v>
      </c>
      <c r="S313">
        <v>700</v>
      </c>
      <c r="T313" t="s">
        <v>160</v>
      </c>
      <c r="U313" s="23">
        <f t="shared" si="15"/>
        <v>0.12</v>
      </c>
      <c r="V313">
        <f t="shared" si="16"/>
        <v>700</v>
      </c>
      <c r="W313">
        <f t="shared" si="17"/>
        <v>3</v>
      </c>
      <c r="Y313">
        <v>87</v>
      </c>
    </row>
    <row r="314" spans="17:25" x14ac:dyDescent="0.35">
      <c r="Q314" t="s">
        <v>134</v>
      </c>
      <c r="R314" t="s">
        <v>128</v>
      </c>
      <c r="S314">
        <v>800</v>
      </c>
      <c r="T314" t="s">
        <v>160</v>
      </c>
      <c r="U314" s="23">
        <f t="shared" si="15"/>
        <v>0.12</v>
      </c>
      <c r="V314">
        <f t="shared" si="16"/>
        <v>800</v>
      </c>
      <c r="W314">
        <f t="shared" si="17"/>
        <v>1</v>
      </c>
      <c r="Y314">
        <v>100</v>
      </c>
    </row>
    <row r="315" spans="17:25" x14ac:dyDescent="0.35">
      <c r="Q315" t="s">
        <v>134</v>
      </c>
      <c r="R315" t="s">
        <v>128</v>
      </c>
      <c r="S315">
        <v>920</v>
      </c>
      <c r="T315" t="s">
        <v>160</v>
      </c>
      <c r="U315" s="23">
        <f t="shared" si="15"/>
        <v>0.12</v>
      </c>
      <c r="V315">
        <f t="shared" si="16"/>
        <v>920</v>
      </c>
      <c r="W315">
        <f t="shared" si="17"/>
        <v>2</v>
      </c>
      <c r="Y315">
        <v>115</v>
      </c>
    </row>
    <row r="316" spans="17:25" x14ac:dyDescent="0.35">
      <c r="Q316" t="s">
        <v>134</v>
      </c>
      <c r="R316" t="s">
        <v>128</v>
      </c>
      <c r="S316">
        <v>1056</v>
      </c>
      <c r="T316" t="s">
        <v>160</v>
      </c>
      <c r="U316" s="23">
        <f t="shared" si="15"/>
        <v>0.12</v>
      </c>
      <c r="V316" t="e">
        <f t="shared" si="16"/>
        <v>#N/A</v>
      </c>
      <c r="W316" t="e">
        <f t="shared" si="17"/>
        <v>#N/A</v>
      </c>
      <c r="Y316">
        <v>132</v>
      </c>
    </row>
    <row r="317" spans="17:25" x14ac:dyDescent="0.35">
      <c r="Q317" t="s">
        <v>134</v>
      </c>
      <c r="R317" t="s">
        <v>128</v>
      </c>
      <c r="S317">
        <v>1216</v>
      </c>
      <c r="T317" t="s">
        <v>160</v>
      </c>
      <c r="U317" s="23">
        <f t="shared" si="15"/>
        <v>0.12</v>
      </c>
      <c r="V317" t="e">
        <f t="shared" si="16"/>
        <v>#N/A</v>
      </c>
      <c r="W317" t="e">
        <f t="shared" si="17"/>
        <v>#N/A</v>
      </c>
      <c r="Y317">
        <v>152</v>
      </c>
    </row>
    <row r="318" spans="17:25" x14ac:dyDescent="0.35">
      <c r="Q318" t="s">
        <v>134</v>
      </c>
      <c r="R318" t="s">
        <v>128</v>
      </c>
      <c r="S318">
        <v>1400</v>
      </c>
      <c r="T318" t="s">
        <v>160</v>
      </c>
      <c r="U318" s="23">
        <f t="shared" si="15"/>
        <v>0.12</v>
      </c>
      <c r="V318" t="e">
        <f t="shared" si="16"/>
        <v>#N/A</v>
      </c>
      <c r="W318" t="e">
        <f t="shared" si="17"/>
        <v>#N/A</v>
      </c>
      <c r="Y318">
        <v>175</v>
      </c>
    </row>
    <row r="319" spans="17:25" x14ac:dyDescent="0.35">
      <c r="Q319" t="s">
        <v>133</v>
      </c>
      <c r="R319" t="s">
        <v>128</v>
      </c>
      <c r="S319">
        <v>57</v>
      </c>
      <c r="T319" t="s">
        <v>160</v>
      </c>
      <c r="U319" s="23">
        <f t="shared" si="15"/>
        <v>0.1</v>
      </c>
      <c r="V319">
        <f t="shared" si="16"/>
        <v>57</v>
      </c>
      <c r="W319">
        <f t="shared" si="17"/>
        <v>2</v>
      </c>
      <c r="Y319">
        <v>6</v>
      </c>
    </row>
    <row r="320" spans="17:25" x14ac:dyDescent="0.35">
      <c r="Q320" t="s">
        <v>133</v>
      </c>
      <c r="R320" t="s">
        <v>128</v>
      </c>
      <c r="S320">
        <v>66</v>
      </c>
      <c r="T320" t="s">
        <v>160</v>
      </c>
      <c r="U320" s="23">
        <f t="shared" si="15"/>
        <v>0.1</v>
      </c>
      <c r="V320">
        <f t="shared" si="16"/>
        <v>66</v>
      </c>
      <c r="W320">
        <f t="shared" si="17"/>
        <v>1</v>
      </c>
      <c r="Y320">
        <v>7</v>
      </c>
    </row>
    <row r="321" spans="17:25" x14ac:dyDescent="0.35">
      <c r="Q321" t="s">
        <v>133</v>
      </c>
      <c r="R321" t="s">
        <v>128</v>
      </c>
      <c r="S321">
        <v>76</v>
      </c>
      <c r="T321" t="s">
        <v>160</v>
      </c>
      <c r="U321" s="23">
        <f t="shared" si="15"/>
        <v>0.1</v>
      </c>
      <c r="V321">
        <f t="shared" si="16"/>
        <v>76</v>
      </c>
      <c r="W321">
        <f t="shared" si="17"/>
        <v>2</v>
      </c>
      <c r="Y321">
        <v>8</v>
      </c>
    </row>
    <row r="322" spans="17:25" x14ac:dyDescent="0.35">
      <c r="Q322" t="s">
        <v>133</v>
      </c>
      <c r="R322" t="s">
        <v>128</v>
      </c>
      <c r="S322">
        <v>87</v>
      </c>
      <c r="T322" t="s">
        <v>160</v>
      </c>
      <c r="U322" s="23">
        <f t="shared" si="15"/>
        <v>0.1</v>
      </c>
      <c r="V322">
        <f t="shared" si="16"/>
        <v>87</v>
      </c>
      <c r="W322">
        <f t="shared" si="17"/>
        <v>2</v>
      </c>
      <c r="Y322">
        <v>9</v>
      </c>
    </row>
    <row r="323" spans="17:25" x14ac:dyDescent="0.35">
      <c r="Q323" t="s">
        <v>133</v>
      </c>
      <c r="R323" t="s">
        <v>128</v>
      </c>
      <c r="S323">
        <v>100</v>
      </c>
      <c r="T323" t="s">
        <v>160</v>
      </c>
      <c r="U323" s="23">
        <f t="shared" si="15"/>
        <v>0.1</v>
      </c>
      <c r="V323">
        <f t="shared" si="16"/>
        <v>100</v>
      </c>
      <c r="W323">
        <f t="shared" si="17"/>
        <v>3</v>
      </c>
      <c r="Y323">
        <v>10</v>
      </c>
    </row>
    <row r="324" spans="17:25" x14ac:dyDescent="0.35">
      <c r="Q324" t="s">
        <v>133</v>
      </c>
      <c r="R324" t="s">
        <v>128</v>
      </c>
      <c r="S324">
        <v>115</v>
      </c>
      <c r="T324" t="s">
        <v>160</v>
      </c>
      <c r="U324" s="23">
        <f t="shared" ref="U324:U342" si="18">IFERROR(VLOOKUP(CONCATENATE(Q324,R324),J:M,4,0),0)</f>
        <v>0.1</v>
      </c>
      <c r="V324">
        <f t="shared" ref="V324:V342" si="19">VLOOKUP(S324,C:C,1,0)</f>
        <v>115</v>
      </c>
      <c r="W324">
        <f t="shared" ref="W324:W342" si="20">VLOOKUP(V324,C:G,5,0)</f>
        <v>1</v>
      </c>
      <c r="Y324">
        <v>12</v>
      </c>
    </row>
    <row r="325" spans="17:25" x14ac:dyDescent="0.35">
      <c r="Q325" t="s">
        <v>133</v>
      </c>
      <c r="R325" t="s">
        <v>128</v>
      </c>
      <c r="S325">
        <v>132</v>
      </c>
      <c r="T325" t="s">
        <v>160</v>
      </c>
      <c r="U325" s="23">
        <f t="shared" si="18"/>
        <v>0.1</v>
      </c>
      <c r="V325">
        <f t="shared" si="19"/>
        <v>132</v>
      </c>
      <c r="W325">
        <f t="shared" si="20"/>
        <v>2</v>
      </c>
      <c r="Y325">
        <v>14</v>
      </c>
    </row>
    <row r="326" spans="17:25" x14ac:dyDescent="0.35">
      <c r="Q326" t="s">
        <v>133</v>
      </c>
      <c r="R326" t="s">
        <v>128</v>
      </c>
      <c r="S326">
        <v>152</v>
      </c>
      <c r="T326" t="s">
        <v>160</v>
      </c>
      <c r="U326" s="23">
        <f t="shared" si="18"/>
        <v>0.1</v>
      </c>
      <c r="V326">
        <f t="shared" si="19"/>
        <v>152</v>
      </c>
      <c r="W326">
        <f t="shared" si="20"/>
        <v>1</v>
      </c>
      <c r="Y326">
        <v>16</v>
      </c>
    </row>
    <row r="327" spans="17:25" x14ac:dyDescent="0.35">
      <c r="Q327" t="s">
        <v>133</v>
      </c>
      <c r="R327" t="s">
        <v>128</v>
      </c>
      <c r="S327">
        <v>175</v>
      </c>
      <c r="T327" t="s">
        <v>160</v>
      </c>
      <c r="U327" s="23">
        <f t="shared" si="18"/>
        <v>0.1</v>
      </c>
      <c r="V327">
        <f t="shared" si="19"/>
        <v>175</v>
      </c>
      <c r="W327">
        <f t="shared" si="20"/>
        <v>2</v>
      </c>
      <c r="Y327">
        <v>19</v>
      </c>
    </row>
    <row r="328" spans="17:25" x14ac:dyDescent="0.35">
      <c r="Q328" t="s">
        <v>133</v>
      </c>
      <c r="R328" t="s">
        <v>128</v>
      </c>
      <c r="S328">
        <v>200</v>
      </c>
      <c r="T328" t="s">
        <v>160</v>
      </c>
      <c r="U328" s="23">
        <f t="shared" si="18"/>
        <v>0.1</v>
      </c>
      <c r="V328">
        <f t="shared" si="19"/>
        <v>200</v>
      </c>
      <c r="W328">
        <f t="shared" si="20"/>
        <v>2</v>
      </c>
      <c r="Y328">
        <v>22</v>
      </c>
    </row>
    <row r="329" spans="17:25" x14ac:dyDescent="0.35">
      <c r="Q329" t="s">
        <v>133</v>
      </c>
      <c r="R329" t="s">
        <v>128</v>
      </c>
      <c r="S329">
        <v>230</v>
      </c>
      <c r="T329" t="s">
        <v>160</v>
      </c>
      <c r="U329" s="23">
        <f t="shared" si="18"/>
        <v>0.1</v>
      </c>
      <c r="V329">
        <f t="shared" si="19"/>
        <v>230</v>
      </c>
      <c r="W329">
        <f t="shared" si="20"/>
        <v>4</v>
      </c>
      <c r="Y329">
        <v>25</v>
      </c>
    </row>
    <row r="330" spans="17:25" x14ac:dyDescent="0.35">
      <c r="Q330" t="s">
        <v>133</v>
      </c>
      <c r="R330" t="s">
        <v>128</v>
      </c>
      <c r="S330">
        <v>264</v>
      </c>
      <c r="T330" t="s">
        <v>160</v>
      </c>
      <c r="U330" s="23">
        <f t="shared" si="18"/>
        <v>0.1</v>
      </c>
      <c r="V330">
        <f t="shared" si="19"/>
        <v>264</v>
      </c>
      <c r="W330">
        <f t="shared" si="20"/>
        <v>2</v>
      </c>
      <c r="Y330">
        <v>29</v>
      </c>
    </row>
    <row r="331" spans="17:25" x14ac:dyDescent="0.35">
      <c r="Q331" t="s">
        <v>133</v>
      </c>
      <c r="R331" t="s">
        <v>128</v>
      </c>
      <c r="S331">
        <v>304</v>
      </c>
      <c r="T331" t="s">
        <v>160</v>
      </c>
      <c r="U331" s="23">
        <f t="shared" si="18"/>
        <v>0.1</v>
      </c>
      <c r="V331">
        <f t="shared" si="19"/>
        <v>304</v>
      </c>
      <c r="W331">
        <f t="shared" si="20"/>
        <v>5</v>
      </c>
      <c r="Y331">
        <v>33</v>
      </c>
    </row>
    <row r="332" spans="17:25" x14ac:dyDescent="0.35">
      <c r="Q332" t="s">
        <v>133</v>
      </c>
      <c r="R332" t="s">
        <v>128</v>
      </c>
      <c r="S332">
        <v>350</v>
      </c>
      <c r="T332" t="s">
        <v>160</v>
      </c>
      <c r="U332" s="23">
        <f t="shared" si="18"/>
        <v>0.1</v>
      </c>
      <c r="V332">
        <f t="shared" si="19"/>
        <v>350</v>
      </c>
      <c r="W332">
        <f t="shared" si="20"/>
        <v>2</v>
      </c>
      <c r="Y332">
        <v>38</v>
      </c>
    </row>
    <row r="333" spans="17:25" x14ac:dyDescent="0.35">
      <c r="Q333" t="s">
        <v>133</v>
      </c>
      <c r="R333" t="s">
        <v>128</v>
      </c>
      <c r="S333">
        <v>400</v>
      </c>
      <c r="T333" t="s">
        <v>160</v>
      </c>
      <c r="U333" s="23">
        <f t="shared" si="18"/>
        <v>0.1</v>
      </c>
      <c r="V333">
        <f t="shared" si="19"/>
        <v>400</v>
      </c>
      <c r="W333">
        <f t="shared" si="20"/>
        <v>6</v>
      </c>
      <c r="Y333">
        <v>43</v>
      </c>
    </row>
    <row r="334" spans="17:25" x14ac:dyDescent="0.35">
      <c r="Q334" t="s">
        <v>133</v>
      </c>
      <c r="R334" t="s">
        <v>128</v>
      </c>
      <c r="S334">
        <v>460</v>
      </c>
      <c r="T334" t="s">
        <v>160</v>
      </c>
      <c r="U334" s="23">
        <f t="shared" si="18"/>
        <v>0.1</v>
      </c>
      <c r="V334">
        <f t="shared" si="19"/>
        <v>460</v>
      </c>
      <c r="W334">
        <f t="shared" si="20"/>
        <v>3</v>
      </c>
      <c r="Y334">
        <v>50</v>
      </c>
    </row>
    <row r="335" spans="17:25" x14ac:dyDescent="0.35">
      <c r="Q335" t="s">
        <v>133</v>
      </c>
      <c r="R335" t="s">
        <v>128</v>
      </c>
      <c r="S335">
        <v>528</v>
      </c>
      <c r="T335" t="s">
        <v>160</v>
      </c>
      <c r="U335" s="23">
        <f t="shared" si="18"/>
        <v>0.1</v>
      </c>
      <c r="V335">
        <f t="shared" si="19"/>
        <v>528</v>
      </c>
      <c r="W335">
        <f t="shared" si="20"/>
        <v>5</v>
      </c>
      <c r="Y335">
        <v>57</v>
      </c>
    </row>
    <row r="336" spans="17:25" x14ac:dyDescent="0.35">
      <c r="Q336" t="s">
        <v>133</v>
      </c>
      <c r="R336" t="s">
        <v>128</v>
      </c>
      <c r="S336">
        <v>608</v>
      </c>
      <c r="T336" t="s">
        <v>160</v>
      </c>
      <c r="U336" s="23">
        <f t="shared" si="18"/>
        <v>0.1</v>
      </c>
      <c r="V336">
        <f t="shared" si="19"/>
        <v>608</v>
      </c>
      <c r="W336">
        <f t="shared" si="20"/>
        <v>2</v>
      </c>
      <c r="Y336">
        <v>66</v>
      </c>
    </row>
    <row r="337" spans="17:25" x14ac:dyDescent="0.35">
      <c r="Q337" t="s">
        <v>133</v>
      </c>
      <c r="R337" t="s">
        <v>128</v>
      </c>
      <c r="S337">
        <v>700</v>
      </c>
      <c r="T337" t="s">
        <v>160</v>
      </c>
      <c r="U337" s="23">
        <f t="shared" si="18"/>
        <v>0.1</v>
      </c>
      <c r="V337">
        <f t="shared" si="19"/>
        <v>700</v>
      </c>
      <c r="W337">
        <f t="shared" si="20"/>
        <v>3</v>
      </c>
      <c r="Y337">
        <v>76</v>
      </c>
    </row>
    <row r="338" spans="17:25" x14ac:dyDescent="0.35">
      <c r="Q338" t="s">
        <v>133</v>
      </c>
      <c r="R338" t="s">
        <v>128</v>
      </c>
      <c r="S338">
        <v>800</v>
      </c>
      <c r="T338" t="s">
        <v>160</v>
      </c>
      <c r="U338" s="23">
        <f t="shared" si="18"/>
        <v>0.1</v>
      </c>
      <c r="V338">
        <f t="shared" si="19"/>
        <v>800</v>
      </c>
      <c r="W338">
        <f t="shared" si="20"/>
        <v>1</v>
      </c>
      <c r="Y338">
        <v>87</v>
      </c>
    </row>
    <row r="339" spans="17:25" x14ac:dyDescent="0.35">
      <c r="Q339" t="s">
        <v>133</v>
      </c>
      <c r="R339" t="s">
        <v>128</v>
      </c>
      <c r="S339">
        <v>920</v>
      </c>
      <c r="T339" t="s">
        <v>160</v>
      </c>
      <c r="U339" s="23">
        <f t="shared" si="18"/>
        <v>0.1</v>
      </c>
      <c r="V339">
        <f t="shared" si="19"/>
        <v>920</v>
      </c>
      <c r="W339">
        <f t="shared" si="20"/>
        <v>2</v>
      </c>
      <c r="Y339">
        <v>100</v>
      </c>
    </row>
    <row r="340" spans="17:25" x14ac:dyDescent="0.35">
      <c r="Q340" t="s">
        <v>133</v>
      </c>
      <c r="R340" t="s">
        <v>128</v>
      </c>
      <c r="S340">
        <v>1056</v>
      </c>
      <c r="T340" t="s">
        <v>160</v>
      </c>
      <c r="U340" s="23">
        <f t="shared" si="18"/>
        <v>0.1</v>
      </c>
      <c r="V340" t="e">
        <f t="shared" si="19"/>
        <v>#N/A</v>
      </c>
      <c r="W340" t="e">
        <f t="shared" si="20"/>
        <v>#N/A</v>
      </c>
      <c r="Y340">
        <v>115</v>
      </c>
    </row>
    <row r="341" spans="17:25" x14ac:dyDescent="0.35">
      <c r="Q341" t="s">
        <v>133</v>
      </c>
      <c r="R341" t="s">
        <v>128</v>
      </c>
      <c r="S341">
        <v>1216</v>
      </c>
      <c r="T341" t="s">
        <v>160</v>
      </c>
      <c r="U341" s="23">
        <f t="shared" si="18"/>
        <v>0.1</v>
      </c>
      <c r="V341" t="e">
        <f t="shared" si="19"/>
        <v>#N/A</v>
      </c>
      <c r="W341" t="e">
        <f t="shared" si="20"/>
        <v>#N/A</v>
      </c>
      <c r="Y341">
        <v>132</v>
      </c>
    </row>
    <row r="342" spans="17:25" x14ac:dyDescent="0.35">
      <c r="Q342" t="s">
        <v>133</v>
      </c>
      <c r="R342" t="s">
        <v>128</v>
      </c>
      <c r="S342">
        <v>1400</v>
      </c>
      <c r="T342" t="s">
        <v>160</v>
      </c>
      <c r="U342" s="23">
        <f t="shared" si="18"/>
        <v>0.1</v>
      </c>
      <c r="V342" t="e">
        <f t="shared" si="19"/>
        <v>#N/A</v>
      </c>
      <c r="W342" t="e">
        <f t="shared" si="20"/>
        <v>#N/A</v>
      </c>
      <c r="Y342">
        <v>152</v>
      </c>
    </row>
  </sheetData>
  <autoFilter ref="Q3:Y3" xr:uid="{00000000-0009-0000-0000-000000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I2:L77"/>
  <sheetViews>
    <sheetView topLeftCell="I1" zoomScale="70" zoomScaleNormal="70" workbookViewId="0">
      <selection activeCell="J52" sqref="J52"/>
    </sheetView>
  </sheetViews>
  <sheetFormatPr defaultRowHeight="14.5" x14ac:dyDescent="0.35"/>
  <cols>
    <col min="1" max="1" width="27.54296875" customWidth="1"/>
    <col min="2" max="2" width="18.1796875" customWidth="1"/>
    <col min="3" max="3" width="44.81640625" customWidth="1"/>
    <col min="5" max="5" width="9.90625" customWidth="1"/>
    <col min="6" max="6" width="13.08984375" customWidth="1"/>
    <col min="9" max="9" width="77.6328125" customWidth="1"/>
    <col min="10" max="10" width="43.36328125" bestFit="1" customWidth="1"/>
  </cols>
  <sheetData>
    <row r="2" spans="9:12" x14ac:dyDescent="0.35">
      <c r="J2" t="s">
        <v>133</v>
      </c>
      <c r="K2">
        <v>1</v>
      </c>
      <c r="L2" t="s">
        <v>169</v>
      </c>
    </row>
    <row r="3" spans="9:12" x14ac:dyDescent="0.35">
      <c r="J3" t="s">
        <v>134</v>
      </c>
      <c r="K3">
        <v>2</v>
      </c>
      <c r="L3" t="s">
        <v>170</v>
      </c>
    </row>
    <row r="4" spans="9:12" x14ac:dyDescent="0.35">
      <c r="J4" t="s">
        <v>135</v>
      </c>
      <c r="K4">
        <v>3</v>
      </c>
      <c r="L4" t="s">
        <v>171</v>
      </c>
    </row>
    <row r="5" spans="9:12" x14ac:dyDescent="0.35">
      <c r="J5" t="s">
        <v>136</v>
      </c>
      <c r="K5">
        <v>4</v>
      </c>
      <c r="L5" t="s">
        <v>172</v>
      </c>
    </row>
    <row r="6" spans="9:12" x14ac:dyDescent="0.35">
      <c r="J6" t="s">
        <v>137</v>
      </c>
      <c r="K6">
        <v>5</v>
      </c>
      <c r="L6" t="s">
        <v>173</v>
      </c>
    </row>
    <row r="7" spans="9:12" x14ac:dyDescent="0.35">
      <c r="J7" t="s">
        <v>138</v>
      </c>
      <c r="K7">
        <v>6</v>
      </c>
      <c r="L7" t="s">
        <v>174</v>
      </c>
    </row>
    <row r="8" spans="9:12" x14ac:dyDescent="0.35">
      <c r="J8" t="s">
        <v>168</v>
      </c>
      <c r="K8">
        <v>7</v>
      </c>
      <c r="L8" t="s">
        <v>175</v>
      </c>
    </row>
    <row r="9" spans="9:12" x14ac:dyDescent="0.35">
      <c r="J9" t="s">
        <v>140</v>
      </c>
      <c r="K9">
        <v>8</v>
      </c>
      <c r="L9" t="s">
        <v>176</v>
      </c>
    </row>
    <row r="10" spans="9:12" x14ac:dyDescent="0.35">
      <c r="I10" t="str">
        <f>IF(ROW()-1&lt;=MAX(F:F), INDEX(#REF!, MATCH(ROW()-1, F:F, 1)), "")</f>
        <v/>
      </c>
    </row>
    <row r="11" spans="9:12" x14ac:dyDescent="0.35">
      <c r="I11" t="str">
        <f>IF(ROW()-1&lt;=MAX(F:F), INDEX(#REF!, MATCH(ROW()-1, F:F, 1)), "")</f>
        <v/>
      </c>
    </row>
    <row r="12" spans="9:12" x14ac:dyDescent="0.35">
      <c r="I12" t="str">
        <f>IF(ROW()-1&lt;=MAX(F:F), INDEX(#REF!, MATCH(ROW()-1, F:F, 1)), "")</f>
        <v/>
      </c>
    </row>
    <row r="13" spans="9:12" x14ac:dyDescent="0.35">
      <c r="I13" t="str">
        <f>IF(ROW()-1&lt;=MAX(F:F), INDEX(#REF!, MATCH(ROW()-1, F:F, 1)), "")</f>
        <v/>
      </c>
      <c r="J13" t="s">
        <v>128</v>
      </c>
      <c r="K13">
        <v>1</v>
      </c>
      <c r="L13" t="s">
        <v>177</v>
      </c>
    </row>
    <row r="14" spans="9:12" x14ac:dyDescent="0.35">
      <c r="I14" t="str">
        <f>IF(ROW()-1&lt;=MAX(F:F), INDEX(#REF!, MATCH(ROW()-1, F:F, 1)), "")</f>
        <v/>
      </c>
      <c r="J14" t="s">
        <v>129</v>
      </c>
      <c r="K14">
        <v>2</v>
      </c>
      <c r="L14" t="s">
        <v>178</v>
      </c>
    </row>
    <row r="15" spans="9:12" x14ac:dyDescent="0.35">
      <c r="I15" t="str">
        <f>IF(ROW()-1&lt;=MAX(F:F), INDEX(#REF!, MATCH(ROW()-1, F:F, 1)), "")</f>
        <v/>
      </c>
      <c r="J15" t="s">
        <v>130</v>
      </c>
      <c r="K15">
        <v>3</v>
      </c>
      <c r="L15" t="s">
        <v>179</v>
      </c>
    </row>
    <row r="16" spans="9:12" x14ac:dyDescent="0.35">
      <c r="I16" t="str">
        <f>IF(ROW()-1&lt;=MAX(F:F), INDEX(#REF!, MATCH(ROW()-1, F:F, 1)), "")</f>
        <v/>
      </c>
      <c r="J16" t="s">
        <v>131</v>
      </c>
      <c r="K16">
        <v>4</v>
      </c>
      <c r="L16" t="s">
        <v>180</v>
      </c>
    </row>
    <row r="17" spans="9:12" x14ac:dyDescent="0.35">
      <c r="I17" t="str">
        <f>IF(ROW()-1&lt;=MAX(F:F), INDEX(#REF!, MATCH(ROW()-1, F:F, 1)), "")</f>
        <v/>
      </c>
      <c r="J17" t="s">
        <v>132</v>
      </c>
      <c r="K17">
        <v>5</v>
      </c>
      <c r="L17" t="s">
        <v>181</v>
      </c>
    </row>
    <row r="18" spans="9:12" x14ac:dyDescent="0.35">
      <c r="I18" t="str">
        <f>IF(ROW()-1&lt;=MAX(F:F), INDEX(#REF!, MATCH(ROW()-1, F:F, 1)), "")</f>
        <v/>
      </c>
    </row>
    <row r="19" spans="9:12" x14ac:dyDescent="0.35">
      <c r="I19" t="str">
        <f>IF(ROW()-1&lt;=MAX(F:F), INDEX(#REF!, MATCH(ROW()-1, F:F, 1)), "")</f>
        <v/>
      </c>
    </row>
    <row r="20" spans="9:12" x14ac:dyDescent="0.35">
      <c r="I20" t="str">
        <f>IF(ROW()-1&lt;=MAX(F:F), INDEX(#REF!, MATCH(ROW()-1, F:F, 1)), "")</f>
        <v/>
      </c>
    </row>
    <row r="21" spans="9:12" x14ac:dyDescent="0.35">
      <c r="I21" t="str">
        <f>IF(ROW()-1&lt;=MAX(F:F), INDEX(#REF!, MATCH(ROW()-1, F:F, 1)), "")</f>
        <v/>
      </c>
      <c r="J21" t="s">
        <v>120</v>
      </c>
      <c r="K21">
        <v>1</v>
      </c>
      <c r="L21" t="s">
        <v>36</v>
      </c>
    </row>
    <row r="22" spans="9:12" x14ac:dyDescent="0.35">
      <c r="I22" t="str">
        <f>IF(ROW()-1&lt;=MAX(F:F), INDEX(#REF!, MATCH(ROW()-1, F:F, 1)), "")</f>
        <v/>
      </c>
      <c r="J22" t="s">
        <v>121</v>
      </c>
      <c r="K22">
        <v>2</v>
      </c>
      <c r="L22" t="s">
        <v>39</v>
      </c>
    </row>
    <row r="23" spans="9:12" x14ac:dyDescent="0.35">
      <c r="I23" t="str">
        <f>IF(ROW()-1&lt;=MAX(F:F), INDEX(#REF!, MATCH(ROW()-1, F:F, 1)), "")</f>
        <v/>
      </c>
      <c r="J23" t="s">
        <v>122</v>
      </c>
      <c r="K23">
        <v>3</v>
      </c>
      <c r="L23" t="s">
        <v>40</v>
      </c>
    </row>
    <row r="24" spans="9:12" x14ac:dyDescent="0.35">
      <c r="I24" t="str">
        <f>IF(ROW()-1&lt;=MAX(F:F), INDEX(#REF!, MATCH(ROW()-1, F:F, 1)), "")</f>
        <v/>
      </c>
      <c r="J24" t="s">
        <v>123</v>
      </c>
      <c r="K24">
        <v>4</v>
      </c>
      <c r="L24" t="s">
        <v>41</v>
      </c>
    </row>
    <row r="25" spans="9:12" x14ac:dyDescent="0.35">
      <c r="I25" t="str">
        <f>IF(ROW()-1&lt;=MAX(F:F), INDEX(#REF!, MATCH(ROW()-1, F:F, 1)), "")</f>
        <v/>
      </c>
      <c r="J25" t="s">
        <v>124</v>
      </c>
      <c r="K25">
        <v>5</v>
      </c>
      <c r="L25" t="s">
        <v>42</v>
      </c>
    </row>
    <row r="26" spans="9:12" x14ac:dyDescent="0.35">
      <c r="I26" t="str">
        <f>IF(ROW()-1&lt;=MAX(F:F), INDEX(#REF!, MATCH(ROW()-1, F:F, 1)), "")</f>
        <v/>
      </c>
      <c r="J26" t="s">
        <v>125</v>
      </c>
      <c r="K26">
        <v>6</v>
      </c>
      <c r="L26" t="s">
        <v>48</v>
      </c>
    </row>
    <row r="27" spans="9:12" x14ac:dyDescent="0.35">
      <c r="I27" t="str">
        <f>IF(ROW()-1&lt;=MAX(F:F), INDEX(#REF!, MATCH(ROW()-1, F:F, 1)), "")</f>
        <v/>
      </c>
      <c r="J27" t="s">
        <v>126</v>
      </c>
      <c r="K27">
        <v>7</v>
      </c>
      <c r="L27" t="s">
        <v>49</v>
      </c>
    </row>
    <row r="28" spans="9:12" x14ac:dyDescent="0.35">
      <c r="I28" t="str">
        <f>IF(ROW()-1&lt;=MAX(F:F), INDEX(#REF!, MATCH(ROW()-1, F:F, 1)), "")</f>
        <v/>
      </c>
      <c r="J28" t="s">
        <v>127</v>
      </c>
      <c r="K28">
        <v>8</v>
      </c>
      <c r="L28" t="s">
        <v>44</v>
      </c>
    </row>
    <row r="29" spans="9:12" x14ac:dyDescent="0.35">
      <c r="I29" t="str">
        <f>IF(ROW()-1&lt;=MAX(F:F), INDEX(#REF!, MATCH(ROW()-1, F:F, 1)), "")</f>
        <v/>
      </c>
    </row>
    <row r="30" spans="9:12" x14ac:dyDescent="0.35">
      <c r="I30" t="str">
        <f>IF(ROW()-1&lt;=MAX(F:F), INDEX(#REF!, MATCH(ROW()-1, F:F, 1)), "")</f>
        <v/>
      </c>
    </row>
    <row r="31" spans="9:12" x14ac:dyDescent="0.35">
      <c r="I31" t="str">
        <f>IF(ROW()-1&lt;=MAX(F:F), INDEX(#REF!, MATCH(ROW()-1, F:F, 1)), "")</f>
        <v/>
      </c>
    </row>
    <row r="32" spans="9:12" x14ac:dyDescent="0.35">
      <c r="I32" t="str">
        <f>IF(ROW()-1&lt;=MAX(F:F), INDEX(#REF!, MATCH(ROW()-1, F:F, 1)), "")</f>
        <v/>
      </c>
    </row>
    <row r="33" spans="9:12" x14ac:dyDescent="0.35">
      <c r="I33" t="str">
        <f>IF(ROW()-1&lt;=MAX(F:F), INDEX(#REF!, MATCH(ROW()-1, F:F, 1)), "")</f>
        <v/>
      </c>
    </row>
    <row r="34" spans="9:12" x14ac:dyDescent="0.35">
      <c r="I34" t="str">
        <f>IF(ROW()-1&lt;=MAX(F:F), INDEX(#REF!, MATCH(ROW()-1, F:F, 1)), "")</f>
        <v/>
      </c>
    </row>
    <row r="35" spans="9:12" x14ac:dyDescent="0.35">
      <c r="I35" t="str">
        <f>IF(ROW()-1&lt;=MAX(F:F), INDEX(#REF!, MATCH(ROW()-1, F:F, 1)), "")</f>
        <v/>
      </c>
      <c r="J35" t="s">
        <v>112</v>
      </c>
      <c r="K35">
        <v>1</v>
      </c>
      <c r="L35" t="s">
        <v>47</v>
      </c>
    </row>
    <row r="36" spans="9:12" x14ac:dyDescent="0.35">
      <c r="I36" t="str">
        <f>IF(ROW()-1&lt;=MAX(F:F), INDEX(#REF!, MATCH(ROW()-1, F:F, 1)), "")</f>
        <v/>
      </c>
      <c r="J36" t="s">
        <v>113</v>
      </c>
      <c r="K36">
        <v>2</v>
      </c>
      <c r="L36" t="s">
        <v>46</v>
      </c>
    </row>
    <row r="37" spans="9:12" x14ac:dyDescent="0.35">
      <c r="I37" t="str">
        <f>IF(ROW()-1&lt;=MAX(F:F), INDEX(#REF!, MATCH(ROW()-1, F:F, 1)), "")</f>
        <v/>
      </c>
      <c r="J37" t="s">
        <v>114</v>
      </c>
      <c r="K37">
        <v>3</v>
      </c>
      <c r="L37" t="s">
        <v>43</v>
      </c>
    </row>
    <row r="38" spans="9:12" x14ac:dyDescent="0.35">
      <c r="I38" t="str">
        <f>IF(ROW()-1&lt;=MAX(F:F), INDEX(#REF!, MATCH(ROW()-1, F:F, 1)), "")</f>
        <v/>
      </c>
      <c r="J38" t="s">
        <v>115</v>
      </c>
      <c r="K38">
        <v>4</v>
      </c>
      <c r="L38" t="s">
        <v>38</v>
      </c>
    </row>
    <row r="39" spans="9:12" x14ac:dyDescent="0.35">
      <c r="I39" t="str">
        <f>IF(ROW()-1&lt;=MAX(F:F), INDEX(#REF!, MATCH(ROW()-1, F:F, 1)), "")</f>
        <v/>
      </c>
      <c r="J39" t="s">
        <v>116</v>
      </c>
      <c r="K39">
        <v>5</v>
      </c>
      <c r="L39" t="s">
        <v>45</v>
      </c>
    </row>
    <row r="40" spans="9:12" x14ac:dyDescent="0.35">
      <c r="I40" t="str">
        <f>IF(ROW()-1&lt;=MAX(F:F), INDEX(#REF!, MATCH(ROW()-1, F:F, 1)), "")</f>
        <v/>
      </c>
    </row>
    <row r="41" spans="9:12" x14ac:dyDescent="0.35">
      <c r="I41" t="str">
        <f>IF(ROW()-1&lt;=MAX(F:F), INDEX(#REF!, MATCH(ROW()-1, F:F, 1)), "")</f>
        <v/>
      </c>
    </row>
    <row r="42" spans="9:12" x14ac:dyDescent="0.35">
      <c r="I42" t="str">
        <f>IF(ROW()-1&lt;=MAX(F:F), INDEX(#REF!, MATCH(ROW()-1, F:F, 1)), "")</f>
        <v/>
      </c>
    </row>
    <row r="43" spans="9:12" x14ac:dyDescent="0.35">
      <c r="I43" t="str">
        <f>IF(ROW()-1&lt;=MAX(F:F), INDEX(#REF!, MATCH(ROW()-1, F:F, 1)), "")</f>
        <v/>
      </c>
      <c r="J43" t="s">
        <v>117</v>
      </c>
      <c r="K43">
        <v>1</v>
      </c>
      <c r="L43" t="s">
        <v>182</v>
      </c>
    </row>
    <row r="44" spans="9:12" x14ac:dyDescent="0.35">
      <c r="I44" t="str">
        <f>IF(ROW()-1&lt;=MAX(F:F), INDEX(#REF!, MATCH(ROW()-1, F:F, 1)), "")</f>
        <v/>
      </c>
      <c r="J44" t="s">
        <v>118</v>
      </c>
      <c r="K44">
        <v>2</v>
      </c>
      <c r="L44" t="s">
        <v>183</v>
      </c>
    </row>
    <row r="45" spans="9:12" x14ac:dyDescent="0.35">
      <c r="I45" t="str">
        <f>IF(ROW()-1&lt;=MAX(F:F), INDEX(#REF!, MATCH(ROW()-1, F:F, 1)), "")</f>
        <v/>
      </c>
      <c r="J45" t="s">
        <v>119</v>
      </c>
      <c r="K45">
        <v>3</v>
      </c>
      <c r="L45" t="s">
        <v>184</v>
      </c>
    </row>
    <row r="46" spans="9:12" x14ac:dyDescent="0.35">
      <c r="I46" t="str">
        <f>IF(ROW()-1&lt;=MAX(F:F), INDEX(#REF!, MATCH(ROW()-1, F:F, 1)), "")</f>
        <v/>
      </c>
    </row>
    <row r="47" spans="9:12" x14ac:dyDescent="0.35">
      <c r="I47" t="str">
        <f>IF(ROW()-1&lt;=MAX(F:F), INDEX(#REF!, MATCH(ROW()-1, F:F, 1)), "")</f>
        <v/>
      </c>
    </row>
    <row r="48" spans="9:12" x14ac:dyDescent="0.35">
      <c r="I48" t="str">
        <f>IF(ROW()-1&lt;=MAX(F:F), INDEX(#REF!, MATCH(ROW()-1, F:F, 1)), "")</f>
        <v/>
      </c>
    </row>
    <row r="49" spans="9:9" x14ac:dyDescent="0.35">
      <c r="I49" t="str">
        <f>IF(ROW()-1&lt;=MAX(F:F), INDEX(#REF!, MATCH(ROW()-1, F:F, 1)), "")</f>
        <v/>
      </c>
    </row>
    <row r="50" spans="9:9" x14ac:dyDescent="0.35">
      <c r="I50" t="str">
        <f>IF(ROW()-1&lt;=MAX(F:F), INDEX(#REF!, MATCH(ROW()-1, F:F, 1)), "")</f>
        <v/>
      </c>
    </row>
    <row r="51" spans="9:9" x14ac:dyDescent="0.35">
      <c r="I51" t="str">
        <f>IF(ROW()-1&lt;=MAX(F:F), INDEX(#REF!, MATCH(ROW()-1, F:F, 1)), "")</f>
        <v/>
      </c>
    </row>
    <row r="52" spans="9:9" x14ac:dyDescent="0.35">
      <c r="I52" t="str">
        <f>IF(ROW()-1&lt;=MAX(F:F), INDEX(#REF!, MATCH(ROW()-1, F:F, 1)), "")</f>
        <v/>
      </c>
    </row>
    <row r="53" spans="9:9" x14ac:dyDescent="0.35">
      <c r="I53" t="str">
        <f>IF(ROW()-1&lt;=MAX(F:F), INDEX(#REF!, MATCH(ROW()-1, F:F, 1)), "")</f>
        <v/>
      </c>
    </row>
    <row r="54" spans="9:9" x14ac:dyDescent="0.35">
      <c r="I54" t="str">
        <f>IF(ROW()-1&lt;=MAX(F:F), INDEX(#REF!, MATCH(ROW()-1, F:F, 1)), "")</f>
        <v/>
      </c>
    </row>
    <row r="55" spans="9:9" x14ac:dyDescent="0.35">
      <c r="I55" t="str">
        <f>IF(ROW()-1&lt;=MAX(F:F), INDEX(#REF!, MATCH(ROW()-1, F:F, 1)), "")</f>
        <v/>
      </c>
    </row>
    <row r="56" spans="9:9" x14ac:dyDescent="0.35">
      <c r="I56" t="str">
        <f>IF(ROW()-1&lt;=MAX(F:F), INDEX(#REF!, MATCH(ROW()-1, F:F, 1)), "")</f>
        <v/>
      </c>
    </row>
    <row r="57" spans="9:9" x14ac:dyDescent="0.35">
      <c r="I57" t="str">
        <f>IF(ROW()-1&lt;=MAX(F:F), INDEX(#REF!, MATCH(ROW()-1, F:F, 1)), "")</f>
        <v/>
      </c>
    </row>
    <row r="58" spans="9:9" x14ac:dyDescent="0.35">
      <c r="I58" t="str">
        <f>IF(ROW()-1&lt;=MAX(F:F), INDEX(#REF!, MATCH(ROW()-1, F:F, 1)), "")</f>
        <v/>
      </c>
    </row>
    <row r="59" spans="9:9" x14ac:dyDescent="0.35">
      <c r="I59" t="str">
        <f>IF(ROW()-1&lt;=MAX(F:F), INDEX(#REF!, MATCH(ROW()-1, F:F, 1)), "")</f>
        <v/>
      </c>
    </row>
    <row r="60" spans="9:9" x14ac:dyDescent="0.35">
      <c r="I60" t="str">
        <f>IF(ROW()-1&lt;=MAX(F:F), INDEX(#REF!, MATCH(ROW()-1, F:F, 1)), "")</f>
        <v/>
      </c>
    </row>
    <row r="61" spans="9:9" x14ac:dyDescent="0.35">
      <c r="I61" t="str">
        <f>IF(ROW()-1&lt;=MAX(F:F), INDEX(#REF!, MATCH(ROW()-1, F:F, 1)), "")</f>
        <v/>
      </c>
    </row>
    <row r="62" spans="9:9" x14ac:dyDescent="0.35">
      <c r="I62" t="str">
        <f>IF(ROW()-1&lt;=MAX(F:F), INDEX(#REF!, MATCH(ROW()-1, F:F, 1)), "")</f>
        <v/>
      </c>
    </row>
    <row r="63" spans="9:9" x14ac:dyDescent="0.35">
      <c r="I63" t="str">
        <f>IF(ROW()-1&lt;=MAX(F:F), INDEX(#REF!, MATCH(ROW()-1, F:F, 1)), "")</f>
        <v/>
      </c>
    </row>
    <row r="64" spans="9:9" x14ac:dyDescent="0.35">
      <c r="I64" t="str">
        <f>IF(ROW()-1&lt;=MAX(F:F), INDEX(#REF!, MATCH(ROW()-1, F:F, 1)), "")</f>
        <v/>
      </c>
    </row>
    <row r="65" spans="9:9" x14ac:dyDescent="0.35">
      <c r="I65" t="str">
        <f>IF(ROW()-1&lt;=MAX(F:F), INDEX(#REF!, MATCH(ROW()-1, F:F, 1)), "")</f>
        <v/>
      </c>
    </row>
    <row r="66" spans="9:9" x14ac:dyDescent="0.35">
      <c r="I66" t="str">
        <f>IF(ROW()-1&lt;=MAX(F:F), INDEX(#REF!, MATCH(ROW()-1, F:F, 1)), "")</f>
        <v/>
      </c>
    </row>
    <row r="67" spans="9:9" x14ac:dyDescent="0.35">
      <c r="I67" t="str">
        <f>IF(ROW()-1&lt;=MAX(F:F), INDEX(#REF!, MATCH(ROW()-1, F:F, 1)), "")</f>
        <v/>
      </c>
    </row>
    <row r="68" spans="9:9" x14ac:dyDescent="0.35">
      <c r="I68" t="str">
        <f>IF(ROW()-1&lt;=MAX(F:F), INDEX(#REF!, MATCH(ROW()-1, F:F, 1)), "")</f>
        <v/>
      </c>
    </row>
    <row r="69" spans="9:9" x14ac:dyDescent="0.35">
      <c r="I69" t="str">
        <f>IF(ROW()-1&lt;=MAX(F:F), INDEX(#REF!, MATCH(ROW()-1, F:F, 1)), "")</f>
        <v/>
      </c>
    </row>
    <row r="70" spans="9:9" x14ac:dyDescent="0.35">
      <c r="I70" t="str">
        <f>IF(ROW()-1&lt;=MAX(F:F), INDEX(#REF!, MATCH(ROW()-1, F:F, 1)), "")</f>
        <v/>
      </c>
    </row>
    <row r="71" spans="9:9" x14ac:dyDescent="0.35">
      <c r="I71" t="str">
        <f>IF(ROW()-1&lt;=MAX(F:F), INDEX(#REF!, MATCH(ROW()-1, F:F, 1)), "")</f>
        <v/>
      </c>
    </row>
    <row r="72" spans="9:9" x14ac:dyDescent="0.35">
      <c r="I72" t="str">
        <f>IF(ROW()-1&lt;=MAX(F:F), INDEX(#REF!, MATCH(ROW()-1, F:F, 1)), "")</f>
        <v/>
      </c>
    </row>
    <row r="73" spans="9:9" x14ac:dyDescent="0.35">
      <c r="I73" t="str">
        <f>IF(ROW()-1&lt;=MAX(F:F), INDEX(#REF!, MATCH(ROW()-1, F:F, 1)), "")</f>
        <v/>
      </c>
    </row>
    <row r="74" spans="9:9" x14ac:dyDescent="0.35">
      <c r="I74" t="str">
        <f>IF(ROW()-1&lt;=MAX(F:F), INDEX(#REF!, MATCH(ROW()-1, F:F, 1)), "")</f>
        <v/>
      </c>
    </row>
    <row r="75" spans="9:9" x14ac:dyDescent="0.35">
      <c r="I75" t="str">
        <f>IF(ROW()-1&lt;=MAX(F:F), INDEX(#REF!, MATCH(ROW()-1, F:F, 1)), "")</f>
        <v/>
      </c>
    </row>
    <row r="76" spans="9:9" x14ac:dyDescent="0.35">
      <c r="I76" t="str">
        <f>IF(ROW()-1&lt;=MAX(F:F), INDEX(#REF!, MATCH(ROW()-1, F:F, 1)), "")</f>
        <v/>
      </c>
    </row>
    <row r="77" spans="9:9" x14ac:dyDescent="0.35">
      <c r="I77" t="str">
        <f>IF(ROW()-1&lt;=MAX(F:F), INDEX(#REF!, MATCH(ROW()-1, F:F, 1)), "")</f>
        <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432"/>
  <sheetViews>
    <sheetView zoomScale="40" zoomScaleNormal="40" workbookViewId="0">
      <selection activeCell="G48" sqref="G48"/>
    </sheetView>
  </sheetViews>
  <sheetFormatPr defaultRowHeight="14.5" x14ac:dyDescent="0.35"/>
  <cols>
    <col min="1" max="1" width="28.08984375" style="29" bestFit="1" customWidth="1"/>
    <col min="2" max="2" width="14.36328125" style="3" customWidth="1"/>
    <col min="3" max="3" width="20.1796875" style="2" bestFit="1" customWidth="1"/>
    <col min="4" max="4" width="20.6328125" style="30" customWidth="1"/>
    <col min="5" max="5" width="28.08984375" style="29" bestFit="1" customWidth="1"/>
    <col min="6" max="6" width="15.54296875" style="3" customWidth="1"/>
    <col min="7" max="7" width="20.1796875" style="2" bestFit="1" customWidth="1"/>
    <col min="8" max="8" width="20.1796875" style="30" customWidth="1"/>
    <col min="9" max="9" width="28.08984375" style="29" bestFit="1" customWidth="1"/>
    <col min="10" max="10" width="19.26953125" style="3" customWidth="1"/>
    <col min="11" max="11" width="18.7265625" style="2" bestFit="1" customWidth="1"/>
    <col min="12" max="12" width="30.36328125" style="30" customWidth="1"/>
    <col min="13" max="13" width="28.26953125" style="34" customWidth="1"/>
    <col min="14" max="14" width="32.1796875" style="3" customWidth="1"/>
    <col min="15" max="15" width="22.08984375" style="3" customWidth="1"/>
    <col min="16" max="16" width="21.453125" style="30" customWidth="1"/>
    <col min="17" max="17" width="28.08984375" style="34" bestFit="1" customWidth="1"/>
    <col min="18" max="18" width="32.6328125" style="3" customWidth="1"/>
    <col min="19" max="19" width="15.08984375" style="3" customWidth="1"/>
    <col min="20" max="20" width="21.453125" style="30" customWidth="1"/>
    <col min="21" max="16384" width="8.7265625" style="1"/>
  </cols>
  <sheetData>
    <row r="1" spans="1:20" ht="29" x14ac:dyDescent="0.35">
      <c r="A1" s="40" t="s">
        <v>67</v>
      </c>
      <c r="B1" s="26" t="s">
        <v>68</v>
      </c>
      <c r="C1" s="27" t="s">
        <v>71</v>
      </c>
      <c r="D1" s="28" t="s">
        <v>72</v>
      </c>
      <c r="E1" s="40" t="s">
        <v>73</v>
      </c>
      <c r="F1" s="26" t="s">
        <v>74</v>
      </c>
      <c r="G1" s="27" t="s">
        <v>69</v>
      </c>
      <c r="H1" s="28" t="s">
        <v>70</v>
      </c>
      <c r="I1" s="40" t="s">
        <v>76</v>
      </c>
      <c r="J1" s="26" t="s">
        <v>77</v>
      </c>
      <c r="K1" s="27" t="s">
        <v>78</v>
      </c>
      <c r="L1" s="28" t="s">
        <v>75</v>
      </c>
      <c r="M1" s="40" t="s">
        <v>185</v>
      </c>
      <c r="N1" s="26" t="s">
        <v>187</v>
      </c>
      <c r="O1" s="27" t="s">
        <v>188</v>
      </c>
      <c r="P1" s="28" t="s">
        <v>189</v>
      </c>
      <c r="Q1" s="40" t="s">
        <v>190</v>
      </c>
      <c r="R1" s="26" t="s">
        <v>186</v>
      </c>
      <c r="S1" s="27" t="s">
        <v>191</v>
      </c>
      <c r="T1" s="28" t="s">
        <v>192</v>
      </c>
    </row>
    <row r="2" spans="1:20" ht="23" customHeight="1" x14ac:dyDescent="0.35">
      <c r="A2" s="29">
        <v>11</v>
      </c>
      <c r="B2" s="3" t="s">
        <v>14</v>
      </c>
      <c r="C2" s="2">
        <v>3</v>
      </c>
      <c r="D2" s="30" t="s">
        <v>89</v>
      </c>
      <c r="E2" s="29">
        <v>12</v>
      </c>
      <c r="F2" s="3" t="s">
        <v>17</v>
      </c>
      <c r="G2" s="2">
        <v>1</v>
      </c>
      <c r="H2" s="30" t="s">
        <v>79</v>
      </c>
    </row>
    <row r="3" spans="1:20" ht="23" customHeight="1" x14ac:dyDescent="0.35">
      <c r="A3" s="29">
        <v>11</v>
      </c>
      <c r="B3" s="3" t="s">
        <v>14</v>
      </c>
      <c r="C3" s="2">
        <v>4</v>
      </c>
      <c r="D3" s="30" t="s">
        <v>90</v>
      </c>
      <c r="E3" s="29">
        <v>12</v>
      </c>
      <c r="F3" s="3" t="s">
        <v>17</v>
      </c>
      <c r="G3" s="2">
        <v>1</v>
      </c>
      <c r="H3" s="30" t="s">
        <v>79</v>
      </c>
    </row>
    <row r="4" spans="1:20" ht="23" customHeight="1" x14ac:dyDescent="0.35">
      <c r="A4" s="29">
        <v>11</v>
      </c>
      <c r="B4" s="3" t="s">
        <v>14</v>
      </c>
      <c r="C4" s="2">
        <v>5</v>
      </c>
      <c r="D4" s="30" t="s">
        <v>91</v>
      </c>
      <c r="E4" s="29">
        <v>12</v>
      </c>
      <c r="F4" s="3" t="s">
        <v>17</v>
      </c>
      <c r="G4" s="2">
        <v>1</v>
      </c>
      <c r="H4" s="30" t="s">
        <v>79</v>
      </c>
    </row>
    <row r="5" spans="1:20" ht="23" customHeight="1" x14ac:dyDescent="0.35">
      <c r="A5" s="29">
        <v>11</v>
      </c>
      <c r="B5" s="3" t="s">
        <v>14</v>
      </c>
      <c r="C5" s="2">
        <v>6</v>
      </c>
      <c r="D5" s="30" t="s">
        <v>92</v>
      </c>
      <c r="E5" s="29">
        <v>12</v>
      </c>
      <c r="F5" s="3" t="s">
        <v>17</v>
      </c>
      <c r="G5" s="2">
        <v>1</v>
      </c>
      <c r="H5" s="30" t="s">
        <v>79</v>
      </c>
    </row>
    <row r="6" spans="1:20" ht="23" customHeight="1" x14ac:dyDescent="0.35">
      <c r="A6" s="29">
        <v>11</v>
      </c>
      <c r="B6" s="3" t="s">
        <v>14</v>
      </c>
      <c r="C6" s="2">
        <v>7</v>
      </c>
      <c r="D6" s="30" t="s">
        <v>93</v>
      </c>
      <c r="E6" s="29">
        <v>12</v>
      </c>
      <c r="F6" s="3" t="s">
        <v>17</v>
      </c>
      <c r="G6" s="2">
        <v>1</v>
      </c>
      <c r="H6" s="30" t="s">
        <v>79</v>
      </c>
    </row>
    <row r="7" spans="1:20" ht="23" customHeight="1" x14ac:dyDescent="0.35">
      <c r="A7" s="29">
        <v>11</v>
      </c>
      <c r="B7" s="3" t="s">
        <v>14</v>
      </c>
      <c r="C7" s="2">
        <v>8</v>
      </c>
      <c r="D7" s="30" t="s">
        <v>94</v>
      </c>
      <c r="E7" s="29">
        <v>12</v>
      </c>
      <c r="F7" s="3" t="s">
        <v>17</v>
      </c>
      <c r="G7" s="2">
        <v>1</v>
      </c>
      <c r="H7" s="30" t="s">
        <v>79</v>
      </c>
    </row>
    <row r="8" spans="1:20" ht="23" customHeight="1" x14ac:dyDescent="0.35">
      <c r="A8" s="29">
        <v>11</v>
      </c>
      <c r="B8" s="3" t="s">
        <v>14</v>
      </c>
      <c r="C8" s="2">
        <v>4</v>
      </c>
      <c r="D8" s="30" t="s">
        <v>90</v>
      </c>
      <c r="E8" s="29">
        <v>12</v>
      </c>
      <c r="F8" s="3" t="s">
        <v>17</v>
      </c>
      <c r="G8" s="2">
        <v>2</v>
      </c>
      <c r="H8" s="30" t="s">
        <v>81</v>
      </c>
    </row>
    <row r="9" spans="1:20" ht="23" customHeight="1" x14ac:dyDescent="0.35">
      <c r="A9" s="29">
        <v>11</v>
      </c>
      <c r="B9" s="3" t="s">
        <v>14</v>
      </c>
      <c r="C9" s="2">
        <v>5</v>
      </c>
      <c r="D9" s="30" t="s">
        <v>91</v>
      </c>
      <c r="E9" s="29">
        <v>12</v>
      </c>
      <c r="F9" s="3" t="s">
        <v>17</v>
      </c>
      <c r="G9" s="2">
        <v>2</v>
      </c>
      <c r="H9" s="30" t="s">
        <v>81</v>
      </c>
    </row>
    <row r="10" spans="1:20" ht="23" customHeight="1" x14ac:dyDescent="0.35">
      <c r="A10" s="29">
        <v>11</v>
      </c>
      <c r="B10" s="3" t="s">
        <v>14</v>
      </c>
      <c r="C10" s="2">
        <v>6</v>
      </c>
      <c r="D10" s="30" t="s">
        <v>92</v>
      </c>
      <c r="E10" s="29">
        <v>12</v>
      </c>
      <c r="F10" s="3" t="s">
        <v>17</v>
      </c>
      <c r="G10" s="2">
        <v>2</v>
      </c>
      <c r="H10" s="30" t="s">
        <v>81</v>
      </c>
    </row>
    <row r="11" spans="1:20" ht="23" customHeight="1" x14ac:dyDescent="0.35">
      <c r="A11" s="29">
        <v>11</v>
      </c>
      <c r="B11" s="3" t="s">
        <v>14</v>
      </c>
      <c r="C11" s="2">
        <v>7</v>
      </c>
      <c r="D11" s="30" t="s">
        <v>93</v>
      </c>
      <c r="E11" s="29">
        <v>12</v>
      </c>
      <c r="F11" s="3" t="s">
        <v>17</v>
      </c>
      <c r="G11" s="2">
        <v>2</v>
      </c>
      <c r="H11" s="30" t="s">
        <v>81</v>
      </c>
    </row>
    <row r="12" spans="1:20" ht="23" customHeight="1" x14ac:dyDescent="0.35">
      <c r="A12" s="29">
        <v>11</v>
      </c>
      <c r="B12" s="3" t="s">
        <v>14</v>
      </c>
      <c r="C12" s="2">
        <v>8</v>
      </c>
      <c r="D12" s="30" t="s">
        <v>94</v>
      </c>
      <c r="E12" s="29">
        <v>12</v>
      </c>
      <c r="F12" s="3" t="s">
        <v>17</v>
      </c>
      <c r="G12" s="2">
        <v>2</v>
      </c>
      <c r="H12" s="30" t="s">
        <v>81</v>
      </c>
    </row>
    <row r="13" spans="1:20" ht="23" customHeight="1" x14ac:dyDescent="0.35">
      <c r="A13" s="29">
        <v>11</v>
      </c>
      <c r="B13" s="3" t="s">
        <v>14</v>
      </c>
      <c r="C13" s="2">
        <v>1</v>
      </c>
      <c r="D13" s="30" t="s">
        <v>87</v>
      </c>
      <c r="E13" s="29">
        <v>12</v>
      </c>
      <c r="F13" s="3" t="s">
        <v>17</v>
      </c>
      <c r="G13" s="2">
        <v>3</v>
      </c>
      <c r="H13" s="30" t="s">
        <v>83</v>
      </c>
    </row>
    <row r="14" spans="1:20" ht="23" customHeight="1" x14ac:dyDescent="0.35">
      <c r="A14" s="29">
        <v>11</v>
      </c>
      <c r="B14" s="3" t="s">
        <v>14</v>
      </c>
      <c r="C14" s="2">
        <v>2</v>
      </c>
      <c r="D14" s="30" t="s">
        <v>88</v>
      </c>
      <c r="E14" s="29">
        <v>12</v>
      </c>
      <c r="F14" s="3" t="s">
        <v>17</v>
      </c>
      <c r="G14" s="2">
        <v>3</v>
      </c>
      <c r="H14" s="30" t="s">
        <v>83</v>
      </c>
    </row>
    <row r="15" spans="1:20" ht="23" customHeight="1" x14ac:dyDescent="0.35">
      <c r="A15" s="29">
        <v>11</v>
      </c>
      <c r="B15" s="3" t="s">
        <v>14</v>
      </c>
      <c r="C15" s="2">
        <v>1</v>
      </c>
      <c r="D15" s="30" t="s">
        <v>87</v>
      </c>
      <c r="E15" s="29">
        <v>12</v>
      </c>
      <c r="F15" s="3" t="s">
        <v>17</v>
      </c>
      <c r="G15" s="2">
        <v>4</v>
      </c>
      <c r="H15" s="30" t="s">
        <v>85</v>
      </c>
    </row>
    <row r="16" spans="1:20" ht="23" customHeight="1" x14ac:dyDescent="0.35">
      <c r="A16" s="29">
        <v>11</v>
      </c>
      <c r="B16" s="3" t="s">
        <v>14</v>
      </c>
      <c r="C16" s="2">
        <v>2</v>
      </c>
      <c r="D16" s="30" t="s">
        <v>88</v>
      </c>
      <c r="E16" s="29">
        <v>12</v>
      </c>
      <c r="F16" s="3" t="s">
        <v>17</v>
      </c>
      <c r="G16" s="2">
        <v>4</v>
      </c>
      <c r="H16" s="30" t="s">
        <v>85</v>
      </c>
    </row>
    <row r="17" spans="1:12" ht="23" customHeight="1" x14ac:dyDescent="0.35">
      <c r="A17" s="29">
        <v>11</v>
      </c>
      <c r="B17" s="3" t="s">
        <v>14</v>
      </c>
      <c r="C17" s="2">
        <v>3</v>
      </c>
      <c r="D17" s="30" t="s">
        <v>89</v>
      </c>
      <c r="E17" s="29">
        <v>12</v>
      </c>
      <c r="F17" s="3" t="s">
        <v>17</v>
      </c>
      <c r="G17" s="2">
        <v>4</v>
      </c>
      <c r="H17" s="30" t="s">
        <v>85</v>
      </c>
    </row>
    <row r="18" spans="1:12" ht="23" customHeight="1" x14ac:dyDescent="0.35">
      <c r="A18" s="29">
        <v>11</v>
      </c>
      <c r="B18" s="3" t="s">
        <v>14</v>
      </c>
      <c r="C18" s="2">
        <v>6</v>
      </c>
      <c r="D18" s="30" t="s">
        <v>92</v>
      </c>
      <c r="E18" s="29">
        <v>12</v>
      </c>
      <c r="F18" s="3" t="s">
        <v>17</v>
      </c>
      <c r="G18" s="2">
        <v>3</v>
      </c>
      <c r="H18" s="30" t="s">
        <v>83</v>
      </c>
    </row>
    <row r="19" spans="1:12" ht="23" customHeight="1" x14ac:dyDescent="0.35">
      <c r="A19" s="29">
        <v>11</v>
      </c>
      <c r="B19" s="3" t="s">
        <v>14</v>
      </c>
      <c r="C19" s="2">
        <v>7</v>
      </c>
      <c r="D19" s="30" t="s">
        <v>93</v>
      </c>
      <c r="E19" s="29">
        <v>12</v>
      </c>
      <c r="F19" s="3" t="s">
        <v>17</v>
      </c>
      <c r="G19" s="2">
        <v>3</v>
      </c>
      <c r="H19" s="30" t="s">
        <v>83</v>
      </c>
    </row>
    <row r="20" spans="1:12" ht="23" customHeight="1" x14ac:dyDescent="0.35">
      <c r="A20" s="29">
        <v>11</v>
      </c>
      <c r="B20" s="3" t="s">
        <v>14</v>
      </c>
      <c r="C20" s="2">
        <v>8</v>
      </c>
      <c r="D20" s="30" t="s">
        <v>94</v>
      </c>
      <c r="E20" s="29">
        <v>12</v>
      </c>
      <c r="F20" s="3" t="s">
        <v>17</v>
      </c>
      <c r="G20" s="2">
        <v>3</v>
      </c>
      <c r="H20" s="30" t="s">
        <v>83</v>
      </c>
    </row>
    <row r="21" spans="1:12" ht="23" customHeight="1" x14ac:dyDescent="0.35">
      <c r="A21" s="29">
        <v>11</v>
      </c>
      <c r="B21" s="3" t="s">
        <v>14</v>
      </c>
      <c r="C21" s="2">
        <v>1</v>
      </c>
      <c r="D21" s="30" t="s">
        <v>87</v>
      </c>
      <c r="E21" s="29">
        <v>12</v>
      </c>
      <c r="F21" s="3" t="s">
        <v>17</v>
      </c>
      <c r="G21" s="2">
        <v>5</v>
      </c>
      <c r="H21" s="30" t="s">
        <v>86</v>
      </c>
    </row>
    <row r="22" spans="1:12" ht="23" customHeight="1" x14ac:dyDescent="0.35">
      <c r="A22" s="29">
        <v>11</v>
      </c>
      <c r="B22" s="3" t="s">
        <v>14</v>
      </c>
      <c r="C22" s="2">
        <v>2</v>
      </c>
      <c r="D22" s="30" t="s">
        <v>88</v>
      </c>
      <c r="E22" s="29">
        <v>12</v>
      </c>
      <c r="F22" s="3" t="s">
        <v>17</v>
      </c>
      <c r="G22" s="2">
        <v>5</v>
      </c>
      <c r="H22" s="30" t="s">
        <v>86</v>
      </c>
    </row>
    <row r="23" spans="1:12" ht="23" customHeight="1" x14ac:dyDescent="0.35">
      <c r="A23" s="29">
        <v>11</v>
      </c>
      <c r="B23" s="3" t="s">
        <v>14</v>
      </c>
      <c r="C23" s="2">
        <v>3</v>
      </c>
      <c r="D23" s="30" t="s">
        <v>89</v>
      </c>
      <c r="E23" s="29">
        <v>12</v>
      </c>
      <c r="F23" s="3" t="s">
        <v>17</v>
      </c>
      <c r="G23" s="2">
        <v>5</v>
      </c>
      <c r="H23" s="30" t="s">
        <v>86</v>
      </c>
    </row>
    <row r="24" spans="1:12" ht="23" customHeight="1" x14ac:dyDescent="0.35">
      <c r="A24" s="29">
        <v>11</v>
      </c>
      <c r="B24" s="3" t="s">
        <v>14</v>
      </c>
      <c r="C24" s="2">
        <v>4</v>
      </c>
      <c r="D24" s="30" t="s">
        <v>90</v>
      </c>
      <c r="E24" s="29">
        <v>12</v>
      </c>
      <c r="F24" s="3" t="s">
        <v>17</v>
      </c>
      <c r="G24" s="2">
        <v>5</v>
      </c>
      <c r="H24" s="30" t="s">
        <v>86</v>
      </c>
    </row>
    <row r="25" spans="1:12" ht="23" customHeight="1" x14ac:dyDescent="0.35">
      <c r="A25" s="29">
        <v>11</v>
      </c>
      <c r="B25" s="3" t="s">
        <v>14</v>
      </c>
      <c r="C25" s="2">
        <v>6</v>
      </c>
      <c r="D25" s="30" t="s">
        <v>92</v>
      </c>
      <c r="E25" s="29">
        <v>12</v>
      </c>
      <c r="F25" s="3" t="s">
        <v>17</v>
      </c>
      <c r="G25" s="2">
        <v>5</v>
      </c>
      <c r="H25" s="30" t="s">
        <v>86</v>
      </c>
    </row>
    <row r="26" spans="1:12" ht="23" customHeight="1" x14ac:dyDescent="0.35">
      <c r="A26" s="29">
        <v>11</v>
      </c>
      <c r="B26" s="3" t="s">
        <v>14</v>
      </c>
      <c r="C26" s="2">
        <v>7</v>
      </c>
      <c r="D26" s="30" t="s">
        <v>93</v>
      </c>
      <c r="E26" s="29">
        <v>12</v>
      </c>
      <c r="F26" s="3" t="s">
        <v>17</v>
      </c>
      <c r="G26" s="2">
        <v>5</v>
      </c>
      <c r="H26" s="30" t="s">
        <v>86</v>
      </c>
    </row>
    <row r="27" spans="1:12" ht="23" customHeight="1" x14ac:dyDescent="0.35">
      <c r="A27" s="29">
        <v>8</v>
      </c>
      <c r="B27" s="3" t="s">
        <v>6</v>
      </c>
      <c r="C27" s="2">
        <v>1</v>
      </c>
      <c r="D27" s="30" t="s">
        <v>36</v>
      </c>
      <c r="E27" s="29">
        <v>10</v>
      </c>
      <c r="F27" s="3" t="s">
        <v>37</v>
      </c>
      <c r="G27" s="2">
        <v>3</v>
      </c>
      <c r="H27" s="30" t="s">
        <v>84</v>
      </c>
      <c r="I27" s="29">
        <v>9</v>
      </c>
      <c r="J27" s="3" t="s">
        <v>23</v>
      </c>
      <c r="K27" s="2">
        <v>4</v>
      </c>
      <c r="L27" s="30" t="s">
        <v>38</v>
      </c>
    </row>
    <row r="28" spans="1:12" ht="23" customHeight="1" x14ac:dyDescent="0.35">
      <c r="A28" s="29">
        <v>8</v>
      </c>
      <c r="B28" s="3" t="s">
        <v>6</v>
      </c>
      <c r="C28" s="2">
        <v>2</v>
      </c>
      <c r="D28" s="30" t="s">
        <v>39</v>
      </c>
      <c r="E28" s="29">
        <v>10</v>
      </c>
      <c r="F28" s="3" t="s">
        <v>37</v>
      </c>
      <c r="G28" s="2">
        <v>3</v>
      </c>
      <c r="H28" s="30" t="s">
        <v>84</v>
      </c>
      <c r="I28" s="29">
        <v>9</v>
      </c>
      <c r="J28" s="3" t="s">
        <v>23</v>
      </c>
      <c r="K28" s="2">
        <v>4</v>
      </c>
      <c r="L28" s="30" t="s">
        <v>38</v>
      </c>
    </row>
    <row r="29" spans="1:12" ht="23" customHeight="1" x14ac:dyDescent="0.35">
      <c r="A29" s="29">
        <v>8</v>
      </c>
      <c r="B29" s="3" t="s">
        <v>6</v>
      </c>
      <c r="C29" s="2">
        <v>3</v>
      </c>
      <c r="D29" s="30" t="s">
        <v>40</v>
      </c>
      <c r="E29" s="29">
        <v>10</v>
      </c>
      <c r="F29" s="3" t="s">
        <v>37</v>
      </c>
      <c r="G29" s="2">
        <v>3</v>
      </c>
      <c r="H29" s="30" t="s">
        <v>84</v>
      </c>
      <c r="I29" s="29">
        <v>9</v>
      </c>
      <c r="J29" s="3" t="s">
        <v>23</v>
      </c>
      <c r="K29" s="2">
        <v>4</v>
      </c>
      <c r="L29" s="30" t="s">
        <v>38</v>
      </c>
    </row>
    <row r="30" spans="1:12" ht="23" customHeight="1" x14ac:dyDescent="0.35">
      <c r="A30" s="29">
        <v>8</v>
      </c>
      <c r="B30" s="3" t="s">
        <v>6</v>
      </c>
      <c r="C30" s="2">
        <v>4</v>
      </c>
      <c r="D30" s="30" t="s">
        <v>41</v>
      </c>
      <c r="E30" s="29">
        <v>10</v>
      </c>
      <c r="F30" s="3" t="s">
        <v>37</v>
      </c>
      <c r="G30" s="2">
        <v>3</v>
      </c>
      <c r="H30" s="30" t="s">
        <v>84</v>
      </c>
      <c r="I30" s="29">
        <v>9</v>
      </c>
      <c r="J30" s="3" t="s">
        <v>23</v>
      </c>
      <c r="K30" s="2">
        <v>4</v>
      </c>
      <c r="L30" s="30" t="s">
        <v>38</v>
      </c>
    </row>
    <row r="31" spans="1:12" ht="23" customHeight="1" x14ac:dyDescent="0.35">
      <c r="A31" s="29">
        <v>8</v>
      </c>
      <c r="B31" s="3" t="s">
        <v>6</v>
      </c>
      <c r="C31" s="2">
        <v>5</v>
      </c>
      <c r="D31" s="30" t="s">
        <v>42</v>
      </c>
      <c r="E31" s="29">
        <v>10</v>
      </c>
      <c r="F31" s="3" t="s">
        <v>37</v>
      </c>
      <c r="G31" s="2">
        <v>3</v>
      </c>
      <c r="H31" s="30" t="s">
        <v>84</v>
      </c>
      <c r="I31" s="29">
        <v>9</v>
      </c>
      <c r="J31" s="3" t="s">
        <v>23</v>
      </c>
      <c r="K31" s="2">
        <v>4</v>
      </c>
      <c r="L31" s="30" t="s">
        <v>38</v>
      </c>
    </row>
    <row r="32" spans="1:12" ht="23" customHeight="1" x14ac:dyDescent="0.35">
      <c r="A32" s="29">
        <v>8</v>
      </c>
      <c r="B32" s="3" t="s">
        <v>6</v>
      </c>
      <c r="C32" s="2">
        <v>1</v>
      </c>
      <c r="D32" s="30" t="s">
        <v>36</v>
      </c>
      <c r="E32" s="29">
        <v>10</v>
      </c>
      <c r="F32" s="3" t="s">
        <v>37</v>
      </c>
      <c r="G32" s="2">
        <v>2</v>
      </c>
      <c r="H32" s="30" t="s">
        <v>82</v>
      </c>
      <c r="I32" s="29">
        <v>9</v>
      </c>
      <c r="J32" s="3" t="s">
        <v>23</v>
      </c>
      <c r="K32" s="2">
        <v>4</v>
      </c>
      <c r="L32" s="30" t="s">
        <v>38</v>
      </c>
    </row>
    <row r="33" spans="1:12" ht="23" customHeight="1" x14ac:dyDescent="0.35">
      <c r="A33" s="29">
        <v>8</v>
      </c>
      <c r="B33" s="3" t="s">
        <v>6</v>
      </c>
      <c r="C33" s="2">
        <v>2</v>
      </c>
      <c r="D33" s="30" t="s">
        <v>39</v>
      </c>
      <c r="E33" s="29">
        <v>10</v>
      </c>
      <c r="F33" s="3" t="s">
        <v>37</v>
      </c>
      <c r="G33" s="2">
        <v>2</v>
      </c>
      <c r="H33" s="30" t="s">
        <v>82</v>
      </c>
      <c r="I33" s="29">
        <v>9</v>
      </c>
      <c r="J33" s="3" t="s">
        <v>23</v>
      </c>
      <c r="K33" s="2">
        <v>4</v>
      </c>
      <c r="L33" s="30" t="s">
        <v>38</v>
      </c>
    </row>
    <row r="34" spans="1:12" ht="23" customHeight="1" x14ac:dyDescent="0.35">
      <c r="A34" s="29">
        <v>8</v>
      </c>
      <c r="B34" s="3" t="s">
        <v>6</v>
      </c>
      <c r="C34" s="2">
        <v>3</v>
      </c>
      <c r="D34" s="30" t="s">
        <v>40</v>
      </c>
      <c r="E34" s="29">
        <v>10</v>
      </c>
      <c r="F34" s="3" t="s">
        <v>37</v>
      </c>
      <c r="G34" s="2">
        <v>2</v>
      </c>
      <c r="H34" s="30" t="s">
        <v>82</v>
      </c>
      <c r="I34" s="29">
        <v>9</v>
      </c>
      <c r="J34" s="3" t="s">
        <v>23</v>
      </c>
      <c r="K34" s="2">
        <v>4</v>
      </c>
      <c r="L34" s="30" t="s">
        <v>38</v>
      </c>
    </row>
    <row r="35" spans="1:12" ht="23" customHeight="1" x14ac:dyDescent="0.35">
      <c r="A35" s="29">
        <v>8</v>
      </c>
      <c r="B35" s="3" t="s">
        <v>6</v>
      </c>
      <c r="C35" s="2">
        <v>4</v>
      </c>
      <c r="D35" s="30" t="s">
        <v>41</v>
      </c>
      <c r="E35" s="29">
        <v>10</v>
      </c>
      <c r="F35" s="3" t="s">
        <v>37</v>
      </c>
      <c r="G35" s="2">
        <v>2</v>
      </c>
      <c r="H35" s="30" t="s">
        <v>82</v>
      </c>
      <c r="I35" s="29">
        <v>9</v>
      </c>
      <c r="J35" s="3" t="s">
        <v>23</v>
      </c>
      <c r="K35" s="2">
        <v>4</v>
      </c>
      <c r="L35" s="30" t="s">
        <v>38</v>
      </c>
    </row>
    <row r="36" spans="1:12" ht="23" customHeight="1" x14ac:dyDescent="0.35">
      <c r="A36" s="29">
        <v>8</v>
      </c>
      <c r="B36" s="3" t="s">
        <v>6</v>
      </c>
      <c r="C36" s="2">
        <v>5</v>
      </c>
      <c r="D36" s="30" t="s">
        <v>42</v>
      </c>
      <c r="E36" s="29">
        <v>10</v>
      </c>
      <c r="F36" s="3" t="s">
        <v>37</v>
      </c>
      <c r="G36" s="2">
        <v>2</v>
      </c>
      <c r="H36" s="30" t="s">
        <v>82</v>
      </c>
      <c r="I36" s="29">
        <v>9</v>
      </c>
      <c r="J36" s="3" t="s">
        <v>23</v>
      </c>
      <c r="K36" s="2">
        <v>4</v>
      </c>
      <c r="L36" s="30" t="s">
        <v>38</v>
      </c>
    </row>
    <row r="37" spans="1:12" ht="23" customHeight="1" x14ac:dyDescent="0.35">
      <c r="A37" s="29">
        <v>8</v>
      </c>
      <c r="B37" s="3" t="s">
        <v>6</v>
      </c>
      <c r="C37" s="2">
        <v>1</v>
      </c>
      <c r="D37" s="30" t="s">
        <v>36</v>
      </c>
      <c r="E37" s="29">
        <v>10</v>
      </c>
      <c r="F37" s="3" t="s">
        <v>37</v>
      </c>
      <c r="G37" s="2">
        <v>2</v>
      </c>
      <c r="H37" s="30" t="s">
        <v>82</v>
      </c>
      <c r="I37" s="29">
        <v>9</v>
      </c>
      <c r="J37" s="3" t="s">
        <v>23</v>
      </c>
      <c r="K37" s="2">
        <v>3</v>
      </c>
      <c r="L37" s="30" t="s">
        <v>43</v>
      </c>
    </row>
    <row r="38" spans="1:12" ht="23" customHeight="1" x14ac:dyDescent="0.35">
      <c r="A38" s="29">
        <v>8</v>
      </c>
      <c r="B38" s="3" t="s">
        <v>6</v>
      </c>
      <c r="C38" s="2">
        <v>2</v>
      </c>
      <c r="D38" s="30" t="s">
        <v>39</v>
      </c>
      <c r="E38" s="29">
        <v>10</v>
      </c>
      <c r="F38" s="3" t="s">
        <v>37</v>
      </c>
      <c r="G38" s="2">
        <v>2</v>
      </c>
      <c r="H38" s="30" t="s">
        <v>82</v>
      </c>
      <c r="I38" s="29">
        <v>9</v>
      </c>
      <c r="J38" s="3" t="s">
        <v>23</v>
      </c>
      <c r="K38" s="2">
        <v>3</v>
      </c>
      <c r="L38" s="30" t="s">
        <v>43</v>
      </c>
    </row>
    <row r="39" spans="1:12" ht="23" customHeight="1" x14ac:dyDescent="0.35">
      <c r="A39" s="29">
        <v>8</v>
      </c>
      <c r="B39" s="3" t="s">
        <v>6</v>
      </c>
      <c r="C39" s="2">
        <v>3</v>
      </c>
      <c r="D39" s="30" t="s">
        <v>40</v>
      </c>
      <c r="E39" s="29">
        <v>10</v>
      </c>
      <c r="F39" s="3" t="s">
        <v>37</v>
      </c>
      <c r="G39" s="2">
        <v>2</v>
      </c>
      <c r="H39" s="30" t="s">
        <v>82</v>
      </c>
      <c r="I39" s="29">
        <v>9</v>
      </c>
      <c r="J39" s="3" t="s">
        <v>23</v>
      </c>
      <c r="K39" s="2">
        <v>3</v>
      </c>
      <c r="L39" s="30" t="s">
        <v>43</v>
      </c>
    </row>
    <row r="40" spans="1:12" ht="23" customHeight="1" x14ac:dyDescent="0.35">
      <c r="A40" s="29">
        <v>8</v>
      </c>
      <c r="B40" s="3" t="s">
        <v>6</v>
      </c>
      <c r="C40" s="2">
        <v>1</v>
      </c>
      <c r="D40" s="30" t="s">
        <v>36</v>
      </c>
      <c r="E40" s="29">
        <v>10</v>
      </c>
      <c r="F40" s="3" t="s">
        <v>37</v>
      </c>
      <c r="G40" s="2">
        <v>3</v>
      </c>
      <c r="H40" s="30" t="s">
        <v>84</v>
      </c>
      <c r="I40" s="29">
        <v>9</v>
      </c>
      <c r="J40" s="3" t="s">
        <v>23</v>
      </c>
      <c r="K40" s="2">
        <v>3</v>
      </c>
      <c r="L40" s="30" t="s">
        <v>43</v>
      </c>
    </row>
    <row r="41" spans="1:12" ht="23" customHeight="1" x14ac:dyDescent="0.35">
      <c r="A41" s="29">
        <v>8</v>
      </c>
      <c r="B41" s="3" t="s">
        <v>6</v>
      </c>
      <c r="C41" s="2">
        <v>2</v>
      </c>
      <c r="D41" s="30" t="s">
        <v>39</v>
      </c>
      <c r="E41" s="29">
        <v>10</v>
      </c>
      <c r="F41" s="3" t="s">
        <v>37</v>
      </c>
      <c r="G41" s="2">
        <v>3</v>
      </c>
      <c r="H41" s="30" t="s">
        <v>84</v>
      </c>
      <c r="I41" s="29">
        <v>9</v>
      </c>
      <c r="J41" s="3" t="s">
        <v>23</v>
      </c>
      <c r="K41" s="2">
        <v>3</v>
      </c>
      <c r="L41" s="30" t="s">
        <v>43</v>
      </c>
    </row>
    <row r="42" spans="1:12" ht="23" customHeight="1" x14ac:dyDescent="0.35">
      <c r="A42" s="29">
        <v>8</v>
      </c>
      <c r="B42" s="3" t="s">
        <v>6</v>
      </c>
      <c r="C42" s="2">
        <v>3</v>
      </c>
      <c r="D42" s="30" t="s">
        <v>40</v>
      </c>
      <c r="E42" s="29">
        <v>10</v>
      </c>
      <c r="F42" s="3" t="s">
        <v>37</v>
      </c>
      <c r="G42" s="2">
        <v>3</v>
      </c>
      <c r="H42" s="30" t="s">
        <v>84</v>
      </c>
      <c r="I42" s="29">
        <v>9</v>
      </c>
      <c r="J42" s="3" t="s">
        <v>23</v>
      </c>
      <c r="K42" s="2">
        <v>3</v>
      </c>
      <c r="L42" s="30" t="s">
        <v>43</v>
      </c>
    </row>
    <row r="43" spans="1:12" ht="23" customHeight="1" x14ac:dyDescent="0.35">
      <c r="A43" s="29">
        <v>8</v>
      </c>
      <c r="B43" s="3" t="s">
        <v>6</v>
      </c>
      <c r="C43" s="2">
        <v>8</v>
      </c>
      <c r="D43" s="30" t="s">
        <v>44</v>
      </c>
      <c r="E43" s="29">
        <v>10</v>
      </c>
      <c r="F43" s="3" t="s">
        <v>37</v>
      </c>
      <c r="G43" s="2">
        <v>3</v>
      </c>
      <c r="H43" s="30" t="s">
        <v>84</v>
      </c>
      <c r="I43" s="29">
        <v>9</v>
      </c>
      <c r="J43" s="3" t="s">
        <v>23</v>
      </c>
      <c r="K43" s="2">
        <v>5</v>
      </c>
      <c r="L43" s="30" t="s">
        <v>45</v>
      </c>
    </row>
    <row r="44" spans="1:12" ht="23" customHeight="1" x14ac:dyDescent="0.35">
      <c r="A44" s="29">
        <v>8</v>
      </c>
      <c r="B44" s="3" t="s">
        <v>6</v>
      </c>
      <c r="C44" s="2">
        <v>1</v>
      </c>
      <c r="D44" s="30" t="s">
        <v>36</v>
      </c>
      <c r="E44" s="29">
        <v>10</v>
      </c>
      <c r="F44" s="3" t="s">
        <v>37</v>
      </c>
      <c r="G44" s="2">
        <v>3</v>
      </c>
      <c r="H44" s="30" t="s">
        <v>84</v>
      </c>
      <c r="I44" s="29">
        <v>9</v>
      </c>
      <c r="J44" s="3" t="s">
        <v>23</v>
      </c>
      <c r="K44" s="2">
        <v>5</v>
      </c>
      <c r="L44" s="30" t="s">
        <v>45</v>
      </c>
    </row>
    <row r="45" spans="1:12" ht="23" customHeight="1" x14ac:dyDescent="0.35">
      <c r="A45" s="29">
        <v>8</v>
      </c>
      <c r="B45" s="3" t="s">
        <v>6</v>
      </c>
      <c r="C45" s="2">
        <v>2</v>
      </c>
      <c r="D45" s="30" t="s">
        <v>39</v>
      </c>
      <c r="E45" s="29">
        <v>10</v>
      </c>
      <c r="F45" s="3" t="s">
        <v>37</v>
      </c>
      <c r="G45" s="2">
        <v>3</v>
      </c>
      <c r="H45" s="30" t="s">
        <v>84</v>
      </c>
      <c r="I45" s="29">
        <v>9</v>
      </c>
      <c r="J45" s="3" t="s">
        <v>23</v>
      </c>
      <c r="K45" s="2">
        <v>5</v>
      </c>
      <c r="L45" s="30" t="s">
        <v>45</v>
      </c>
    </row>
    <row r="46" spans="1:12" ht="23" customHeight="1" x14ac:dyDescent="0.35">
      <c r="A46" s="29">
        <v>8</v>
      </c>
      <c r="B46" s="3" t="s">
        <v>6</v>
      </c>
      <c r="C46" s="2">
        <v>3</v>
      </c>
      <c r="D46" s="30" t="s">
        <v>40</v>
      </c>
      <c r="E46" s="29">
        <v>10</v>
      </c>
      <c r="F46" s="3" t="s">
        <v>37</v>
      </c>
      <c r="G46" s="2">
        <v>3</v>
      </c>
      <c r="H46" s="30" t="s">
        <v>84</v>
      </c>
      <c r="I46" s="29">
        <v>9</v>
      </c>
      <c r="J46" s="3" t="s">
        <v>23</v>
      </c>
      <c r="K46" s="2">
        <v>5</v>
      </c>
      <c r="L46" s="30" t="s">
        <v>45</v>
      </c>
    </row>
    <row r="47" spans="1:12" ht="23" customHeight="1" x14ac:dyDescent="0.35">
      <c r="A47" s="29">
        <v>8</v>
      </c>
      <c r="B47" s="3" t="s">
        <v>6</v>
      </c>
      <c r="C47" s="2">
        <v>4</v>
      </c>
      <c r="D47" s="30" t="s">
        <v>41</v>
      </c>
      <c r="E47" s="29">
        <v>10</v>
      </c>
      <c r="F47" s="3" t="s">
        <v>37</v>
      </c>
      <c r="G47" s="2">
        <v>3</v>
      </c>
      <c r="H47" s="30" t="s">
        <v>84</v>
      </c>
      <c r="I47" s="29">
        <v>9</v>
      </c>
      <c r="J47" s="3" t="s">
        <v>23</v>
      </c>
      <c r="K47" s="2">
        <v>5</v>
      </c>
      <c r="L47" s="30" t="s">
        <v>45</v>
      </c>
    </row>
    <row r="48" spans="1:12" ht="23" customHeight="1" x14ac:dyDescent="0.35">
      <c r="A48" s="29">
        <v>8</v>
      </c>
      <c r="B48" s="3" t="s">
        <v>6</v>
      </c>
      <c r="C48" s="2">
        <v>5</v>
      </c>
      <c r="D48" s="30" t="s">
        <v>42</v>
      </c>
      <c r="E48" s="29">
        <v>10</v>
      </c>
      <c r="F48" s="3" t="s">
        <v>37</v>
      </c>
      <c r="G48" s="2">
        <v>3</v>
      </c>
      <c r="H48" s="30" t="s">
        <v>84</v>
      </c>
      <c r="I48" s="29">
        <v>9</v>
      </c>
      <c r="J48" s="3" t="s">
        <v>23</v>
      </c>
      <c r="K48" s="2">
        <v>5</v>
      </c>
      <c r="L48" s="30" t="s">
        <v>45</v>
      </c>
    </row>
    <row r="49" spans="1:21" ht="23" customHeight="1" x14ac:dyDescent="0.35">
      <c r="A49" s="29">
        <v>8</v>
      </c>
      <c r="B49" s="3" t="s">
        <v>6</v>
      </c>
      <c r="C49" s="2">
        <v>1</v>
      </c>
      <c r="D49" s="30" t="s">
        <v>36</v>
      </c>
      <c r="E49" s="29">
        <v>10</v>
      </c>
      <c r="F49" s="3" t="s">
        <v>37</v>
      </c>
      <c r="G49" s="2">
        <v>3</v>
      </c>
      <c r="H49" s="30" t="s">
        <v>84</v>
      </c>
      <c r="I49" s="29">
        <v>9</v>
      </c>
      <c r="J49" s="3" t="s">
        <v>23</v>
      </c>
      <c r="K49" s="2">
        <v>2</v>
      </c>
      <c r="L49" s="30" t="s">
        <v>46</v>
      </c>
    </row>
    <row r="50" spans="1:21" ht="23" customHeight="1" x14ac:dyDescent="0.35">
      <c r="A50" s="29">
        <v>8</v>
      </c>
      <c r="B50" s="3" t="s">
        <v>6</v>
      </c>
      <c r="C50" s="2">
        <v>1</v>
      </c>
      <c r="D50" s="30" t="s">
        <v>36</v>
      </c>
      <c r="E50" s="29">
        <v>10</v>
      </c>
      <c r="F50" s="3" t="s">
        <v>37</v>
      </c>
      <c r="G50" s="2">
        <v>2</v>
      </c>
      <c r="H50" s="30" t="s">
        <v>82</v>
      </c>
      <c r="I50" s="29">
        <v>9</v>
      </c>
      <c r="J50" s="3" t="s">
        <v>23</v>
      </c>
      <c r="K50" s="2">
        <v>2</v>
      </c>
      <c r="L50" s="30" t="s">
        <v>46</v>
      </c>
    </row>
    <row r="51" spans="1:21" ht="23" customHeight="1" x14ac:dyDescent="0.35">
      <c r="A51" s="29">
        <v>8</v>
      </c>
      <c r="B51" s="3" t="s">
        <v>6</v>
      </c>
      <c r="C51" s="2">
        <v>5</v>
      </c>
      <c r="D51" s="30" t="s">
        <v>42</v>
      </c>
      <c r="E51" s="29">
        <v>10</v>
      </c>
      <c r="F51" s="3" t="s">
        <v>37</v>
      </c>
      <c r="G51" s="2">
        <v>1</v>
      </c>
      <c r="H51" s="30" t="s">
        <v>80</v>
      </c>
      <c r="I51" s="29">
        <v>9</v>
      </c>
      <c r="J51" s="3" t="s">
        <v>23</v>
      </c>
      <c r="K51" s="2">
        <v>1</v>
      </c>
      <c r="L51" s="30" t="s">
        <v>47</v>
      </c>
    </row>
    <row r="52" spans="1:21" ht="23" customHeight="1" x14ac:dyDescent="0.35">
      <c r="A52" s="29">
        <v>8</v>
      </c>
      <c r="B52" s="3" t="s">
        <v>6</v>
      </c>
      <c r="C52" s="2">
        <v>6</v>
      </c>
      <c r="D52" s="30" t="s">
        <v>48</v>
      </c>
      <c r="E52" s="29">
        <v>10</v>
      </c>
      <c r="F52" s="3" t="s">
        <v>37</v>
      </c>
      <c r="G52" s="2">
        <v>1</v>
      </c>
      <c r="H52" s="30" t="s">
        <v>80</v>
      </c>
      <c r="I52" s="29">
        <v>9</v>
      </c>
      <c r="J52" s="3" t="s">
        <v>23</v>
      </c>
      <c r="K52" s="2">
        <v>1</v>
      </c>
      <c r="L52" s="30" t="s">
        <v>47</v>
      </c>
    </row>
    <row r="53" spans="1:21" ht="23" customHeight="1" x14ac:dyDescent="0.35">
      <c r="A53" s="29">
        <v>8</v>
      </c>
      <c r="B53" s="3" t="s">
        <v>6</v>
      </c>
      <c r="C53" s="2">
        <v>7</v>
      </c>
      <c r="D53" s="30" t="s">
        <v>49</v>
      </c>
      <c r="E53" s="29">
        <v>10</v>
      </c>
      <c r="F53" s="3" t="s">
        <v>37</v>
      </c>
      <c r="G53" s="2">
        <v>1</v>
      </c>
      <c r="H53" s="30" t="s">
        <v>80</v>
      </c>
      <c r="I53" s="29">
        <v>9</v>
      </c>
      <c r="J53" s="3" t="s">
        <v>23</v>
      </c>
      <c r="K53" s="2">
        <v>1</v>
      </c>
      <c r="L53" s="30" t="s">
        <v>47</v>
      </c>
    </row>
    <row r="54" spans="1:21" ht="23" customHeight="1" x14ac:dyDescent="0.35">
      <c r="A54" s="29">
        <v>8</v>
      </c>
      <c r="B54" s="3" t="s">
        <v>6</v>
      </c>
      <c r="C54" s="2">
        <v>8</v>
      </c>
      <c r="D54" s="30" t="s">
        <v>44</v>
      </c>
      <c r="E54" s="29">
        <v>10</v>
      </c>
      <c r="F54" s="3" t="s">
        <v>37</v>
      </c>
      <c r="G54" s="2">
        <v>1</v>
      </c>
      <c r="H54" s="30" t="s">
        <v>80</v>
      </c>
      <c r="I54" s="29">
        <v>9</v>
      </c>
      <c r="J54" s="3" t="s">
        <v>23</v>
      </c>
      <c r="K54" s="2">
        <v>1</v>
      </c>
      <c r="L54" s="30" t="s">
        <v>47</v>
      </c>
    </row>
    <row r="55" spans="1:21" ht="23" customHeight="1" x14ac:dyDescent="0.35">
      <c r="A55" s="29">
        <v>8</v>
      </c>
      <c r="B55" s="3" t="s">
        <v>6</v>
      </c>
      <c r="C55" s="2">
        <v>4</v>
      </c>
      <c r="D55" s="30" t="s">
        <v>41</v>
      </c>
      <c r="E55" s="29">
        <v>10</v>
      </c>
      <c r="F55" s="3" t="s">
        <v>37</v>
      </c>
      <c r="G55" s="2">
        <v>2</v>
      </c>
      <c r="H55" s="30" t="s">
        <v>82</v>
      </c>
      <c r="I55" s="29">
        <v>9</v>
      </c>
      <c r="J55" s="3" t="s">
        <v>23</v>
      </c>
      <c r="K55" s="2">
        <v>1</v>
      </c>
      <c r="L55" s="30" t="s">
        <v>47</v>
      </c>
      <c r="U55" s="1" t="s">
        <v>50</v>
      </c>
    </row>
    <row r="56" spans="1:21" ht="23" customHeight="1" x14ac:dyDescent="0.35">
      <c r="A56" s="29">
        <v>8</v>
      </c>
      <c r="B56" s="3" t="s">
        <v>6</v>
      </c>
      <c r="C56" s="2">
        <v>5</v>
      </c>
      <c r="D56" s="30" t="s">
        <v>42</v>
      </c>
      <c r="E56" s="29">
        <v>10</v>
      </c>
      <c r="F56" s="3" t="s">
        <v>37</v>
      </c>
      <c r="G56" s="2">
        <v>2</v>
      </c>
      <c r="H56" s="30" t="s">
        <v>82</v>
      </c>
      <c r="I56" s="29">
        <v>9</v>
      </c>
      <c r="J56" s="3" t="s">
        <v>23</v>
      </c>
      <c r="K56" s="2">
        <v>1</v>
      </c>
      <c r="L56" s="30" t="s">
        <v>47</v>
      </c>
      <c r="U56" s="1" t="s">
        <v>50</v>
      </c>
    </row>
    <row r="57" spans="1:21" ht="23" customHeight="1" x14ac:dyDescent="0.35">
      <c r="A57" s="29">
        <v>8</v>
      </c>
      <c r="B57" s="3" t="s">
        <v>6</v>
      </c>
      <c r="C57" s="2">
        <v>6</v>
      </c>
      <c r="D57" s="30" t="s">
        <v>48</v>
      </c>
      <c r="E57" s="29">
        <v>10</v>
      </c>
      <c r="F57" s="3" t="s">
        <v>37</v>
      </c>
      <c r="G57" s="2">
        <v>2</v>
      </c>
      <c r="H57" s="30" t="s">
        <v>82</v>
      </c>
      <c r="I57" s="29">
        <v>9</v>
      </c>
      <c r="J57" s="3" t="s">
        <v>23</v>
      </c>
      <c r="K57" s="2">
        <v>1</v>
      </c>
      <c r="L57" s="30" t="s">
        <v>47</v>
      </c>
      <c r="U57" s="1" t="s">
        <v>50</v>
      </c>
    </row>
    <row r="58" spans="1:21" ht="23" customHeight="1" x14ac:dyDescent="0.35">
      <c r="A58" s="29">
        <v>8</v>
      </c>
      <c r="B58" s="3" t="s">
        <v>6</v>
      </c>
      <c r="C58" s="2">
        <v>7</v>
      </c>
      <c r="D58" s="30" t="s">
        <v>49</v>
      </c>
      <c r="E58" s="29">
        <v>10</v>
      </c>
      <c r="F58" s="3" t="s">
        <v>37</v>
      </c>
      <c r="G58" s="2">
        <v>2</v>
      </c>
      <c r="H58" s="30" t="s">
        <v>82</v>
      </c>
      <c r="I58" s="29">
        <v>9</v>
      </c>
      <c r="J58" s="3" t="s">
        <v>23</v>
      </c>
      <c r="K58" s="2">
        <v>1</v>
      </c>
      <c r="L58" s="30" t="s">
        <v>47</v>
      </c>
    </row>
    <row r="59" spans="1:21" ht="23" customHeight="1" x14ac:dyDescent="0.35">
      <c r="A59" s="29">
        <v>8</v>
      </c>
      <c r="B59" s="3" t="s">
        <v>6</v>
      </c>
      <c r="C59" s="2">
        <v>8</v>
      </c>
      <c r="D59" s="30" t="s">
        <v>44</v>
      </c>
      <c r="E59" s="29">
        <v>10</v>
      </c>
      <c r="F59" s="3" t="s">
        <v>37</v>
      </c>
      <c r="G59" s="2">
        <v>2</v>
      </c>
      <c r="H59" s="30" t="s">
        <v>82</v>
      </c>
      <c r="I59" s="29">
        <v>9</v>
      </c>
      <c r="J59" s="3" t="s">
        <v>23</v>
      </c>
      <c r="K59" s="2">
        <v>1</v>
      </c>
      <c r="L59" s="30" t="s">
        <v>47</v>
      </c>
    </row>
    <row r="60" spans="1:21" ht="23" customHeight="1" x14ac:dyDescent="0.35">
      <c r="A60" s="29">
        <v>8</v>
      </c>
      <c r="B60" s="3" t="s">
        <v>6</v>
      </c>
      <c r="C60" s="2">
        <v>1</v>
      </c>
      <c r="D60" s="30" t="s">
        <v>36</v>
      </c>
      <c r="E60" s="29">
        <v>10</v>
      </c>
      <c r="F60" s="3" t="s">
        <v>37</v>
      </c>
      <c r="G60" s="2">
        <v>3</v>
      </c>
      <c r="H60" s="30" t="s">
        <v>84</v>
      </c>
      <c r="I60" s="29">
        <v>9</v>
      </c>
      <c r="J60" s="3" t="s">
        <v>23</v>
      </c>
      <c r="K60" s="2">
        <v>1</v>
      </c>
      <c r="L60" s="30" t="s">
        <v>47</v>
      </c>
    </row>
    <row r="61" spans="1:21" ht="23" customHeight="1" x14ac:dyDescent="0.35">
      <c r="A61" s="29">
        <v>8</v>
      </c>
      <c r="B61" s="3" t="s">
        <v>6</v>
      </c>
      <c r="C61" s="2">
        <v>2</v>
      </c>
      <c r="D61" s="30" t="s">
        <v>39</v>
      </c>
      <c r="E61" s="29">
        <v>10</v>
      </c>
      <c r="F61" s="3" t="s">
        <v>37</v>
      </c>
      <c r="G61" s="2">
        <v>3</v>
      </c>
      <c r="H61" s="30" t="s">
        <v>84</v>
      </c>
      <c r="I61" s="29">
        <v>9</v>
      </c>
      <c r="J61" s="3" t="s">
        <v>23</v>
      </c>
      <c r="K61" s="2">
        <v>1</v>
      </c>
      <c r="L61" s="30" t="s">
        <v>47</v>
      </c>
    </row>
    <row r="62" spans="1:21" ht="23" customHeight="1" x14ac:dyDescent="0.35">
      <c r="A62" s="29">
        <v>8</v>
      </c>
      <c r="B62" s="3" t="s">
        <v>6</v>
      </c>
      <c r="C62" s="2">
        <v>3</v>
      </c>
      <c r="D62" s="30" t="s">
        <v>40</v>
      </c>
      <c r="E62" s="29">
        <v>10</v>
      </c>
      <c r="F62" s="3" t="s">
        <v>37</v>
      </c>
      <c r="G62" s="2">
        <v>3</v>
      </c>
      <c r="H62" s="30" t="s">
        <v>84</v>
      </c>
      <c r="I62" s="29">
        <v>9</v>
      </c>
      <c r="J62" s="3" t="s">
        <v>23</v>
      </c>
      <c r="K62" s="2">
        <v>1</v>
      </c>
      <c r="L62" s="30" t="s">
        <v>47</v>
      </c>
    </row>
    <row r="63" spans="1:21" ht="23" customHeight="1" x14ac:dyDescent="0.35">
      <c r="A63" s="29">
        <v>8</v>
      </c>
      <c r="B63" s="3" t="s">
        <v>6</v>
      </c>
      <c r="C63" s="2">
        <v>4</v>
      </c>
      <c r="D63" s="30" t="s">
        <v>41</v>
      </c>
      <c r="E63" s="29">
        <v>10</v>
      </c>
      <c r="F63" s="3" t="s">
        <v>37</v>
      </c>
      <c r="G63" s="2">
        <v>3</v>
      </c>
      <c r="H63" s="30" t="s">
        <v>84</v>
      </c>
      <c r="I63" s="29">
        <v>9</v>
      </c>
      <c r="J63" s="3" t="s">
        <v>23</v>
      </c>
      <c r="K63" s="2">
        <v>1</v>
      </c>
      <c r="L63" s="30" t="s">
        <v>47</v>
      </c>
    </row>
    <row r="64" spans="1:21" ht="23" customHeight="1" x14ac:dyDescent="0.35">
      <c r="A64" s="29">
        <v>8</v>
      </c>
      <c r="B64" s="3" t="s">
        <v>6</v>
      </c>
      <c r="C64" s="2">
        <v>5</v>
      </c>
      <c r="D64" s="30" t="s">
        <v>42</v>
      </c>
      <c r="E64" s="29">
        <v>10</v>
      </c>
      <c r="F64" s="3" t="s">
        <v>37</v>
      </c>
      <c r="G64" s="2">
        <v>3</v>
      </c>
      <c r="H64" s="30" t="s">
        <v>84</v>
      </c>
      <c r="I64" s="29">
        <v>9</v>
      </c>
      <c r="J64" s="3" t="s">
        <v>23</v>
      </c>
      <c r="K64" s="2">
        <v>1</v>
      </c>
      <c r="L64" s="30" t="s">
        <v>47</v>
      </c>
    </row>
    <row r="65" spans="1:26" ht="23" customHeight="1" x14ac:dyDescent="0.35">
      <c r="A65" s="29">
        <v>8</v>
      </c>
      <c r="B65" s="3" t="s">
        <v>6</v>
      </c>
      <c r="C65" s="2">
        <v>6</v>
      </c>
      <c r="D65" s="30" t="s">
        <v>48</v>
      </c>
      <c r="E65" s="29">
        <v>10</v>
      </c>
      <c r="F65" s="3" t="s">
        <v>37</v>
      </c>
      <c r="G65" s="2">
        <v>3</v>
      </c>
      <c r="H65" s="30" t="s">
        <v>84</v>
      </c>
      <c r="I65" s="29">
        <v>9</v>
      </c>
      <c r="J65" s="3" t="s">
        <v>23</v>
      </c>
      <c r="K65" s="2">
        <v>1</v>
      </c>
      <c r="L65" s="30" t="s">
        <v>47</v>
      </c>
    </row>
    <row r="66" spans="1:26" ht="23" customHeight="1" x14ac:dyDescent="0.35">
      <c r="A66" s="29">
        <v>8</v>
      </c>
      <c r="B66" s="3" t="s">
        <v>6</v>
      </c>
      <c r="C66" s="2">
        <v>7</v>
      </c>
      <c r="D66" s="30" t="s">
        <v>49</v>
      </c>
      <c r="E66" s="29">
        <v>10</v>
      </c>
      <c r="F66" s="3" t="s">
        <v>37</v>
      </c>
      <c r="G66" s="2">
        <v>3</v>
      </c>
      <c r="H66" s="30" t="s">
        <v>84</v>
      </c>
      <c r="I66" s="29">
        <v>9</v>
      </c>
      <c r="J66" s="3" t="s">
        <v>23</v>
      </c>
      <c r="K66" s="2">
        <v>1</v>
      </c>
      <c r="L66" s="30" t="s">
        <v>47</v>
      </c>
    </row>
    <row r="67" spans="1:26" ht="23" customHeight="1" x14ac:dyDescent="0.35">
      <c r="A67" s="29">
        <v>8</v>
      </c>
      <c r="B67" s="3" t="s">
        <v>6</v>
      </c>
      <c r="C67" s="2">
        <v>8</v>
      </c>
      <c r="D67" s="30" t="s">
        <v>44</v>
      </c>
      <c r="E67" s="29">
        <v>10</v>
      </c>
      <c r="F67" s="3" t="s">
        <v>37</v>
      </c>
      <c r="G67" s="2">
        <v>3</v>
      </c>
      <c r="H67" s="30" t="s">
        <v>84</v>
      </c>
      <c r="I67" s="29">
        <v>9</v>
      </c>
      <c r="J67" s="3" t="s">
        <v>23</v>
      </c>
      <c r="K67" s="2">
        <v>1</v>
      </c>
      <c r="L67" s="30" t="s">
        <v>47</v>
      </c>
    </row>
    <row r="68" spans="1:26" ht="23" customHeight="1" x14ac:dyDescent="0.35">
      <c r="A68" s="29">
        <v>8</v>
      </c>
      <c r="B68" s="3" t="s">
        <v>6</v>
      </c>
      <c r="C68" s="2">
        <v>1</v>
      </c>
      <c r="D68" s="30" t="s">
        <v>36</v>
      </c>
      <c r="E68" s="29">
        <v>10</v>
      </c>
      <c r="F68" s="3" t="s">
        <v>37</v>
      </c>
      <c r="G68" s="2">
        <v>1</v>
      </c>
      <c r="H68" s="30" t="s">
        <v>80</v>
      </c>
      <c r="I68" s="29">
        <v>9</v>
      </c>
      <c r="J68" s="3" t="s">
        <v>23</v>
      </c>
      <c r="K68" s="2">
        <v>3</v>
      </c>
      <c r="L68" s="30" t="s">
        <v>43</v>
      </c>
      <c r="V68" s="1" t="s">
        <v>50</v>
      </c>
      <c r="W68" s="1" t="s">
        <v>50</v>
      </c>
      <c r="Z68" s="1" t="s">
        <v>50</v>
      </c>
    </row>
    <row r="69" spans="1:26" ht="23" customHeight="1" x14ac:dyDescent="0.35">
      <c r="A69" s="29">
        <v>8</v>
      </c>
      <c r="B69" s="3" t="s">
        <v>6</v>
      </c>
      <c r="C69" s="2">
        <v>2</v>
      </c>
      <c r="D69" s="30" t="s">
        <v>39</v>
      </c>
      <c r="E69" s="29">
        <v>10</v>
      </c>
      <c r="F69" s="3" t="s">
        <v>37</v>
      </c>
      <c r="G69" s="2">
        <v>1</v>
      </c>
      <c r="H69" s="30" t="s">
        <v>80</v>
      </c>
      <c r="I69" s="29">
        <v>9</v>
      </c>
      <c r="J69" s="3" t="s">
        <v>23</v>
      </c>
      <c r="K69" s="2">
        <v>3</v>
      </c>
      <c r="L69" s="30" t="s">
        <v>43</v>
      </c>
      <c r="V69" s="1" t="s">
        <v>50</v>
      </c>
      <c r="W69" s="1" t="s">
        <v>50</v>
      </c>
      <c r="Z69" s="1" t="s">
        <v>50</v>
      </c>
    </row>
    <row r="70" spans="1:26" ht="23" customHeight="1" x14ac:dyDescent="0.35">
      <c r="A70" s="29">
        <v>8</v>
      </c>
      <c r="B70" s="3" t="s">
        <v>6</v>
      </c>
      <c r="C70" s="2">
        <v>3</v>
      </c>
      <c r="D70" s="30" t="s">
        <v>40</v>
      </c>
      <c r="E70" s="29">
        <v>10</v>
      </c>
      <c r="F70" s="3" t="s">
        <v>37</v>
      </c>
      <c r="G70" s="2">
        <v>1</v>
      </c>
      <c r="H70" s="30" t="s">
        <v>80</v>
      </c>
      <c r="I70" s="29">
        <v>9</v>
      </c>
      <c r="J70" s="3" t="s">
        <v>23</v>
      </c>
      <c r="K70" s="2">
        <v>3</v>
      </c>
      <c r="L70" s="30" t="s">
        <v>43</v>
      </c>
      <c r="V70" s="1" t="s">
        <v>50</v>
      </c>
      <c r="W70" s="1" t="s">
        <v>50</v>
      </c>
    </row>
    <row r="71" spans="1:26" ht="23" customHeight="1" x14ac:dyDescent="0.35">
      <c r="A71" s="29">
        <v>8</v>
      </c>
      <c r="B71" s="3" t="s">
        <v>6</v>
      </c>
      <c r="C71" s="2">
        <v>4</v>
      </c>
      <c r="D71" s="30" t="s">
        <v>41</v>
      </c>
      <c r="E71" s="29">
        <v>10</v>
      </c>
      <c r="F71" s="3" t="s">
        <v>37</v>
      </c>
      <c r="G71" s="2">
        <v>1</v>
      </c>
      <c r="H71" s="30" t="s">
        <v>80</v>
      </c>
      <c r="I71" s="29">
        <v>9</v>
      </c>
      <c r="J71" s="3" t="s">
        <v>23</v>
      </c>
      <c r="K71" s="2">
        <v>3</v>
      </c>
      <c r="L71" s="30" t="s">
        <v>43</v>
      </c>
    </row>
    <row r="72" spans="1:26" ht="23" customHeight="1" x14ac:dyDescent="0.35">
      <c r="A72" s="29">
        <v>8</v>
      </c>
      <c r="B72" s="3" t="s">
        <v>6</v>
      </c>
      <c r="C72" s="2">
        <v>1</v>
      </c>
      <c r="D72" s="30" t="s">
        <v>36</v>
      </c>
      <c r="E72" s="29">
        <v>10</v>
      </c>
      <c r="F72" s="3" t="s">
        <v>37</v>
      </c>
      <c r="G72" s="2">
        <v>1</v>
      </c>
      <c r="H72" s="30" t="s">
        <v>80</v>
      </c>
      <c r="I72" s="29">
        <v>9</v>
      </c>
      <c r="J72" s="3" t="s">
        <v>23</v>
      </c>
      <c r="K72" s="2">
        <v>4</v>
      </c>
      <c r="L72" s="30" t="s">
        <v>38</v>
      </c>
    </row>
    <row r="73" spans="1:26" ht="23" customHeight="1" x14ac:dyDescent="0.35">
      <c r="A73" s="29">
        <v>8</v>
      </c>
      <c r="B73" s="3" t="s">
        <v>6</v>
      </c>
      <c r="C73" s="2">
        <v>2</v>
      </c>
      <c r="D73" s="30" t="s">
        <v>39</v>
      </c>
      <c r="E73" s="29">
        <v>10</v>
      </c>
      <c r="F73" s="3" t="s">
        <v>37</v>
      </c>
      <c r="G73" s="2">
        <v>1</v>
      </c>
      <c r="H73" s="30" t="s">
        <v>80</v>
      </c>
      <c r="I73" s="29">
        <v>9</v>
      </c>
      <c r="J73" s="3" t="s">
        <v>23</v>
      </c>
      <c r="K73" s="2">
        <v>4</v>
      </c>
      <c r="L73" s="30" t="s">
        <v>38</v>
      </c>
    </row>
    <row r="74" spans="1:26" ht="23" customHeight="1" x14ac:dyDescent="0.35">
      <c r="A74" s="29">
        <v>8</v>
      </c>
      <c r="B74" s="3" t="s">
        <v>6</v>
      </c>
      <c r="C74" s="2">
        <v>3</v>
      </c>
      <c r="D74" s="30" t="s">
        <v>40</v>
      </c>
      <c r="E74" s="29">
        <v>10</v>
      </c>
      <c r="F74" s="3" t="s">
        <v>37</v>
      </c>
      <c r="G74" s="2">
        <v>1</v>
      </c>
      <c r="H74" s="30" t="s">
        <v>80</v>
      </c>
      <c r="I74" s="29">
        <v>9</v>
      </c>
      <c r="J74" s="3" t="s">
        <v>23</v>
      </c>
      <c r="K74" s="2">
        <v>4</v>
      </c>
      <c r="L74" s="30" t="s">
        <v>38</v>
      </c>
    </row>
    <row r="75" spans="1:26" ht="23" customHeight="1" x14ac:dyDescent="0.35">
      <c r="A75" s="29">
        <v>8</v>
      </c>
      <c r="B75" s="3" t="s">
        <v>6</v>
      </c>
      <c r="C75" s="2">
        <v>4</v>
      </c>
      <c r="D75" s="30" t="s">
        <v>41</v>
      </c>
      <c r="E75" s="29">
        <v>10</v>
      </c>
      <c r="F75" s="3" t="s">
        <v>37</v>
      </c>
      <c r="G75" s="2">
        <v>1</v>
      </c>
      <c r="H75" s="30" t="s">
        <v>80</v>
      </c>
      <c r="I75" s="29">
        <v>9</v>
      </c>
      <c r="J75" s="3" t="s">
        <v>23</v>
      </c>
      <c r="K75" s="2">
        <v>4</v>
      </c>
      <c r="L75" s="30" t="s">
        <v>38</v>
      </c>
    </row>
    <row r="76" spans="1:26" ht="23" customHeight="1" x14ac:dyDescent="0.35">
      <c r="A76" s="29">
        <v>8</v>
      </c>
      <c r="B76" s="3" t="s">
        <v>6</v>
      </c>
      <c r="C76" s="2">
        <v>5</v>
      </c>
      <c r="D76" s="30" t="s">
        <v>42</v>
      </c>
      <c r="E76" s="29">
        <v>10</v>
      </c>
      <c r="F76" s="3" t="s">
        <v>37</v>
      </c>
      <c r="G76" s="2">
        <v>1</v>
      </c>
      <c r="H76" s="30" t="s">
        <v>80</v>
      </c>
      <c r="I76" s="29">
        <v>9</v>
      </c>
      <c r="J76" s="3" t="s">
        <v>23</v>
      </c>
      <c r="K76" s="2">
        <v>4</v>
      </c>
      <c r="L76" s="30" t="s">
        <v>38</v>
      </c>
    </row>
    <row r="77" spans="1:26" ht="23" customHeight="1" x14ac:dyDescent="0.35">
      <c r="A77" s="29">
        <v>8</v>
      </c>
      <c r="B77" s="3" t="s">
        <v>6</v>
      </c>
      <c r="C77" s="2">
        <v>6</v>
      </c>
      <c r="D77" s="30" t="s">
        <v>48</v>
      </c>
      <c r="E77" s="29">
        <v>10</v>
      </c>
      <c r="F77" s="3" t="s">
        <v>37</v>
      </c>
      <c r="G77" s="2">
        <v>1</v>
      </c>
      <c r="H77" s="30" t="s">
        <v>80</v>
      </c>
      <c r="I77" s="29">
        <v>9</v>
      </c>
      <c r="J77" s="3" t="s">
        <v>23</v>
      </c>
      <c r="K77" s="2">
        <v>4</v>
      </c>
      <c r="L77" s="30" t="s">
        <v>38</v>
      </c>
    </row>
    <row r="78" spans="1:26" ht="23" customHeight="1" x14ac:dyDescent="0.35">
      <c r="A78" s="29">
        <v>8</v>
      </c>
      <c r="B78" s="3" t="s">
        <v>6</v>
      </c>
      <c r="C78" s="2">
        <v>7</v>
      </c>
      <c r="D78" s="30" t="s">
        <v>49</v>
      </c>
      <c r="E78" s="29">
        <v>10</v>
      </c>
      <c r="F78" s="3" t="s">
        <v>37</v>
      </c>
      <c r="G78" s="2">
        <v>1</v>
      </c>
      <c r="H78" s="30" t="s">
        <v>80</v>
      </c>
      <c r="I78" s="29">
        <v>9</v>
      </c>
      <c r="J78" s="3" t="s">
        <v>23</v>
      </c>
      <c r="K78" s="2">
        <v>4</v>
      </c>
      <c r="L78" s="30" t="s">
        <v>38</v>
      </c>
    </row>
    <row r="79" spans="1:26" ht="23" customHeight="1" x14ac:dyDescent="0.35">
      <c r="A79" s="29">
        <v>8</v>
      </c>
      <c r="B79" s="3" t="s">
        <v>6</v>
      </c>
      <c r="C79" s="2">
        <v>8</v>
      </c>
      <c r="D79" s="30" t="s">
        <v>44</v>
      </c>
      <c r="E79" s="29">
        <v>10</v>
      </c>
      <c r="F79" s="3" t="s">
        <v>37</v>
      </c>
      <c r="G79" s="2">
        <v>1</v>
      </c>
      <c r="H79" s="30" t="s">
        <v>80</v>
      </c>
      <c r="I79" s="29">
        <v>9</v>
      </c>
      <c r="J79" s="3" t="s">
        <v>23</v>
      </c>
      <c r="K79" s="2">
        <v>4</v>
      </c>
      <c r="L79" s="30" t="s">
        <v>38</v>
      </c>
    </row>
    <row r="80" spans="1:26" ht="23" customHeight="1" x14ac:dyDescent="0.35">
      <c r="A80" s="29">
        <v>8</v>
      </c>
      <c r="B80" s="3" t="s">
        <v>6</v>
      </c>
      <c r="C80" s="2">
        <v>1</v>
      </c>
      <c r="D80" s="30" t="s">
        <v>36</v>
      </c>
      <c r="E80" s="29">
        <v>10</v>
      </c>
      <c r="F80" s="3" t="s">
        <v>37</v>
      </c>
      <c r="G80" s="2">
        <v>1</v>
      </c>
      <c r="H80" s="30" t="s">
        <v>80</v>
      </c>
      <c r="I80" s="29">
        <v>9</v>
      </c>
      <c r="J80" s="3" t="s">
        <v>23</v>
      </c>
      <c r="K80" s="2">
        <v>5</v>
      </c>
      <c r="L80" s="30" t="s">
        <v>45</v>
      </c>
    </row>
    <row r="81" spans="1:12" ht="23" customHeight="1" x14ac:dyDescent="0.35">
      <c r="A81" s="29">
        <v>8</v>
      </c>
      <c r="B81" s="3" t="s">
        <v>6</v>
      </c>
      <c r="C81" s="2">
        <v>2</v>
      </c>
      <c r="D81" s="30" t="s">
        <v>39</v>
      </c>
      <c r="E81" s="29">
        <v>10</v>
      </c>
      <c r="F81" s="3" t="s">
        <v>37</v>
      </c>
      <c r="G81" s="2">
        <v>1</v>
      </c>
      <c r="H81" s="30" t="s">
        <v>80</v>
      </c>
      <c r="I81" s="29">
        <v>9</v>
      </c>
      <c r="J81" s="3" t="s">
        <v>23</v>
      </c>
      <c r="K81" s="2">
        <v>5</v>
      </c>
      <c r="L81" s="30" t="s">
        <v>45</v>
      </c>
    </row>
    <row r="82" spans="1:12" ht="23" customHeight="1" x14ac:dyDescent="0.35">
      <c r="A82" s="29">
        <v>8</v>
      </c>
      <c r="B82" s="3" t="s">
        <v>6</v>
      </c>
      <c r="C82" s="2">
        <v>3</v>
      </c>
      <c r="D82" s="30" t="s">
        <v>40</v>
      </c>
      <c r="E82" s="29">
        <v>10</v>
      </c>
      <c r="F82" s="3" t="s">
        <v>37</v>
      </c>
      <c r="G82" s="2">
        <v>1</v>
      </c>
      <c r="H82" s="30" t="s">
        <v>80</v>
      </c>
      <c r="I82" s="29">
        <v>9</v>
      </c>
      <c r="J82" s="3" t="s">
        <v>23</v>
      </c>
      <c r="K82" s="2">
        <v>5</v>
      </c>
      <c r="L82" s="30" t="s">
        <v>45</v>
      </c>
    </row>
    <row r="83" spans="1:12" ht="23" customHeight="1" x14ac:dyDescent="0.35">
      <c r="A83" s="29">
        <v>8</v>
      </c>
      <c r="B83" s="3" t="s">
        <v>6</v>
      </c>
      <c r="C83" s="2">
        <v>4</v>
      </c>
      <c r="D83" s="30" t="s">
        <v>41</v>
      </c>
      <c r="E83" s="29">
        <v>10</v>
      </c>
      <c r="F83" s="3" t="s">
        <v>37</v>
      </c>
      <c r="G83" s="2">
        <v>1</v>
      </c>
      <c r="H83" s="30" t="s">
        <v>80</v>
      </c>
      <c r="I83" s="29">
        <v>9</v>
      </c>
      <c r="J83" s="3" t="s">
        <v>23</v>
      </c>
      <c r="K83" s="2">
        <v>5</v>
      </c>
      <c r="L83" s="30" t="s">
        <v>45</v>
      </c>
    </row>
    <row r="84" spans="1:12" ht="23" customHeight="1" x14ac:dyDescent="0.35">
      <c r="A84" s="29">
        <v>8</v>
      </c>
      <c r="B84" s="3" t="s">
        <v>6</v>
      </c>
      <c r="C84" s="2">
        <v>5</v>
      </c>
      <c r="D84" s="30" t="s">
        <v>42</v>
      </c>
      <c r="E84" s="29">
        <v>10</v>
      </c>
      <c r="F84" s="3" t="s">
        <v>37</v>
      </c>
      <c r="G84" s="2">
        <v>1</v>
      </c>
      <c r="H84" s="30" t="s">
        <v>80</v>
      </c>
      <c r="I84" s="29">
        <v>9</v>
      </c>
      <c r="J84" s="3" t="s">
        <v>23</v>
      </c>
      <c r="K84" s="2">
        <v>5</v>
      </c>
      <c r="L84" s="30" t="s">
        <v>45</v>
      </c>
    </row>
    <row r="85" spans="1:12" ht="23" customHeight="1" x14ac:dyDescent="0.35">
      <c r="A85" s="29">
        <v>8</v>
      </c>
      <c r="B85" s="3" t="s">
        <v>6</v>
      </c>
      <c r="C85" s="2">
        <v>6</v>
      </c>
      <c r="D85" s="30" t="s">
        <v>48</v>
      </c>
      <c r="E85" s="29">
        <v>10</v>
      </c>
      <c r="F85" s="3" t="s">
        <v>37</v>
      </c>
      <c r="G85" s="2">
        <v>1</v>
      </c>
      <c r="H85" s="30" t="s">
        <v>80</v>
      </c>
      <c r="I85" s="29">
        <v>9</v>
      </c>
      <c r="J85" s="3" t="s">
        <v>23</v>
      </c>
      <c r="K85" s="2">
        <v>5</v>
      </c>
      <c r="L85" s="30" t="s">
        <v>45</v>
      </c>
    </row>
    <row r="86" spans="1:12" ht="23" customHeight="1" x14ac:dyDescent="0.35">
      <c r="A86" s="29">
        <v>8</v>
      </c>
      <c r="B86" s="3" t="s">
        <v>6</v>
      </c>
      <c r="C86" s="2">
        <v>7</v>
      </c>
      <c r="D86" s="30" t="s">
        <v>49</v>
      </c>
      <c r="E86" s="29">
        <v>10</v>
      </c>
      <c r="F86" s="3" t="s">
        <v>37</v>
      </c>
      <c r="G86" s="2">
        <v>1</v>
      </c>
      <c r="H86" s="30" t="s">
        <v>80</v>
      </c>
      <c r="I86" s="29">
        <v>9</v>
      </c>
      <c r="J86" s="3" t="s">
        <v>23</v>
      </c>
      <c r="K86" s="2">
        <v>5</v>
      </c>
      <c r="L86" s="30" t="s">
        <v>45</v>
      </c>
    </row>
    <row r="87" spans="1:12" ht="23" customHeight="1" x14ac:dyDescent="0.35">
      <c r="A87" s="29">
        <v>8</v>
      </c>
      <c r="B87" s="3" t="s">
        <v>6</v>
      </c>
      <c r="C87" s="2">
        <v>8</v>
      </c>
      <c r="D87" s="30" t="s">
        <v>44</v>
      </c>
      <c r="E87" s="29">
        <v>10</v>
      </c>
      <c r="F87" s="3" t="s">
        <v>37</v>
      </c>
      <c r="G87" s="2">
        <v>1</v>
      </c>
      <c r="H87" s="30" t="s">
        <v>80</v>
      </c>
      <c r="I87" s="29">
        <v>9</v>
      </c>
      <c r="J87" s="3" t="s">
        <v>23</v>
      </c>
      <c r="K87" s="2">
        <v>5</v>
      </c>
      <c r="L87" s="30" t="s">
        <v>45</v>
      </c>
    </row>
    <row r="88" spans="1:12" ht="23" customHeight="1" x14ac:dyDescent="0.35">
      <c r="A88" s="29">
        <v>8</v>
      </c>
      <c r="B88" s="3" t="s">
        <v>6</v>
      </c>
      <c r="C88" s="2">
        <v>1</v>
      </c>
      <c r="D88" s="30" t="s">
        <v>36</v>
      </c>
      <c r="E88" s="29">
        <v>10</v>
      </c>
      <c r="F88" s="3" t="s">
        <v>37</v>
      </c>
      <c r="G88" s="2">
        <v>2</v>
      </c>
      <c r="H88" s="30" t="s">
        <v>82</v>
      </c>
      <c r="I88" s="29">
        <v>9</v>
      </c>
      <c r="J88" s="3" t="s">
        <v>23</v>
      </c>
      <c r="K88" s="2">
        <v>5</v>
      </c>
      <c r="L88" s="30" t="s">
        <v>45</v>
      </c>
    </row>
    <row r="89" spans="1:12" ht="23" customHeight="1" x14ac:dyDescent="0.35">
      <c r="A89" s="29">
        <v>8</v>
      </c>
      <c r="B89" s="3" t="s">
        <v>6</v>
      </c>
      <c r="C89" s="2">
        <v>2</v>
      </c>
      <c r="D89" s="30" t="s">
        <v>39</v>
      </c>
      <c r="E89" s="29">
        <v>10</v>
      </c>
      <c r="F89" s="3" t="s">
        <v>37</v>
      </c>
      <c r="G89" s="2">
        <v>2</v>
      </c>
      <c r="H89" s="30" t="s">
        <v>82</v>
      </c>
      <c r="I89" s="29">
        <v>9</v>
      </c>
      <c r="J89" s="3" t="s">
        <v>23</v>
      </c>
      <c r="K89" s="2">
        <v>5</v>
      </c>
      <c r="L89" s="30" t="s">
        <v>45</v>
      </c>
    </row>
    <row r="90" spans="1:12" ht="23" customHeight="1" x14ac:dyDescent="0.35">
      <c r="A90" s="29">
        <v>8</v>
      </c>
      <c r="B90" s="3" t="s">
        <v>6</v>
      </c>
      <c r="C90" s="2">
        <v>3</v>
      </c>
      <c r="D90" s="30" t="s">
        <v>40</v>
      </c>
      <c r="E90" s="29">
        <v>10</v>
      </c>
      <c r="F90" s="3" t="s">
        <v>37</v>
      </c>
      <c r="G90" s="2">
        <v>2</v>
      </c>
      <c r="H90" s="30" t="s">
        <v>82</v>
      </c>
      <c r="I90" s="29">
        <v>9</v>
      </c>
      <c r="J90" s="3" t="s">
        <v>23</v>
      </c>
      <c r="K90" s="2">
        <v>5</v>
      </c>
      <c r="L90" s="30" t="s">
        <v>45</v>
      </c>
    </row>
    <row r="91" spans="1:12" ht="23" customHeight="1" x14ac:dyDescent="0.35">
      <c r="A91" s="29">
        <v>8</v>
      </c>
      <c r="B91" s="3" t="s">
        <v>6</v>
      </c>
      <c r="C91" s="2">
        <v>4</v>
      </c>
      <c r="D91" s="30" t="s">
        <v>41</v>
      </c>
      <c r="E91" s="29">
        <v>10</v>
      </c>
      <c r="F91" s="3" t="s">
        <v>37</v>
      </c>
      <c r="G91" s="2">
        <v>2</v>
      </c>
      <c r="H91" s="30" t="s">
        <v>82</v>
      </c>
      <c r="I91" s="29">
        <v>9</v>
      </c>
      <c r="J91" s="3" t="s">
        <v>23</v>
      </c>
      <c r="K91" s="2">
        <v>5</v>
      </c>
      <c r="L91" s="30" t="s">
        <v>45</v>
      </c>
    </row>
    <row r="92" spans="1:12" ht="23" customHeight="1" x14ac:dyDescent="0.35">
      <c r="A92" s="29">
        <v>8</v>
      </c>
      <c r="B92" s="3" t="s">
        <v>6</v>
      </c>
      <c r="C92" s="2">
        <v>5</v>
      </c>
      <c r="D92" s="30" t="s">
        <v>42</v>
      </c>
      <c r="E92" s="29">
        <v>10</v>
      </c>
      <c r="F92" s="3" t="s">
        <v>37</v>
      </c>
      <c r="G92" s="2">
        <v>2</v>
      </c>
      <c r="H92" s="30" t="s">
        <v>82</v>
      </c>
      <c r="I92" s="29">
        <v>9</v>
      </c>
      <c r="J92" s="3" t="s">
        <v>23</v>
      </c>
      <c r="K92" s="2">
        <v>5</v>
      </c>
      <c r="L92" s="30" t="s">
        <v>45</v>
      </c>
    </row>
    <row r="93" spans="1:12" ht="23" customHeight="1" x14ac:dyDescent="0.35">
      <c r="A93" s="29">
        <v>8</v>
      </c>
      <c r="B93" s="3" t="s">
        <v>6</v>
      </c>
      <c r="C93" s="2">
        <v>6</v>
      </c>
      <c r="D93" s="30" t="s">
        <v>48</v>
      </c>
      <c r="E93" s="29">
        <v>10</v>
      </c>
      <c r="F93" s="3" t="s">
        <v>37</v>
      </c>
      <c r="G93" s="2">
        <v>2</v>
      </c>
      <c r="H93" s="30" t="s">
        <v>82</v>
      </c>
      <c r="I93" s="29">
        <v>9</v>
      </c>
      <c r="J93" s="3" t="s">
        <v>23</v>
      </c>
      <c r="K93" s="2">
        <v>5</v>
      </c>
      <c r="L93" s="30" t="s">
        <v>45</v>
      </c>
    </row>
    <row r="94" spans="1:12" ht="23" customHeight="1" x14ac:dyDescent="0.35">
      <c r="A94" s="29">
        <v>8</v>
      </c>
      <c r="B94" s="3" t="s">
        <v>6</v>
      </c>
      <c r="C94" s="2">
        <v>7</v>
      </c>
      <c r="D94" s="30" t="s">
        <v>49</v>
      </c>
      <c r="E94" s="29">
        <v>10</v>
      </c>
      <c r="F94" s="3" t="s">
        <v>37</v>
      </c>
      <c r="G94" s="2">
        <v>2</v>
      </c>
      <c r="H94" s="30" t="s">
        <v>82</v>
      </c>
      <c r="I94" s="29">
        <v>9</v>
      </c>
      <c r="J94" s="3" t="s">
        <v>23</v>
      </c>
      <c r="K94" s="2">
        <v>5</v>
      </c>
      <c r="L94" s="30" t="s">
        <v>45</v>
      </c>
    </row>
    <row r="95" spans="1:12" ht="23" customHeight="1" x14ac:dyDescent="0.35">
      <c r="A95" s="29">
        <v>8</v>
      </c>
      <c r="B95" s="3" t="s">
        <v>6</v>
      </c>
      <c r="C95" s="2">
        <v>8</v>
      </c>
      <c r="D95" s="30" t="s">
        <v>44</v>
      </c>
      <c r="E95" s="29">
        <v>10</v>
      </c>
      <c r="F95" s="3" t="s">
        <v>37</v>
      </c>
      <c r="G95" s="2">
        <v>2</v>
      </c>
      <c r="H95" s="30" t="s">
        <v>82</v>
      </c>
      <c r="I95" s="29">
        <v>9</v>
      </c>
      <c r="J95" s="3" t="s">
        <v>23</v>
      </c>
      <c r="K95" s="2">
        <v>5</v>
      </c>
      <c r="L95" s="30" t="s">
        <v>45</v>
      </c>
    </row>
    <row r="96" spans="1:12" ht="23" customHeight="1" x14ac:dyDescent="0.35">
      <c r="A96" s="29">
        <v>16</v>
      </c>
      <c r="B96" s="3" t="s">
        <v>28</v>
      </c>
      <c r="C96" s="2">
        <v>3</v>
      </c>
      <c r="D96" s="30" t="s">
        <v>51</v>
      </c>
      <c r="E96" s="29">
        <v>15</v>
      </c>
      <c r="F96" s="3" t="s">
        <v>25</v>
      </c>
      <c r="G96" s="2">
        <v>1</v>
      </c>
      <c r="H96" s="30" t="s">
        <v>52</v>
      </c>
      <c r="I96" s="29">
        <v>13</v>
      </c>
      <c r="J96" s="3" t="s">
        <v>53</v>
      </c>
      <c r="K96" s="2">
        <v>1</v>
      </c>
      <c r="L96" s="30" t="s">
        <v>54</v>
      </c>
    </row>
    <row r="97" spans="1:12" ht="23" customHeight="1" x14ac:dyDescent="0.35">
      <c r="A97" s="29">
        <v>16</v>
      </c>
      <c r="B97" s="3" t="s">
        <v>28</v>
      </c>
      <c r="C97" s="2">
        <v>4</v>
      </c>
      <c r="D97" s="30" t="s">
        <v>55</v>
      </c>
      <c r="E97" s="29">
        <v>15</v>
      </c>
      <c r="F97" s="3" t="s">
        <v>25</v>
      </c>
      <c r="G97" s="2">
        <v>1</v>
      </c>
      <c r="H97" s="30" t="s">
        <v>52</v>
      </c>
      <c r="I97" s="29">
        <v>13</v>
      </c>
      <c r="J97" s="3" t="s">
        <v>53</v>
      </c>
      <c r="K97" s="2">
        <v>1</v>
      </c>
      <c r="L97" s="30" t="s">
        <v>54</v>
      </c>
    </row>
    <row r="98" spans="1:12" ht="23" customHeight="1" x14ac:dyDescent="0.35">
      <c r="A98" s="29">
        <v>16</v>
      </c>
      <c r="B98" s="3" t="s">
        <v>28</v>
      </c>
      <c r="C98" s="2">
        <v>5</v>
      </c>
      <c r="D98" s="30" t="s">
        <v>56</v>
      </c>
      <c r="E98" s="29">
        <v>15</v>
      </c>
      <c r="F98" s="3" t="s">
        <v>25</v>
      </c>
      <c r="G98" s="2">
        <v>1</v>
      </c>
      <c r="H98" s="30" t="s">
        <v>52</v>
      </c>
      <c r="I98" s="29">
        <v>13</v>
      </c>
      <c r="J98" s="3" t="s">
        <v>53</v>
      </c>
      <c r="K98" s="2">
        <v>1</v>
      </c>
      <c r="L98" s="30" t="s">
        <v>54</v>
      </c>
    </row>
    <row r="99" spans="1:12" ht="23" customHeight="1" x14ac:dyDescent="0.35">
      <c r="A99" s="29">
        <v>16</v>
      </c>
      <c r="B99" s="3" t="s">
        <v>28</v>
      </c>
      <c r="C99" s="2">
        <v>6</v>
      </c>
      <c r="D99" s="30" t="s">
        <v>57</v>
      </c>
      <c r="E99" s="29">
        <v>15</v>
      </c>
      <c r="F99" s="3" t="s">
        <v>25</v>
      </c>
      <c r="G99" s="2">
        <v>1</v>
      </c>
      <c r="H99" s="30" t="s">
        <v>52</v>
      </c>
      <c r="I99" s="29">
        <v>13</v>
      </c>
      <c r="J99" s="3" t="s">
        <v>53</v>
      </c>
      <c r="K99" s="2">
        <v>1</v>
      </c>
      <c r="L99" s="30" t="s">
        <v>54</v>
      </c>
    </row>
    <row r="100" spans="1:12" ht="23" customHeight="1" x14ac:dyDescent="0.35">
      <c r="A100" s="29">
        <v>16</v>
      </c>
      <c r="B100" s="3" t="s">
        <v>28</v>
      </c>
      <c r="C100" s="2">
        <v>7</v>
      </c>
      <c r="D100" s="30" t="s">
        <v>58</v>
      </c>
      <c r="E100" s="29">
        <v>15</v>
      </c>
      <c r="F100" s="3" t="s">
        <v>25</v>
      </c>
      <c r="G100" s="2">
        <v>1</v>
      </c>
      <c r="H100" s="30" t="s">
        <v>52</v>
      </c>
      <c r="I100" s="29">
        <v>13</v>
      </c>
      <c r="J100" s="3" t="s">
        <v>53</v>
      </c>
      <c r="K100" s="2">
        <v>1</v>
      </c>
      <c r="L100" s="30" t="s">
        <v>54</v>
      </c>
    </row>
    <row r="101" spans="1:12" ht="23" customHeight="1" x14ac:dyDescent="0.35">
      <c r="A101" s="29">
        <v>16</v>
      </c>
      <c r="B101" s="3" t="s">
        <v>28</v>
      </c>
      <c r="C101" s="2">
        <v>8</v>
      </c>
      <c r="D101" s="30" t="s">
        <v>59</v>
      </c>
      <c r="E101" s="29">
        <v>15</v>
      </c>
      <c r="F101" s="3" t="s">
        <v>25</v>
      </c>
      <c r="G101" s="2">
        <v>1</v>
      </c>
      <c r="H101" s="30" t="s">
        <v>52</v>
      </c>
      <c r="I101" s="29">
        <v>13</v>
      </c>
      <c r="J101" s="3" t="s">
        <v>53</v>
      </c>
      <c r="K101" s="2">
        <v>1</v>
      </c>
      <c r="L101" s="30" t="s">
        <v>54</v>
      </c>
    </row>
    <row r="102" spans="1:12" ht="23" customHeight="1" x14ac:dyDescent="0.35">
      <c r="A102" s="29">
        <v>16</v>
      </c>
      <c r="B102" s="3" t="s">
        <v>28</v>
      </c>
      <c r="C102" s="2">
        <v>4</v>
      </c>
      <c r="D102" s="30" t="s">
        <v>55</v>
      </c>
      <c r="E102" s="29">
        <v>15</v>
      </c>
      <c r="F102" s="3" t="s">
        <v>25</v>
      </c>
      <c r="G102" s="2">
        <v>2</v>
      </c>
      <c r="H102" s="30" t="s">
        <v>60</v>
      </c>
      <c r="I102" s="29">
        <v>13</v>
      </c>
      <c r="J102" s="3" t="s">
        <v>53</v>
      </c>
      <c r="K102" s="2">
        <v>1</v>
      </c>
      <c r="L102" s="30" t="s">
        <v>54</v>
      </c>
    </row>
    <row r="103" spans="1:12" ht="23" customHeight="1" x14ac:dyDescent="0.35">
      <c r="A103" s="29">
        <v>16</v>
      </c>
      <c r="B103" s="3" t="s">
        <v>28</v>
      </c>
      <c r="C103" s="2">
        <v>5</v>
      </c>
      <c r="D103" s="30" t="s">
        <v>56</v>
      </c>
      <c r="E103" s="29">
        <v>15</v>
      </c>
      <c r="F103" s="3" t="s">
        <v>25</v>
      </c>
      <c r="G103" s="2">
        <v>2</v>
      </c>
      <c r="H103" s="30" t="s">
        <v>60</v>
      </c>
      <c r="I103" s="29">
        <v>13</v>
      </c>
      <c r="J103" s="3" t="s">
        <v>53</v>
      </c>
      <c r="K103" s="2">
        <v>1</v>
      </c>
      <c r="L103" s="30" t="s">
        <v>54</v>
      </c>
    </row>
    <row r="104" spans="1:12" ht="23" customHeight="1" x14ac:dyDescent="0.35">
      <c r="A104" s="29">
        <v>16</v>
      </c>
      <c r="B104" s="3" t="s">
        <v>28</v>
      </c>
      <c r="C104" s="2">
        <v>6</v>
      </c>
      <c r="D104" s="30" t="s">
        <v>57</v>
      </c>
      <c r="E104" s="29">
        <v>15</v>
      </c>
      <c r="F104" s="3" t="s">
        <v>25</v>
      </c>
      <c r="G104" s="2">
        <v>2</v>
      </c>
      <c r="H104" s="30" t="s">
        <v>60</v>
      </c>
      <c r="I104" s="29">
        <v>13</v>
      </c>
      <c r="J104" s="3" t="s">
        <v>53</v>
      </c>
      <c r="K104" s="2">
        <v>1</v>
      </c>
      <c r="L104" s="30" t="s">
        <v>54</v>
      </c>
    </row>
    <row r="105" spans="1:12" ht="23" customHeight="1" x14ac:dyDescent="0.35">
      <c r="A105" s="29">
        <v>16</v>
      </c>
      <c r="B105" s="3" t="s">
        <v>28</v>
      </c>
      <c r="C105" s="2">
        <v>7</v>
      </c>
      <c r="D105" s="30" t="s">
        <v>58</v>
      </c>
      <c r="E105" s="29">
        <v>15</v>
      </c>
      <c r="F105" s="3" t="s">
        <v>25</v>
      </c>
      <c r="G105" s="2">
        <v>2</v>
      </c>
      <c r="H105" s="30" t="s">
        <v>60</v>
      </c>
      <c r="I105" s="29">
        <v>13</v>
      </c>
      <c r="J105" s="3" t="s">
        <v>53</v>
      </c>
      <c r="K105" s="2">
        <v>1</v>
      </c>
      <c r="L105" s="30" t="s">
        <v>54</v>
      </c>
    </row>
    <row r="106" spans="1:12" ht="23" customHeight="1" x14ac:dyDescent="0.35">
      <c r="A106" s="29">
        <v>16</v>
      </c>
      <c r="B106" s="3" t="s">
        <v>28</v>
      </c>
      <c r="C106" s="2">
        <v>8</v>
      </c>
      <c r="D106" s="30" t="s">
        <v>59</v>
      </c>
      <c r="E106" s="29">
        <v>15</v>
      </c>
      <c r="F106" s="3" t="s">
        <v>25</v>
      </c>
      <c r="G106" s="2">
        <v>2</v>
      </c>
      <c r="H106" s="30" t="s">
        <v>60</v>
      </c>
      <c r="I106" s="29">
        <v>13</v>
      </c>
      <c r="J106" s="3" t="s">
        <v>53</v>
      </c>
      <c r="K106" s="2">
        <v>1</v>
      </c>
      <c r="L106" s="30" t="s">
        <v>54</v>
      </c>
    </row>
    <row r="107" spans="1:12" ht="23" customHeight="1" x14ac:dyDescent="0.35">
      <c r="A107" s="29">
        <v>16</v>
      </c>
      <c r="B107" s="3" t="s">
        <v>28</v>
      </c>
      <c r="C107" s="2">
        <v>5</v>
      </c>
      <c r="D107" s="30" t="s">
        <v>56</v>
      </c>
      <c r="E107" s="29">
        <v>15</v>
      </c>
      <c r="F107" s="3" t="s">
        <v>25</v>
      </c>
      <c r="G107" s="2">
        <v>3</v>
      </c>
      <c r="H107" s="30" t="s">
        <v>61</v>
      </c>
      <c r="I107" s="29">
        <v>13</v>
      </c>
      <c r="J107" s="3" t="s">
        <v>53</v>
      </c>
      <c r="K107" s="2">
        <v>1</v>
      </c>
      <c r="L107" s="30" t="s">
        <v>54</v>
      </c>
    </row>
    <row r="108" spans="1:12" ht="23" customHeight="1" x14ac:dyDescent="0.35">
      <c r="A108" s="29">
        <v>16</v>
      </c>
      <c r="B108" s="3" t="s">
        <v>28</v>
      </c>
      <c r="C108" s="2">
        <v>6</v>
      </c>
      <c r="D108" s="30" t="s">
        <v>57</v>
      </c>
      <c r="E108" s="29">
        <v>15</v>
      </c>
      <c r="F108" s="3" t="s">
        <v>25</v>
      </c>
      <c r="G108" s="2">
        <v>3</v>
      </c>
      <c r="H108" s="30" t="s">
        <v>61</v>
      </c>
      <c r="I108" s="29">
        <v>13</v>
      </c>
      <c r="J108" s="3" t="s">
        <v>53</v>
      </c>
      <c r="K108" s="2">
        <v>1</v>
      </c>
      <c r="L108" s="30" t="s">
        <v>54</v>
      </c>
    </row>
    <row r="109" spans="1:12" ht="23" customHeight="1" x14ac:dyDescent="0.35">
      <c r="A109" s="29">
        <v>16</v>
      </c>
      <c r="B109" s="3" t="s">
        <v>28</v>
      </c>
      <c r="C109" s="2">
        <v>7</v>
      </c>
      <c r="D109" s="30" t="s">
        <v>58</v>
      </c>
      <c r="E109" s="29">
        <v>15</v>
      </c>
      <c r="F109" s="3" t="s">
        <v>25</v>
      </c>
      <c r="G109" s="2">
        <v>3</v>
      </c>
      <c r="H109" s="30" t="s">
        <v>61</v>
      </c>
      <c r="I109" s="29">
        <v>13</v>
      </c>
      <c r="J109" s="3" t="s">
        <v>53</v>
      </c>
      <c r="K109" s="2">
        <v>1</v>
      </c>
      <c r="L109" s="30" t="s">
        <v>54</v>
      </c>
    </row>
    <row r="110" spans="1:12" ht="23" customHeight="1" x14ac:dyDescent="0.35">
      <c r="A110" s="29">
        <v>16</v>
      </c>
      <c r="B110" s="3" t="s">
        <v>28</v>
      </c>
      <c r="C110" s="2">
        <v>8</v>
      </c>
      <c r="D110" s="30" t="s">
        <v>59</v>
      </c>
      <c r="E110" s="29">
        <v>15</v>
      </c>
      <c r="F110" s="3" t="s">
        <v>25</v>
      </c>
      <c r="G110" s="2">
        <v>3</v>
      </c>
      <c r="H110" s="30" t="s">
        <v>61</v>
      </c>
      <c r="I110" s="29">
        <v>13</v>
      </c>
      <c r="J110" s="3" t="s">
        <v>53</v>
      </c>
      <c r="K110" s="2">
        <v>1</v>
      </c>
      <c r="L110" s="30" t="s">
        <v>54</v>
      </c>
    </row>
    <row r="111" spans="1:12" ht="23" customHeight="1" x14ac:dyDescent="0.35">
      <c r="A111" s="29">
        <v>16</v>
      </c>
      <c r="B111" s="3" t="s">
        <v>28</v>
      </c>
      <c r="C111" s="2">
        <v>6</v>
      </c>
      <c r="D111" s="30" t="s">
        <v>57</v>
      </c>
      <c r="E111" s="29">
        <v>15</v>
      </c>
      <c r="F111" s="3" t="s">
        <v>25</v>
      </c>
      <c r="G111" s="2">
        <v>4</v>
      </c>
      <c r="H111" s="30" t="s">
        <v>62</v>
      </c>
      <c r="I111" s="29">
        <v>13</v>
      </c>
      <c r="J111" s="3" t="s">
        <v>53</v>
      </c>
      <c r="K111" s="2">
        <v>1</v>
      </c>
      <c r="L111" s="30" t="s">
        <v>54</v>
      </c>
    </row>
    <row r="112" spans="1:12" ht="23" customHeight="1" x14ac:dyDescent="0.35">
      <c r="A112" s="29">
        <v>16</v>
      </c>
      <c r="B112" s="3" t="s">
        <v>28</v>
      </c>
      <c r="C112" s="2">
        <v>7</v>
      </c>
      <c r="D112" s="30" t="s">
        <v>58</v>
      </c>
      <c r="E112" s="29">
        <v>15</v>
      </c>
      <c r="F112" s="3" t="s">
        <v>25</v>
      </c>
      <c r="G112" s="2">
        <v>4</v>
      </c>
      <c r="H112" s="30" t="s">
        <v>62</v>
      </c>
      <c r="I112" s="29">
        <v>13</v>
      </c>
      <c r="J112" s="3" t="s">
        <v>53</v>
      </c>
      <c r="K112" s="2">
        <v>1</v>
      </c>
      <c r="L112" s="30" t="s">
        <v>54</v>
      </c>
    </row>
    <row r="113" spans="1:12" ht="23" customHeight="1" x14ac:dyDescent="0.35">
      <c r="A113" s="29">
        <v>16</v>
      </c>
      <c r="B113" s="3" t="s">
        <v>28</v>
      </c>
      <c r="C113" s="2">
        <v>8</v>
      </c>
      <c r="D113" s="30" t="s">
        <v>59</v>
      </c>
      <c r="E113" s="29">
        <v>15</v>
      </c>
      <c r="F113" s="3" t="s">
        <v>25</v>
      </c>
      <c r="G113" s="2">
        <v>4</v>
      </c>
      <c r="H113" s="30" t="s">
        <v>62</v>
      </c>
      <c r="I113" s="29">
        <v>13</v>
      </c>
      <c r="J113" s="3" t="s">
        <v>53</v>
      </c>
      <c r="K113" s="2">
        <v>1</v>
      </c>
      <c r="L113" s="30" t="s">
        <v>54</v>
      </c>
    </row>
    <row r="114" spans="1:12" ht="23" customHeight="1" x14ac:dyDescent="0.35">
      <c r="A114" s="29">
        <v>16</v>
      </c>
      <c r="B114" s="3" t="s">
        <v>28</v>
      </c>
      <c r="C114" s="2">
        <v>1</v>
      </c>
      <c r="D114" s="30" t="s">
        <v>63</v>
      </c>
      <c r="E114" s="29">
        <v>15</v>
      </c>
      <c r="F114" s="3" t="s">
        <v>25</v>
      </c>
      <c r="G114" s="2">
        <v>4</v>
      </c>
      <c r="H114" s="30" t="s">
        <v>62</v>
      </c>
      <c r="I114" s="29">
        <v>13</v>
      </c>
      <c r="J114" s="3" t="s">
        <v>53</v>
      </c>
      <c r="K114" s="2">
        <v>1</v>
      </c>
      <c r="L114" s="30" t="s">
        <v>54</v>
      </c>
    </row>
    <row r="115" spans="1:12" ht="23" customHeight="1" x14ac:dyDescent="0.35">
      <c r="A115" s="29">
        <v>16</v>
      </c>
      <c r="B115" s="3" t="s">
        <v>28</v>
      </c>
      <c r="C115" s="2">
        <v>1</v>
      </c>
      <c r="D115" s="30" t="s">
        <v>63</v>
      </c>
      <c r="E115" s="29">
        <v>15</v>
      </c>
      <c r="F115" s="3" t="s">
        <v>25</v>
      </c>
      <c r="G115" s="2">
        <v>5</v>
      </c>
      <c r="H115" s="30" t="s">
        <v>64</v>
      </c>
      <c r="I115" s="29">
        <v>13</v>
      </c>
      <c r="J115" s="3" t="s">
        <v>53</v>
      </c>
      <c r="K115" s="2">
        <v>1</v>
      </c>
      <c r="L115" s="30" t="s">
        <v>54</v>
      </c>
    </row>
    <row r="116" spans="1:12" ht="23" customHeight="1" x14ac:dyDescent="0.35">
      <c r="A116" s="29">
        <v>16</v>
      </c>
      <c r="B116" s="3" t="s">
        <v>28</v>
      </c>
      <c r="C116" s="2">
        <v>2</v>
      </c>
      <c r="D116" s="30" t="s">
        <v>65</v>
      </c>
      <c r="E116" s="29">
        <v>15</v>
      </c>
      <c r="F116" s="3" t="s">
        <v>25</v>
      </c>
      <c r="G116" s="2">
        <v>5</v>
      </c>
      <c r="H116" s="30" t="s">
        <v>64</v>
      </c>
      <c r="I116" s="29">
        <v>13</v>
      </c>
      <c r="J116" s="3" t="s">
        <v>53</v>
      </c>
      <c r="K116" s="2">
        <v>1</v>
      </c>
      <c r="L116" s="30" t="s">
        <v>54</v>
      </c>
    </row>
    <row r="117" spans="1:12" ht="23" customHeight="1" x14ac:dyDescent="0.35">
      <c r="A117" s="29">
        <v>16</v>
      </c>
      <c r="B117" s="3" t="s">
        <v>28</v>
      </c>
      <c r="C117" s="2">
        <v>1</v>
      </c>
      <c r="D117" s="30" t="s">
        <v>63</v>
      </c>
      <c r="E117" s="29">
        <v>15</v>
      </c>
      <c r="F117" s="3" t="s">
        <v>25</v>
      </c>
      <c r="G117" s="2">
        <v>6</v>
      </c>
      <c r="H117" s="30" t="s">
        <v>66</v>
      </c>
      <c r="I117" s="29">
        <v>13</v>
      </c>
      <c r="J117" s="3" t="s">
        <v>53</v>
      </c>
      <c r="K117" s="2">
        <v>1</v>
      </c>
      <c r="L117" s="30" t="s">
        <v>54</v>
      </c>
    </row>
    <row r="118" spans="1:12" ht="23" customHeight="1" x14ac:dyDescent="0.35">
      <c r="A118" s="29">
        <v>16</v>
      </c>
      <c r="B118" s="3" t="s">
        <v>28</v>
      </c>
      <c r="C118" s="2">
        <v>2</v>
      </c>
      <c r="D118" s="30" t="s">
        <v>65</v>
      </c>
      <c r="E118" s="29">
        <v>15</v>
      </c>
      <c r="F118" s="3" t="s">
        <v>25</v>
      </c>
      <c r="G118" s="2">
        <v>6</v>
      </c>
      <c r="H118" s="30" t="s">
        <v>66</v>
      </c>
      <c r="I118" s="29">
        <v>13</v>
      </c>
      <c r="J118" s="3" t="s">
        <v>53</v>
      </c>
      <c r="K118" s="2">
        <v>1</v>
      </c>
      <c r="L118" s="30" t="s">
        <v>54</v>
      </c>
    </row>
    <row r="119" spans="1:12" ht="23" customHeight="1" x14ac:dyDescent="0.35">
      <c r="A119" s="29">
        <v>16</v>
      </c>
      <c r="B119" s="3" t="s">
        <v>28</v>
      </c>
      <c r="C119" s="2">
        <v>3</v>
      </c>
      <c r="D119" s="30" t="s">
        <v>51</v>
      </c>
      <c r="E119" s="29">
        <v>15</v>
      </c>
      <c r="F119" s="3" t="s">
        <v>25</v>
      </c>
      <c r="G119" s="2">
        <v>6</v>
      </c>
      <c r="H119" s="30" t="s">
        <v>66</v>
      </c>
      <c r="I119" s="29">
        <v>13</v>
      </c>
      <c r="J119" s="3" t="s">
        <v>53</v>
      </c>
      <c r="K119" s="2">
        <v>1</v>
      </c>
      <c r="L119" s="30" t="s">
        <v>54</v>
      </c>
    </row>
    <row r="120" spans="1:12" ht="23" customHeight="1" x14ac:dyDescent="0.35">
      <c r="A120" s="29">
        <v>16</v>
      </c>
      <c r="B120" s="3" t="s">
        <v>28</v>
      </c>
      <c r="C120" s="2">
        <v>6</v>
      </c>
      <c r="D120" s="30" t="s">
        <v>57</v>
      </c>
      <c r="E120" s="29">
        <v>15</v>
      </c>
      <c r="F120" s="3" t="s">
        <v>25</v>
      </c>
      <c r="G120" s="2">
        <v>6</v>
      </c>
      <c r="H120" s="30" t="s">
        <v>66</v>
      </c>
      <c r="I120" s="29">
        <v>13</v>
      </c>
      <c r="J120" s="3" t="s">
        <v>53</v>
      </c>
      <c r="K120" s="2">
        <v>1</v>
      </c>
      <c r="L120" s="30" t="s">
        <v>54</v>
      </c>
    </row>
    <row r="121" spans="1:12" ht="23" customHeight="1" x14ac:dyDescent="0.35">
      <c r="A121" s="29">
        <v>16</v>
      </c>
      <c r="B121" s="3" t="s">
        <v>28</v>
      </c>
      <c r="C121" s="2">
        <v>7</v>
      </c>
      <c r="D121" s="30" t="s">
        <v>58</v>
      </c>
      <c r="E121" s="29">
        <v>15</v>
      </c>
      <c r="F121" s="3" t="s">
        <v>25</v>
      </c>
      <c r="G121" s="2">
        <v>6</v>
      </c>
      <c r="H121" s="30" t="s">
        <v>66</v>
      </c>
      <c r="I121" s="29">
        <v>13</v>
      </c>
      <c r="J121" s="3" t="s">
        <v>53</v>
      </c>
      <c r="K121" s="2">
        <v>1</v>
      </c>
      <c r="L121" s="30" t="s">
        <v>54</v>
      </c>
    </row>
    <row r="122" spans="1:12" ht="23" customHeight="1" x14ac:dyDescent="0.35">
      <c r="A122" s="29">
        <v>16</v>
      </c>
      <c r="B122" s="3" t="s">
        <v>28</v>
      </c>
      <c r="C122" s="2">
        <v>8</v>
      </c>
      <c r="D122" s="30" t="s">
        <v>59</v>
      </c>
      <c r="E122" s="29">
        <v>15</v>
      </c>
      <c r="F122" s="3" t="s">
        <v>25</v>
      </c>
      <c r="G122" s="2">
        <v>6</v>
      </c>
      <c r="H122" s="30" t="s">
        <v>66</v>
      </c>
      <c r="I122" s="29">
        <v>13</v>
      </c>
      <c r="J122" s="3" t="s">
        <v>53</v>
      </c>
      <c r="K122" s="2">
        <v>1</v>
      </c>
      <c r="L122" s="30" t="s">
        <v>54</v>
      </c>
    </row>
    <row r="123" spans="1:12" ht="23" customHeight="1" x14ac:dyDescent="0.35">
      <c r="A123" s="29">
        <v>16</v>
      </c>
      <c r="B123" s="3" t="s">
        <v>28</v>
      </c>
      <c r="C123" s="2">
        <v>6</v>
      </c>
      <c r="D123" s="30" t="s">
        <v>57</v>
      </c>
      <c r="E123" s="29">
        <v>15</v>
      </c>
      <c r="F123" s="3" t="s">
        <v>25</v>
      </c>
      <c r="G123" s="2">
        <v>5</v>
      </c>
      <c r="H123" s="30" t="s">
        <v>64</v>
      </c>
      <c r="I123" s="29">
        <v>13</v>
      </c>
      <c r="J123" s="3" t="s">
        <v>53</v>
      </c>
      <c r="K123" s="2">
        <v>1</v>
      </c>
      <c r="L123" s="30" t="s">
        <v>54</v>
      </c>
    </row>
    <row r="124" spans="1:12" ht="23" customHeight="1" x14ac:dyDescent="0.35">
      <c r="A124" s="29">
        <v>16</v>
      </c>
      <c r="B124" s="3" t="s">
        <v>28</v>
      </c>
      <c r="C124" s="2">
        <v>7</v>
      </c>
      <c r="D124" s="30" t="s">
        <v>58</v>
      </c>
      <c r="E124" s="29">
        <v>15</v>
      </c>
      <c r="F124" s="3" t="s">
        <v>25</v>
      </c>
      <c r="G124" s="2">
        <v>5</v>
      </c>
      <c r="H124" s="30" t="s">
        <v>64</v>
      </c>
      <c r="I124" s="29">
        <v>13</v>
      </c>
      <c r="J124" s="3" t="s">
        <v>53</v>
      </c>
      <c r="K124" s="2">
        <v>1</v>
      </c>
      <c r="L124" s="30" t="s">
        <v>54</v>
      </c>
    </row>
    <row r="125" spans="1:12" ht="23" customHeight="1" x14ac:dyDescent="0.35">
      <c r="A125" s="29">
        <v>16</v>
      </c>
      <c r="B125" s="3" t="s">
        <v>28</v>
      </c>
      <c r="C125" s="2">
        <v>8</v>
      </c>
      <c r="D125" s="30" t="s">
        <v>59</v>
      </c>
      <c r="E125" s="29">
        <v>15</v>
      </c>
      <c r="F125" s="3" t="s">
        <v>25</v>
      </c>
      <c r="G125" s="2">
        <v>5</v>
      </c>
      <c r="H125" s="30" t="s">
        <v>64</v>
      </c>
      <c r="I125" s="29">
        <v>13</v>
      </c>
      <c r="J125" s="3" t="s">
        <v>53</v>
      </c>
      <c r="K125" s="2">
        <v>1</v>
      </c>
      <c r="L125" s="30" t="s">
        <v>54</v>
      </c>
    </row>
    <row r="126" spans="1:12" ht="23" customHeight="1" x14ac:dyDescent="0.35">
      <c r="A126" s="31">
        <v>11</v>
      </c>
      <c r="B126" s="32" t="s">
        <v>14</v>
      </c>
      <c r="C126" s="32">
        <v>1</v>
      </c>
      <c r="D126" s="33" t="s">
        <v>133</v>
      </c>
      <c r="E126" s="31">
        <v>12</v>
      </c>
      <c r="F126" s="32" t="s">
        <v>17</v>
      </c>
      <c r="G126" s="32">
        <v>3</v>
      </c>
      <c r="H126" s="33" t="s">
        <v>195</v>
      </c>
    </row>
    <row r="127" spans="1:12" ht="23" customHeight="1" x14ac:dyDescent="0.35">
      <c r="A127" s="31">
        <v>11</v>
      </c>
      <c r="B127" s="32" t="s">
        <v>14</v>
      </c>
      <c r="C127" s="32">
        <v>1</v>
      </c>
      <c r="D127" s="33" t="s">
        <v>133</v>
      </c>
      <c r="E127" s="31">
        <v>12</v>
      </c>
      <c r="F127" s="32" t="s">
        <v>17</v>
      </c>
      <c r="G127" s="32">
        <v>4</v>
      </c>
      <c r="H127" s="33" t="s">
        <v>196</v>
      </c>
    </row>
    <row r="128" spans="1:12" ht="23" customHeight="1" x14ac:dyDescent="0.35">
      <c r="A128" s="31">
        <v>11</v>
      </c>
      <c r="B128" s="32" t="s">
        <v>14</v>
      </c>
      <c r="C128" s="32">
        <v>1</v>
      </c>
      <c r="D128" s="33" t="s">
        <v>133</v>
      </c>
      <c r="E128" s="31">
        <v>12</v>
      </c>
      <c r="F128" s="32" t="s">
        <v>17</v>
      </c>
      <c r="G128" s="32">
        <v>5</v>
      </c>
      <c r="H128" s="33" t="s">
        <v>197</v>
      </c>
    </row>
    <row r="129" spans="1:8" ht="23" customHeight="1" x14ac:dyDescent="0.35">
      <c r="A129" s="31">
        <v>11</v>
      </c>
      <c r="B129" s="32" t="s">
        <v>14</v>
      </c>
      <c r="C129" s="32">
        <v>2</v>
      </c>
      <c r="D129" s="33" t="s">
        <v>134</v>
      </c>
      <c r="E129" s="31">
        <v>12</v>
      </c>
      <c r="F129" s="32" t="s">
        <v>17</v>
      </c>
      <c r="G129" s="32">
        <v>3</v>
      </c>
      <c r="H129" s="33" t="s">
        <v>195</v>
      </c>
    </row>
    <row r="130" spans="1:8" ht="23" customHeight="1" x14ac:dyDescent="0.35">
      <c r="A130" s="31">
        <v>11</v>
      </c>
      <c r="B130" s="32" t="s">
        <v>14</v>
      </c>
      <c r="C130" s="32">
        <v>2</v>
      </c>
      <c r="D130" s="33" t="s">
        <v>134</v>
      </c>
      <c r="E130" s="31">
        <v>12</v>
      </c>
      <c r="F130" s="32" t="s">
        <v>17</v>
      </c>
      <c r="G130" s="32">
        <v>4</v>
      </c>
      <c r="H130" s="33" t="s">
        <v>196</v>
      </c>
    </row>
    <row r="131" spans="1:8" ht="23" customHeight="1" x14ac:dyDescent="0.35">
      <c r="A131" s="31">
        <v>11</v>
      </c>
      <c r="B131" s="32" t="s">
        <v>14</v>
      </c>
      <c r="C131" s="32">
        <v>2</v>
      </c>
      <c r="D131" s="33" t="s">
        <v>134</v>
      </c>
      <c r="E131" s="31">
        <v>12</v>
      </c>
      <c r="F131" s="32" t="s">
        <v>17</v>
      </c>
      <c r="G131" s="32">
        <v>5</v>
      </c>
      <c r="H131" s="33" t="s">
        <v>197</v>
      </c>
    </row>
    <row r="132" spans="1:8" ht="23" customHeight="1" x14ac:dyDescent="0.35">
      <c r="A132" s="31">
        <v>11</v>
      </c>
      <c r="B132" s="32" t="s">
        <v>14</v>
      </c>
      <c r="C132" s="32">
        <v>3</v>
      </c>
      <c r="D132" s="33" t="s">
        <v>135</v>
      </c>
      <c r="E132" s="31">
        <v>12</v>
      </c>
      <c r="F132" s="32" t="s">
        <v>17</v>
      </c>
      <c r="G132" s="32">
        <v>1</v>
      </c>
      <c r="H132" s="33" t="s">
        <v>193</v>
      </c>
    </row>
    <row r="133" spans="1:8" ht="23" customHeight="1" x14ac:dyDescent="0.35">
      <c r="A133" s="31">
        <v>11</v>
      </c>
      <c r="B133" s="32" t="s">
        <v>14</v>
      </c>
      <c r="C133" s="32">
        <v>4</v>
      </c>
      <c r="D133" s="33" t="s">
        <v>135</v>
      </c>
      <c r="E133" s="31">
        <v>12</v>
      </c>
      <c r="F133" s="32" t="s">
        <v>17</v>
      </c>
      <c r="G133" s="32">
        <v>4</v>
      </c>
      <c r="H133" s="33" t="s">
        <v>196</v>
      </c>
    </row>
    <row r="134" spans="1:8" ht="23" customHeight="1" x14ac:dyDescent="0.35">
      <c r="A134" s="31">
        <v>11</v>
      </c>
      <c r="B134" s="32" t="s">
        <v>14</v>
      </c>
      <c r="C134" s="32">
        <v>4</v>
      </c>
      <c r="D134" s="33" t="s">
        <v>135</v>
      </c>
      <c r="E134" s="31">
        <v>12</v>
      </c>
      <c r="F134" s="32" t="s">
        <v>17</v>
      </c>
      <c r="G134" s="32">
        <v>5</v>
      </c>
      <c r="H134" s="33" t="s">
        <v>197</v>
      </c>
    </row>
    <row r="135" spans="1:8" ht="23" customHeight="1" x14ac:dyDescent="0.35">
      <c r="A135" s="31">
        <v>11</v>
      </c>
      <c r="B135" s="32" t="s">
        <v>14</v>
      </c>
      <c r="C135" s="32">
        <v>4</v>
      </c>
      <c r="D135" s="33" t="s">
        <v>136</v>
      </c>
      <c r="E135" s="31">
        <v>12</v>
      </c>
      <c r="F135" s="32" t="s">
        <v>17</v>
      </c>
      <c r="G135" s="32">
        <v>1</v>
      </c>
      <c r="H135" s="33" t="s">
        <v>193</v>
      </c>
    </row>
    <row r="136" spans="1:8" ht="23" customHeight="1" x14ac:dyDescent="0.35">
      <c r="A136" s="31">
        <v>11</v>
      </c>
      <c r="B136" s="32" t="s">
        <v>14</v>
      </c>
      <c r="C136" s="32">
        <v>4</v>
      </c>
      <c r="D136" s="33" t="s">
        <v>136</v>
      </c>
      <c r="E136" s="31">
        <v>12</v>
      </c>
      <c r="F136" s="32" t="s">
        <v>17</v>
      </c>
      <c r="G136" s="32">
        <v>2</v>
      </c>
      <c r="H136" s="33" t="s">
        <v>194</v>
      </c>
    </row>
    <row r="137" spans="1:8" ht="23" customHeight="1" x14ac:dyDescent="0.35">
      <c r="A137" s="31">
        <v>11</v>
      </c>
      <c r="B137" s="32" t="s">
        <v>14</v>
      </c>
      <c r="C137" s="32">
        <v>4</v>
      </c>
      <c r="D137" s="33" t="s">
        <v>136</v>
      </c>
      <c r="E137" s="31">
        <v>12</v>
      </c>
      <c r="F137" s="32" t="s">
        <v>17</v>
      </c>
      <c r="G137" s="32">
        <v>5</v>
      </c>
      <c r="H137" s="33" t="s">
        <v>197</v>
      </c>
    </row>
    <row r="138" spans="1:8" ht="23" customHeight="1" x14ac:dyDescent="0.35">
      <c r="A138" s="31">
        <v>11</v>
      </c>
      <c r="B138" s="32" t="s">
        <v>14</v>
      </c>
      <c r="C138" s="32">
        <v>5</v>
      </c>
      <c r="D138" s="33" t="s">
        <v>137</v>
      </c>
      <c r="E138" s="31">
        <v>12</v>
      </c>
      <c r="F138" s="32" t="s">
        <v>17</v>
      </c>
      <c r="G138" s="32">
        <v>1</v>
      </c>
      <c r="H138" s="33" t="s">
        <v>193</v>
      </c>
    </row>
    <row r="139" spans="1:8" ht="23" customHeight="1" x14ac:dyDescent="0.35">
      <c r="A139" s="31">
        <v>11</v>
      </c>
      <c r="B139" s="32" t="s">
        <v>14</v>
      </c>
      <c r="C139" s="32">
        <v>5</v>
      </c>
      <c r="D139" s="33" t="s">
        <v>137</v>
      </c>
      <c r="E139" s="31">
        <v>12</v>
      </c>
      <c r="F139" s="32" t="s">
        <v>17</v>
      </c>
      <c r="G139" s="32">
        <v>2</v>
      </c>
      <c r="H139" s="33" t="s">
        <v>194</v>
      </c>
    </row>
    <row r="140" spans="1:8" ht="23" customHeight="1" x14ac:dyDescent="0.35">
      <c r="A140" s="31">
        <v>11</v>
      </c>
      <c r="B140" s="32" t="s">
        <v>14</v>
      </c>
      <c r="C140" s="32">
        <v>6</v>
      </c>
      <c r="D140" s="33" t="s">
        <v>138</v>
      </c>
      <c r="E140" s="31">
        <v>12</v>
      </c>
      <c r="F140" s="32" t="s">
        <v>17</v>
      </c>
      <c r="G140" s="32">
        <v>1</v>
      </c>
      <c r="H140" s="33" t="s">
        <v>193</v>
      </c>
    </row>
    <row r="141" spans="1:8" ht="23" customHeight="1" x14ac:dyDescent="0.35">
      <c r="A141" s="31">
        <v>11</v>
      </c>
      <c r="B141" s="32" t="s">
        <v>14</v>
      </c>
      <c r="C141" s="32">
        <v>6</v>
      </c>
      <c r="D141" s="33" t="s">
        <v>138</v>
      </c>
      <c r="E141" s="31">
        <v>12</v>
      </c>
      <c r="F141" s="32" t="s">
        <v>17</v>
      </c>
      <c r="G141" s="32">
        <v>2</v>
      </c>
      <c r="H141" s="33" t="s">
        <v>194</v>
      </c>
    </row>
    <row r="142" spans="1:8" ht="23" customHeight="1" x14ac:dyDescent="0.35">
      <c r="A142" s="31">
        <v>11</v>
      </c>
      <c r="B142" s="32" t="s">
        <v>14</v>
      </c>
      <c r="C142" s="32">
        <v>6</v>
      </c>
      <c r="D142" s="33" t="s">
        <v>138</v>
      </c>
      <c r="E142" s="31">
        <v>12</v>
      </c>
      <c r="F142" s="32" t="s">
        <v>17</v>
      </c>
      <c r="G142" s="32">
        <v>3</v>
      </c>
      <c r="H142" s="33" t="s">
        <v>195</v>
      </c>
    </row>
    <row r="143" spans="1:8" ht="23" customHeight="1" x14ac:dyDescent="0.35">
      <c r="A143" s="31">
        <v>11</v>
      </c>
      <c r="B143" s="32" t="s">
        <v>14</v>
      </c>
      <c r="C143" s="32">
        <v>6</v>
      </c>
      <c r="D143" s="33" t="s">
        <v>138</v>
      </c>
      <c r="E143" s="31">
        <v>12</v>
      </c>
      <c r="F143" s="32" t="s">
        <v>17</v>
      </c>
      <c r="G143" s="32">
        <v>5</v>
      </c>
      <c r="H143" s="33" t="s">
        <v>197</v>
      </c>
    </row>
    <row r="144" spans="1:8" ht="23" customHeight="1" x14ac:dyDescent="0.35">
      <c r="A144" s="31">
        <v>11</v>
      </c>
      <c r="B144" s="32" t="s">
        <v>14</v>
      </c>
      <c r="C144" s="32">
        <v>7</v>
      </c>
      <c r="D144" s="33" t="s">
        <v>139</v>
      </c>
      <c r="E144" s="31">
        <v>12</v>
      </c>
      <c r="F144" s="32" t="s">
        <v>17</v>
      </c>
      <c r="G144" s="32">
        <v>1</v>
      </c>
      <c r="H144" s="33" t="s">
        <v>193</v>
      </c>
    </row>
    <row r="145" spans="1:20" ht="23" customHeight="1" x14ac:dyDescent="0.35">
      <c r="A145" s="31">
        <v>11</v>
      </c>
      <c r="B145" s="32" t="s">
        <v>14</v>
      </c>
      <c r="C145" s="32">
        <v>7</v>
      </c>
      <c r="D145" s="33" t="s">
        <v>139</v>
      </c>
      <c r="E145" s="31">
        <v>12</v>
      </c>
      <c r="F145" s="32" t="s">
        <v>17</v>
      </c>
      <c r="G145" s="32">
        <v>2</v>
      </c>
      <c r="H145" s="33" t="s">
        <v>194</v>
      </c>
    </row>
    <row r="146" spans="1:20" ht="23" customHeight="1" x14ac:dyDescent="0.35">
      <c r="A146" s="31">
        <v>11</v>
      </c>
      <c r="B146" s="32" t="s">
        <v>14</v>
      </c>
      <c r="C146" s="32">
        <v>7</v>
      </c>
      <c r="D146" s="33" t="s">
        <v>139</v>
      </c>
      <c r="E146" s="31">
        <v>12</v>
      </c>
      <c r="F146" s="32" t="s">
        <v>17</v>
      </c>
      <c r="G146" s="32">
        <v>4</v>
      </c>
      <c r="H146" s="33" t="s">
        <v>195</v>
      </c>
    </row>
    <row r="147" spans="1:20" ht="23" customHeight="1" x14ac:dyDescent="0.35">
      <c r="A147" s="31">
        <v>11</v>
      </c>
      <c r="B147" s="32" t="s">
        <v>14</v>
      </c>
      <c r="C147" s="32">
        <v>7</v>
      </c>
      <c r="D147" s="33" t="s">
        <v>139</v>
      </c>
      <c r="E147" s="31">
        <v>12</v>
      </c>
      <c r="F147" s="32" t="s">
        <v>17</v>
      </c>
      <c r="G147" s="32">
        <v>5</v>
      </c>
      <c r="H147" s="33" t="s">
        <v>197</v>
      </c>
    </row>
    <row r="148" spans="1:20" ht="23" customHeight="1" x14ac:dyDescent="0.35">
      <c r="A148" s="31">
        <v>11</v>
      </c>
      <c r="B148" s="32" t="s">
        <v>14</v>
      </c>
      <c r="C148" s="32">
        <v>8</v>
      </c>
      <c r="D148" s="33" t="s">
        <v>140</v>
      </c>
      <c r="E148" s="31">
        <v>12</v>
      </c>
      <c r="F148" s="32" t="s">
        <v>17</v>
      </c>
      <c r="G148" s="32">
        <v>1</v>
      </c>
      <c r="H148" s="33" t="s">
        <v>193</v>
      </c>
    </row>
    <row r="149" spans="1:20" ht="23" customHeight="1" x14ac:dyDescent="0.35">
      <c r="A149" s="31">
        <v>11</v>
      </c>
      <c r="B149" s="32" t="s">
        <v>14</v>
      </c>
      <c r="C149" s="32">
        <v>8</v>
      </c>
      <c r="D149" s="33" t="s">
        <v>140</v>
      </c>
      <c r="E149" s="31">
        <v>12</v>
      </c>
      <c r="F149" s="32" t="s">
        <v>17</v>
      </c>
      <c r="G149" s="32">
        <v>2</v>
      </c>
      <c r="H149" s="33" t="s">
        <v>194</v>
      </c>
    </row>
    <row r="150" spans="1:20" ht="23" customHeight="1" x14ac:dyDescent="0.35">
      <c r="A150" s="31">
        <v>11</v>
      </c>
      <c r="B150" s="32" t="s">
        <v>14</v>
      </c>
      <c r="C150" s="32">
        <v>8</v>
      </c>
      <c r="D150" s="33" t="s">
        <v>140</v>
      </c>
      <c r="E150" s="31">
        <v>12</v>
      </c>
      <c r="F150" s="32" t="s">
        <v>17</v>
      </c>
      <c r="G150" s="32">
        <v>3</v>
      </c>
      <c r="H150" s="33" t="s">
        <v>195</v>
      </c>
    </row>
    <row r="151" spans="1:20" ht="23" customHeight="1" x14ac:dyDescent="0.35">
      <c r="A151" s="35">
        <v>11</v>
      </c>
      <c r="B151" s="36" t="s">
        <v>14</v>
      </c>
      <c r="C151" s="37">
        <v>8</v>
      </c>
      <c r="D151" s="38" t="s">
        <v>94</v>
      </c>
      <c r="E151" s="35">
        <v>12</v>
      </c>
      <c r="F151" s="36" t="s">
        <v>17</v>
      </c>
      <c r="G151" s="37">
        <v>5</v>
      </c>
      <c r="H151" s="38" t="s">
        <v>86</v>
      </c>
      <c r="I151" s="35">
        <v>8</v>
      </c>
      <c r="J151" s="36" t="s">
        <v>6</v>
      </c>
      <c r="K151" s="37">
        <v>1</v>
      </c>
      <c r="L151" s="38" t="s">
        <v>36</v>
      </c>
      <c r="M151" s="39">
        <v>9</v>
      </c>
      <c r="N151" s="36" t="s">
        <v>23</v>
      </c>
      <c r="O151" s="36">
        <v>1</v>
      </c>
      <c r="P151" s="38" t="s">
        <v>47</v>
      </c>
      <c r="Q151" s="39">
        <v>10</v>
      </c>
      <c r="R151" s="36" t="s">
        <v>19</v>
      </c>
      <c r="S151" s="36">
        <v>1</v>
      </c>
      <c r="T151" s="38" t="s">
        <v>80</v>
      </c>
    </row>
    <row r="152" spans="1:20" ht="23" customHeight="1" x14ac:dyDescent="0.35">
      <c r="A152" s="35">
        <v>11</v>
      </c>
      <c r="B152" s="36" t="s">
        <v>14</v>
      </c>
      <c r="C152" s="37">
        <v>8</v>
      </c>
      <c r="D152" s="38" t="s">
        <v>94</v>
      </c>
      <c r="E152" s="35">
        <v>12</v>
      </c>
      <c r="F152" s="36" t="s">
        <v>17</v>
      </c>
      <c r="G152" s="37">
        <v>5</v>
      </c>
      <c r="H152" s="38" t="s">
        <v>86</v>
      </c>
      <c r="I152" s="35">
        <v>8</v>
      </c>
      <c r="J152" s="36" t="s">
        <v>6</v>
      </c>
      <c r="K152" s="37">
        <v>1</v>
      </c>
      <c r="L152" s="38" t="s">
        <v>36</v>
      </c>
      <c r="M152" s="39">
        <v>9</v>
      </c>
      <c r="N152" s="36" t="s">
        <v>23</v>
      </c>
      <c r="O152" s="36">
        <v>1</v>
      </c>
      <c r="P152" s="38" t="s">
        <v>47</v>
      </c>
      <c r="Q152" s="39">
        <v>10</v>
      </c>
      <c r="R152" s="36" t="s">
        <v>19</v>
      </c>
      <c r="S152" s="36">
        <v>2</v>
      </c>
      <c r="T152" s="38" t="s">
        <v>82</v>
      </c>
    </row>
    <row r="153" spans="1:20" ht="23" customHeight="1" x14ac:dyDescent="0.35">
      <c r="A153" s="35">
        <v>11</v>
      </c>
      <c r="B153" s="36" t="s">
        <v>14</v>
      </c>
      <c r="C153" s="37">
        <v>8</v>
      </c>
      <c r="D153" s="38" t="s">
        <v>94</v>
      </c>
      <c r="E153" s="35">
        <v>12</v>
      </c>
      <c r="F153" s="36" t="s">
        <v>17</v>
      </c>
      <c r="G153" s="37">
        <v>5</v>
      </c>
      <c r="H153" s="38" t="s">
        <v>86</v>
      </c>
      <c r="I153" s="35">
        <v>8</v>
      </c>
      <c r="J153" s="36" t="s">
        <v>6</v>
      </c>
      <c r="K153" s="37">
        <v>1</v>
      </c>
      <c r="L153" s="38" t="s">
        <v>36</v>
      </c>
      <c r="M153" s="39">
        <v>9</v>
      </c>
      <c r="N153" s="36" t="s">
        <v>23</v>
      </c>
      <c r="O153" s="36">
        <v>2</v>
      </c>
      <c r="P153" s="38" t="s">
        <v>46</v>
      </c>
      <c r="Q153" s="39">
        <v>10</v>
      </c>
      <c r="R153" s="36" t="s">
        <v>19</v>
      </c>
      <c r="S153" s="36">
        <v>1</v>
      </c>
      <c r="T153" s="38" t="s">
        <v>80</v>
      </c>
    </row>
    <row r="154" spans="1:20" ht="23" customHeight="1" x14ac:dyDescent="0.35">
      <c r="A154" s="35">
        <v>11</v>
      </c>
      <c r="B154" s="36" t="s">
        <v>14</v>
      </c>
      <c r="C154" s="37">
        <v>8</v>
      </c>
      <c r="D154" s="38" t="s">
        <v>94</v>
      </c>
      <c r="E154" s="35">
        <v>12</v>
      </c>
      <c r="F154" s="36" t="s">
        <v>17</v>
      </c>
      <c r="G154" s="37">
        <v>5</v>
      </c>
      <c r="H154" s="38" t="s">
        <v>86</v>
      </c>
      <c r="I154" s="35">
        <v>8</v>
      </c>
      <c r="J154" s="36" t="s">
        <v>6</v>
      </c>
      <c r="K154" s="37">
        <v>2</v>
      </c>
      <c r="L154" s="38" t="s">
        <v>39</v>
      </c>
      <c r="M154" s="39">
        <v>9</v>
      </c>
      <c r="N154" s="36" t="s">
        <v>23</v>
      </c>
      <c r="O154" s="36">
        <v>1</v>
      </c>
      <c r="P154" s="38" t="s">
        <v>47</v>
      </c>
      <c r="Q154" s="39">
        <v>10</v>
      </c>
      <c r="R154" s="36" t="s">
        <v>19</v>
      </c>
      <c r="S154" s="36">
        <v>1</v>
      </c>
      <c r="T154" s="38" t="s">
        <v>80</v>
      </c>
    </row>
    <row r="155" spans="1:20" ht="23" customHeight="1" x14ac:dyDescent="0.35">
      <c r="A155" s="35">
        <v>11</v>
      </c>
      <c r="B155" s="36" t="s">
        <v>14</v>
      </c>
      <c r="C155" s="37">
        <v>8</v>
      </c>
      <c r="D155" s="38" t="s">
        <v>94</v>
      </c>
      <c r="E155" s="35">
        <v>12</v>
      </c>
      <c r="F155" s="36" t="s">
        <v>17</v>
      </c>
      <c r="G155" s="37">
        <v>5</v>
      </c>
      <c r="H155" s="38" t="s">
        <v>86</v>
      </c>
      <c r="I155" s="35">
        <v>8</v>
      </c>
      <c r="J155" s="36" t="s">
        <v>6</v>
      </c>
      <c r="K155" s="37">
        <v>2</v>
      </c>
      <c r="L155" s="38" t="s">
        <v>39</v>
      </c>
      <c r="M155" s="39">
        <v>9</v>
      </c>
      <c r="N155" s="36" t="s">
        <v>23</v>
      </c>
      <c r="O155" s="36">
        <v>1</v>
      </c>
      <c r="P155" s="38" t="s">
        <v>47</v>
      </c>
      <c r="Q155" s="39">
        <v>10</v>
      </c>
      <c r="R155" s="36" t="s">
        <v>19</v>
      </c>
      <c r="S155" s="36">
        <v>2</v>
      </c>
      <c r="T155" s="38" t="s">
        <v>82</v>
      </c>
    </row>
    <row r="156" spans="1:20" ht="23" customHeight="1" x14ac:dyDescent="0.35">
      <c r="A156" s="35">
        <v>11</v>
      </c>
      <c r="B156" s="36" t="s">
        <v>14</v>
      </c>
      <c r="C156" s="37">
        <v>8</v>
      </c>
      <c r="D156" s="38" t="s">
        <v>94</v>
      </c>
      <c r="E156" s="35">
        <v>12</v>
      </c>
      <c r="F156" s="36" t="s">
        <v>17</v>
      </c>
      <c r="G156" s="37">
        <v>5</v>
      </c>
      <c r="H156" s="38" t="s">
        <v>86</v>
      </c>
      <c r="I156" s="35">
        <v>8</v>
      </c>
      <c r="J156" s="36" t="s">
        <v>6</v>
      </c>
      <c r="K156" s="37">
        <v>2</v>
      </c>
      <c r="L156" s="38" t="s">
        <v>39</v>
      </c>
      <c r="M156" s="39">
        <v>9</v>
      </c>
      <c r="N156" s="36" t="s">
        <v>23</v>
      </c>
      <c r="O156" s="36">
        <v>2</v>
      </c>
      <c r="P156" s="38" t="s">
        <v>46</v>
      </c>
      <c r="Q156" s="39">
        <v>10</v>
      </c>
      <c r="R156" s="36" t="s">
        <v>19</v>
      </c>
      <c r="S156" s="36">
        <v>1</v>
      </c>
      <c r="T156" s="38" t="s">
        <v>80</v>
      </c>
    </row>
    <row r="157" spans="1:20" ht="23" customHeight="1" x14ac:dyDescent="0.35">
      <c r="A157" s="35">
        <v>11</v>
      </c>
      <c r="B157" s="36" t="s">
        <v>14</v>
      </c>
      <c r="C157" s="37">
        <v>8</v>
      </c>
      <c r="D157" s="38" t="s">
        <v>94</v>
      </c>
      <c r="E157" s="35">
        <v>12</v>
      </c>
      <c r="F157" s="36" t="s">
        <v>17</v>
      </c>
      <c r="G157" s="37">
        <v>5</v>
      </c>
      <c r="H157" s="38" t="s">
        <v>86</v>
      </c>
      <c r="I157" s="35">
        <v>8</v>
      </c>
      <c r="J157" s="36" t="s">
        <v>6</v>
      </c>
      <c r="K157" s="37">
        <v>3</v>
      </c>
      <c r="L157" s="38" t="s">
        <v>40</v>
      </c>
      <c r="M157" s="39">
        <v>9</v>
      </c>
      <c r="N157" s="36" t="s">
        <v>23</v>
      </c>
      <c r="O157" s="36">
        <v>1</v>
      </c>
      <c r="P157" s="38" t="s">
        <v>47</v>
      </c>
      <c r="Q157" s="39">
        <v>10</v>
      </c>
      <c r="R157" s="36" t="s">
        <v>19</v>
      </c>
      <c r="S157" s="36">
        <v>1</v>
      </c>
      <c r="T157" s="38" t="s">
        <v>80</v>
      </c>
    </row>
    <row r="158" spans="1:20" ht="23" customHeight="1" x14ac:dyDescent="0.35">
      <c r="A158" s="35">
        <v>11</v>
      </c>
      <c r="B158" s="36" t="s">
        <v>14</v>
      </c>
      <c r="C158" s="37">
        <v>8</v>
      </c>
      <c r="D158" s="38" t="s">
        <v>94</v>
      </c>
      <c r="E158" s="35">
        <v>12</v>
      </c>
      <c r="F158" s="36" t="s">
        <v>17</v>
      </c>
      <c r="G158" s="37">
        <v>5</v>
      </c>
      <c r="H158" s="38" t="s">
        <v>86</v>
      </c>
      <c r="I158" s="35">
        <v>8</v>
      </c>
      <c r="J158" s="36" t="s">
        <v>6</v>
      </c>
      <c r="K158" s="37">
        <v>2</v>
      </c>
      <c r="L158" s="38" t="s">
        <v>39</v>
      </c>
      <c r="M158" s="39">
        <v>9</v>
      </c>
      <c r="N158" s="36" t="s">
        <v>23</v>
      </c>
      <c r="O158" s="36">
        <v>2</v>
      </c>
      <c r="P158" s="38" t="s">
        <v>46</v>
      </c>
      <c r="Q158" s="39">
        <v>10</v>
      </c>
      <c r="R158" s="36" t="s">
        <v>19</v>
      </c>
      <c r="S158" s="36">
        <v>2</v>
      </c>
      <c r="T158" s="38" t="s">
        <v>82</v>
      </c>
    </row>
    <row r="159" spans="1:20" ht="23" customHeight="1" x14ac:dyDescent="0.35">
      <c r="A159" s="35">
        <v>11</v>
      </c>
      <c r="B159" s="36" t="s">
        <v>14</v>
      </c>
      <c r="C159" s="37">
        <v>8</v>
      </c>
      <c r="D159" s="38" t="s">
        <v>94</v>
      </c>
      <c r="E159" s="35">
        <v>12</v>
      </c>
      <c r="F159" s="36" t="s">
        <v>17</v>
      </c>
      <c r="G159" s="37">
        <v>5</v>
      </c>
      <c r="H159" s="38" t="s">
        <v>86</v>
      </c>
      <c r="I159" s="35">
        <v>8</v>
      </c>
      <c r="J159" s="36" t="s">
        <v>6</v>
      </c>
      <c r="K159" s="37">
        <v>3</v>
      </c>
      <c r="L159" s="38" t="s">
        <v>40</v>
      </c>
      <c r="M159" s="39">
        <v>9</v>
      </c>
      <c r="N159" s="36" t="s">
        <v>23</v>
      </c>
      <c r="O159" s="36">
        <v>1</v>
      </c>
      <c r="P159" s="38" t="s">
        <v>47</v>
      </c>
      <c r="Q159" s="39">
        <v>10</v>
      </c>
      <c r="R159" s="36" t="s">
        <v>19</v>
      </c>
      <c r="S159" s="36">
        <v>2</v>
      </c>
      <c r="T159" s="38" t="s">
        <v>82</v>
      </c>
    </row>
    <row r="160" spans="1:20" ht="23" customHeight="1" x14ac:dyDescent="0.35">
      <c r="A160" s="35">
        <v>11</v>
      </c>
      <c r="B160" s="36" t="s">
        <v>14</v>
      </c>
      <c r="C160" s="37">
        <v>8</v>
      </c>
      <c r="D160" s="38" t="s">
        <v>94</v>
      </c>
      <c r="E160" s="35">
        <v>12</v>
      </c>
      <c r="F160" s="36" t="s">
        <v>17</v>
      </c>
      <c r="G160" s="37">
        <v>5</v>
      </c>
      <c r="H160" s="38" t="s">
        <v>86</v>
      </c>
      <c r="I160" s="35">
        <v>8</v>
      </c>
      <c r="J160" s="36" t="s">
        <v>6</v>
      </c>
      <c r="K160" s="37">
        <v>2</v>
      </c>
      <c r="L160" s="38" t="s">
        <v>39</v>
      </c>
      <c r="M160" s="39">
        <v>9</v>
      </c>
      <c r="N160" s="36" t="s">
        <v>23</v>
      </c>
      <c r="O160" s="36">
        <v>2</v>
      </c>
      <c r="P160" s="38" t="s">
        <v>46</v>
      </c>
      <c r="Q160" s="39">
        <v>10</v>
      </c>
      <c r="R160" s="36" t="s">
        <v>19</v>
      </c>
      <c r="S160" s="36">
        <v>3</v>
      </c>
      <c r="T160" s="38" t="s">
        <v>84</v>
      </c>
    </row>
    <row r="161" spans="1:20" ht="23" customHeight="1" x14ac:dyDescent="0.35">
      <c r="A161" s="35">
        <v>11</v>
      </c>
      <c r="B161" s="36" t="s">
        <v>14</v>
      </c>
      <c r="C161" s="37">
        <v>8</v>
      </c>
      <c r="D161" s="38" t="s">
        <v>94</v>
      </c>
      <c r="E161" s="35">
        <v>12</v>
      </c>
      <c r="F161" s="36" t="s">
        <v>17</v>
      </c>
      <c r="G161" s="37">
        <v>5</v>
      </c>
      <c r="H161" s="38" t="s">
        <v>86</v>
      </c>
      <c r="I161" s="35">
        <v>8</v>
      </c>
      <c r="J161" s="36" t="s">
        <v>6</v>
      </c>
      <c r="K161" s="37">
        <v>3</v>
      </c>
      <c r="L161" s="38" t="s">
        <v>40</v>
      </c>
      <c r="M161" s="39">
        <v>9</v>
      </c>
      <c r="N161" s="36" t="s">
        <v>23</v>
      </c>
      <c r="O161" s="36">
        <v>2</v>
      </c>
      <c r="P161" s="38" t="s">
        <v>46</v>
      </c>
      <c r="Q161" s="39">
        <v>10</v>
      </c>
      <c r="R161" s="36" t="s">
        <v>19</v>
      </c>
      <c r="S161" s="36">
        <v>1</v>
      </c>
      <c r="T161" s="38" t="s">
        <v>80</v>
      </c>
    </row>
    <row r="162" spans="1:20" ht="23" customHeight="1" x14ac:dyDescent="0.35">
      <c r="A162" s="35">
        <v>11</v>
      </c>
      <c r="B162" s="36" t="s">
        <v>14</v>
      </c>
      <c r="C162" s="37">
        <v>8</v>
      </c>
      <c r="D162" s="38" t="s">
        <v>94</v>
      </c>
      <c r="E162" s="35">
        <v>12</v>
      </c>
      <c r="F162" s="36" t="s">
        <v>17</v>
      </c>
      <c r="G162" s="37">
        <v>5</v>
      </c>
      <c r="H162" s="38" t="s">
        <v>86</v>
      </c>
      <c r="I162" s="35">
        <v>8</v>
      </c>
      <c r="J162" s="36" t="s">
        <v>6</v>
      </c>
      <c r="K162" s="37">
        <v>4</v>
      </c>
      <c r="L162" s="38" t="s">
        <v>41</v>
      </c>
      <c r="M162" s="39">
        <v>9</v>
      </c>
      <c r="N162" s="36" t="s">
        <v>23</v>
      </c>
      <c r="O162" s="36">
        <v>1</v>
      </c>
      <c r="P162" s="38" t="s">
        <v>47</v>
      </c>
      <c r="Q162" s="39">
        <v>10</v>
      </c>
      <c r="R162" s="36" t="s">
        <v>19</v>
      </c>
      <c r="S162" s="36">
        <v>1</v>
      </c>
      <c r="T162" s="38" t="s">
        <v>80</v>
      </c>
    </row>
    <row r="163" spans="1:20" ht="23" customHeight="1" x14ac:dyDescent="0.35">
      <c r="A163" s="35">
        <v>11</v>
      </c>
      <c r="B163" s="36" t="s">
        <v>14</v>
      </c>
      <c r="C163" s="37">
        <v>8</v>
      </c>
      <c r="D163" s="38" t="s">
        <v>94</v>
      </c>
      <c r="E163" s="35">
        <v>12</v>
      </c>
      <c r="F163" s="36" t="s">
        <v>17</v>
      </c>
      <c r="G163" s="37">
        <v>5</v>
      </c>
      <c r="H163" s="38" t="s">
        <v>86</v>
      </c>
      <c r="I163" s="35">
        <v>8</v>
      </c>
      <c r="J163" s="36" t="s">
        <v>6</v>
      </c>
      <c r="K163" s="37">
        <v>3</v>
      </c>
      <c r="L163" s="38" t="s">
        <v>40</v>
      </c>
      <c r="M163" s="39">
        <v>9</v>
      </c>
      <c r="N163" s="36" t="s">
        <v>23</v>
      </c>
      <c r="O163" s="36">
        <v>2</v>
      </c>
      <c r="P163" s="38" t="s">
        <v>46</v>
      </c>
      <c r="Q163" s="39">
        <v>10</v>
      </c>
      <c r="R163" s="36" t="s">
        <v>19</v>
      </c>
      <c r="S163" s="36">
        <v>2</v>
      </c>
      <c r="T163" s="38" t="s">
        <v>82</v>
      </c>
    </row>
    <row r="164" spans="1:20" ht="23" customHeight="1" x14ac:dyDescent="0.35">
      <c r="A164" s="35">
        <v>11</v>
      </c>
      <c r="B164" s="36" t="s">
        <v>14</v>
      </c>
      <c r="C164" s="37">
        <v>8</v>
      </c>
      <c r="D164" s="38" t="s">
        <v>94</v>
      </c>
      <c r="E164" s="35">
        <v>12</v>
      </c>
      <c r="F164" s="36" t="s">
        <v>17</v>
      </c>
      <c r="G164" s="37">
        <v>5</v>
      </c>
      <c r="H164" s="38" t="s">
        <v>86</v>
      </c>
      <c r="I164" s="35">
        <v>8</v>
      </c>
      <c r="J164" s="36" t="s">
        <v>6</v>
      </c>
      <c r="K164" s="37">
        <v>3</v>
      </c>
      <c r="L164" s="38" t="s">
        <v>40</v>
      </c>
      <c r="M164" s="39">
        <v>9</v>
      </c>
      <c r="N164" s="36" t="s">
        <v>23</v>
      </c>
      <c r="O164" s="36">
        <v>2</v>
      </c>
      <c r="P164" s="38" t="s">
        <v>46</v>
      </c>
      <c r="Q164" s="39">
        <v>10</v>
      </c>
      <c r="R164" s="36" t="s">
        <v>19</v>
      </c>
      <c r="S164" s="36">
        <v>3</v>
      </c>
      <c r="T164" s="38" t="s">
        <v>84</v>
      </c>
    </row>
    <row r="165" spans="1:20" ht="23" customHeight="1" x14ac:dyDescent="0.35">
      <c r="A165" s="35">
        <v>11</v>
      </c>
      <c r="B165" s="36" t="s">
        <v>14</v>
      </c>
      <c r="C165" s="37">
        <v>8</v>
      </c>
      <c r="D165" s="38" t="s">
        <v>94</v>
      </c>
      <c r="E165" s="35">
        <v>12</v>
      </c>
      <c r="F165" s="36" t="s">
        <v>17</v>
      </c>
      <c r="G165" s="37">
        <v>5</v>
      </c>
      <c r="H165" s="38" t="s">
        <v>86</v>
      </c>
      <c r="I165" s="35">
        <v>8</v>
      </c>
      <c r="J165" s="36" t="s">
        <v>6</v>
      </c>
      <c r="K165" s="37">
        <v>4</v>
      </c>
      <c r="L165" s="38" t="s">
        <v>41</v>
      </c>
      <c r="M165" s="39">
        <v>9</v>
      </c>
      <c r="N165" s="36" t="s">
        <v>23</v>
      </c>
      <c r="O165" s="36">
        <v>2</v>
      </c>
      <c r="P165" s="38" t="s">
        <v>46</v>
      </c>
      <c r="Q165" s="39">
        <v>10</v>
      </c>
      <c r="R165" s="36" t="s">
        <v>19</v>
      </c>
      <c r="S165" s="36">
        <v>1</v>
      </c>
      <c r="T165" s="38" t="s">
        <v>80</v>
      </c>
    </row>
    <row r="166" spans="1:20" ht="23" customHeight="1" x14ac:dyDescent="0.35">
      <c r="A166" s="35">
        <v>11</v>
      </c>
      <c r="B166" s="36" t="s">
        <v>14</v>
      </c>
      <c r="C166" s="37">
        <v>8</v>
      </c>
      <c r="D166" s="38" t="s">
        <v>94</v>
      </c>
      <c r="E166" s="35">
        <v>12</v>
      </c>
      <c r="F166" s="36" t="s">
        <v>17</v>
      </c>
      <c r="G166" s="37">
        <v>5</v>
      </c>
      <c r="H166" s="38" t="s">
        <v>86</v>
      </c>
      <c r="I166" s="35">
        <v>8</v>
      </c>
      <c r="J166" s="36" t="s">
        <v>6</v>
      </c>
      <c r="K166" s="37">
        <v>4</v>
      </c>
      <c r="L166" s="38" t="s">
        <v>41</v>
      </c>
      <c r="M166" s="39">
        <v>9</v>
      </c>
      <c r="N166" s="36" t="s">
        <v>23</v>
      </c>
      <c r="O166" s="36">
        <v>2</v>
      </c>
      <c r="P166" s="38" t="s">
        <v>46</v>
      </c>
      <c r="Q166" s="39">
        <v>10</v>
      </c>
      <c r="R166" s="36" t="s">
        <v>19</v>
      </c>
      <c r="S166" s="36">
        <v>2</v>
      </c>
      <c r="T166" s="38" t="s">
        <v>82</v>
      </c>
    </row>
    <row r="167" spans="1:20" ht="23" customHeight="1" x14ac:dyDescent="0.35">
      <c r="A167" s="35">
        <v>11</v>
      </c>
      <c r="B167" s="36" t="s">
        <v>14</v>
      </c>
      <c r="C167" s="37">
        <v>8</v>
      </c>
      <c r="D167" s="38" t="s">
        <v>94</v>
      </c>
      <c r="E167" s="35">
        <v>12</v>
      </c>
      <c r="F167" s="36" t="s">
        <v>17</v>
      </c>
      <c r="G167" s="37">
        <v>5</v>
      </c>
      <c r="H167" s="38" t="s">
        <v>86</v>
      </c>
      <c r="I167" s="35">
        <v>8</v>
      </c>
      <c r="J167" s="36" t="s">
        <v>6</v>
      </c>
      <c r="K167" s="37">
        <v>4</v>
      </c>
      <c r="L167" s="38" t="s">
        <v>41</v>
      </c>
      <c r="M167" s="39">
        <v>9</v>
      </c>
      <c r="N167" s="36" t="s">
        <v>23</v>
      </c>
      <c r="O167" s="36">
        <v>2</v>
      </c>
      <c r="P167" s="38" t="s">
        <v>46</v>
      </c>
      <c r="Q167" s="39">
        <v>10</v>
      </c>
      <c r="R167" s="36" t="s">
        <v>19</v>
      </c>
      <c r="S167" s="36">
        <v>3</v>
      </c>
      <c r="T167" s="38" t="s">
        <v>84</v>
      </c>
    </row>
    <row r="168" spans="1:20" ht="23" customHeight="1" x14ac:dyDescent="0.35">
      <c r="A168" s="35">
        <v>11</v>
      </c>
      <c r="B168" s="36" t="s">
        <v>14</v>
      </c>
      <c r="C168" s="37">
        <v>8</v>
      </c>
      <c r="D168" s="38" t="s">
        <v>94</v>
      </c>
      <c r="E168" s="35">
        <v>12</v>
      </c>
      <c r="F168" s="36" t="s">
        <v>17</v>
      </c>
      <c r="G168" s="37">
        <v>5</v>
      </c>
      <c r="H168" s="38" t="s">
        <v>86</v>
      </c>
      <c r="I168" s="35">
        <v>8</v>
      </c>
      <c r="J168" s="36" t="s">
        <v>6</v>
      </c>
      <c r="K168" s="37">
        <v>5</v>
      </c>
      <c r="L168" s="38" t="s">
        <v>42</v>
      </c>
      <c r="M168" s="39">
        <v>9</v>
      </c>
      <c r="N168" s="36" t="s">
        <v>23</v>
      </c>
      <c r="O168" s="36">
        <v>2</v>
      </c>
      <c r="P168" s="38" t="s">
        <v>46</v>
      </c>
      <c r="Q168" s="39">
        <v>10</v>
      </c>
      <c r="R168" s="36" t="s">
        <v>19</v>
      </c>
      <c r="S168" s="36">
        <v>1</v>
      </c>
      <c r="T168" s="38" t="s">
        <v>80</v>
      </c>
    </row>
    <row r="169" spans="1:20" ht="23" customHeight="1" x14ac:dyDescent="0.35">
      <c r="A169" s="35">
        <v>11</v>
      </c>
      <c r="B169" s="36" t="s">
        <v>14</v>
      </c>
      <c r="C169" s="37">
        <v>8</v>
      </c>
      <c r="D169" s="38" t="s">
        <v>94</v>
      </c>
      <c r="E169" s="35">
        <v>12</v>
      </c>
      <c r="F169" s="36" t="s">
        <v>17</v>
      </c>
      <c r="G169" s="37">
        <v>5</v>
      </c>
      <c r="H169" s="38" t="s">
        <v>86</v>
      </c>
      <c r="I169" s="35">
        <v>8</v>
      </c>
      <c r="J169" s="36" t="s">
        <v>6</v>
      </c>
      <c r="K169" s="37">
        <v>4</v>
      </c>
      <c r="L169" s="38" t="s">
        <v>41</v>
      </c>
      <c r="M169" s="39">
        <v>9</v>
      </c>
      <c r="N169" s="36" t="s">
        <v>23</v>
      </c>
      <c r="O169" s="36">
        <v>3</v>
      </c>
      <c r="P169" s="38" t="s">
        <v>43</v>
      </c>
      <c r="Q169" s="39">
        <v>10</v>
      </c>
      <c r="R169" s="36" t="s">
        <v>19</v>
      </c>
      <c r="S169" s="36">
        <v>2</v>
      </c>
      <c r="T169" s="38" t="s">
        <v>82</v>
      </c>
    </row>
    <row r="170" spans="1:20" ht="23" customHeight="1" x14ac:dyDescent="0.35">
      <c r="A170" s="35">
        <v>11</v>
      </c>
      <c r="B170" s="36" t="s">
        <v>14</v>
      </c>
      <c r="C170" s="37">
        <v>8</v>
      </c>
      <c r="D170" s="38" t="s">
        <v>94</v>
      </c>
      <c r="E170" s="35">
        <v>12</v>
      </c>
      <c r="F170" s="36" t="s">
        <v>17</v>
      </c>
      <c r="G170" s="37">
        <v>5</v>
      </c>
      <c r="H170" s="38" t="s">
        <v>86</v>
      </c>
      <c r="I170" s="35">
        <v>8</v>
      </c>
      <c r="J170" s="36" t="s">
        <v>6</v>
      </c>
      <c r="K170" s="37">
        <v>5</v>
      </c>
      <c r="L170" s="38" t="s">
        <v>42</v>
      </c>
      <c r="M170" s="39">
        <v>9</v>
      </c>
      <c r="N170" s="36" t="s">
        <v>23</v>
      </c>
      <c r="O170" s="36">
        <v>2</v>
      </c>
      <c r="P170" s="38" t="s">
        <v>46</v>
      </c>
      <c r="Q170" s="39">
        <v>10</v>
      </c>
      <c r="R170" s="36" t="s">
        <v>19</v>
      </c>
      <c r="S170" s="36">
        <v>2</v>
      </c>
      <c r="T170" s="38" t="s">
        <v>82</v>
      </c>
    </row>
    <row r="171" spans="1:20" ht="23" customHeight="1" x14ac:dyDescent="0.35">
      <c r="A171" s="35">
        <v>11</v>
      </c>
      <c r="B171" s="36" t="s">
        <v>14</v>
      </c>
      <c r="C171" s="37">
        <v>8</v>
      </c>
      <c r="D171" s="38" t="s">
        <v>94</v>
      </c>
      <c r="E171" s="35">
        <v>12</v>
      </c>
      <c r="F171" s="36" t="s">
        <v>17</v>
      </c>
      <c r="G171" s="37">
        <v>5</v>
      </c>
      <c r="H171" s="38" t="s">
        <v>86</v>
      </c>
      <c r="I171" s="35">
        <v>8</v>
      </c>
      <c r="J171" s="36" t="s">
        <v>6</v>
      </c>
      <c r="K171" s="37">
        <v>4</v>
      </c>
      <c r="L171" s="38" t="s">
        <v>41</v>
      </c>
      <c r="M171" s="39">
        <v>9</v>
      </c>
      <c r="N171" s="36" t="s">
        <v>23</v>
      </c>
      <c r="O171" s="36">
        <v>3</v>
      </c>
      <c r="P171" s="38" t="s">
        <v>43</v>
      </c>
      <c r="Q171" s="39">
        <v>10</v>
      </c>
      <c r="R171" s="36" t="s">
        <v>19</v>
      </c>
      <c r="S171" s="36">
        <v>3</v>
      </c>
      <c r="T171" s="38" t="s">
        <v>84</v>
      </c>
    </row>
    <row r="172" spans="1:20" ht="23" customHeight="1" x14ac:dyDescent="0.35">
      <c r="A172" s="35">
        <v>11</v>
      </c>
      <c r="B172" s="36" t="s">
        <v>14</v>
      </c>
      <c r="C172" s="37">
        <v>8</v>
      </c>
      <c r="D172" s="38" t="s">
        <v>94</v>
      </c>
      <c r="E172" s="35">
        <v>12</v>
      </c>
      <c r="F172" s="36" t="s">
        <v>17</v>
      </c>
      <c r="G172" s="37">
        <v>5</v>
      </c>
      <c r="H172" s="38" t="s">
        <v>86</v>
      </c>
      <c r="I172" s="35">
        <v>8</v>
      </c>
      <c r="J172" s="36" t="s">
        <v>6</v>
      </c>
      <c r="K172" s="37">
        <v>5</v>
      </c>
      <c r="L172" s="38" t="s">
        <v>42</v>
      </c>
      <c r="M172" s="39">
        <v>9</v>
      </c>
      <c r="N172" s="36" t="s">
        <v>23</v>
      </c>
      <c r="O172" s="36">
        <v>2</v>
      </c>
      <c r="P172" s="38" t="s">
        <v>46</v>
      </c>
      <c r="Q172" s="39">
        <v>10</v>
      </c>
      <c r="R172" s="36" t="s">
        <v>19</v>
      </c>
      <c r="S172" s="36">
        <v>3</v>
      </c>
      <c r="T172" s="38" t="s">
        <v>84</v>
      </c>
    </row>
    <row r="173" spans="1:20" ht="23" customHeight="1" x14ac:dyDescent="0.35">
      <c r="A173" s="35">
        <v>11</v>
      </c>
      <c r="B173" s="36" t="s">
        <v>14</v>
      </c>
      <c r="C173" s="37">
        <v>8</v>
      </c>
      <c r="D173" s="38" t="s">
        <v>94</v>
      </c>
      <c r="E173" s="35">
        <v>12</v>
      </c>
      <c r="F173" s="36" t="s">
        <v>17</v>
      </c>
      <c r="G173" s="37">
        <v>5</v>
      </c>
      <c r="H173" s="38" t="s">
        <v>86</v>
      </c>
      <c r="I173" s="35">
        <v>8</v>
      </c>
      <c r="J173" s="36" t="s">
        <v>6</v>
      </c>
      <c r="K173" s="37">
        <v>5</v>
      </c>
      <c r="L173" s="38" t="s">
        <v>42</v>
      </c>
      <c r="M173" s="39">
        <v>9</v>
      </c>
      <c r="N173" s="36" t="s">
        <v>23</v>
      </c>
      <c r="O173" s="36">
        <v>3</v>
      </c>
      <c r="P173" s="38" t="s">
        <v>43</v>
      </c>
      <c r="Q173" s="39">
        <v>10</v>
      </c>
      <c r="R173" s="36" t="s">
        <v>19</v>
      </c>
      <c r="S173" s="36">
        <v>1</v>
      </c>
      <c r="T173" s="38" t="s">
        <v>80</v>
      </c>
    </row>
    <row r="174" spans="1:20" ht="23" customHeight="1" x14ac:dyDescent="0.35">
      <c r="A174" s="35">
        <v>11</v>
      </c>
      <c r="B174" s="36" t="s">
        <v>14</v>
      </c>
      <c r="C174" s="37">
        <v>8</v>
      </c>
      <c r="D174" s="38" t="s">
        <v>94</v>
      </c>
      <c r="E174" s="35">
        <v>12</v>
      </c>
      <c r="F174" s="36" t="s">
        <v>17</v>
      </c>
      <c r="G174" s="37">
        <v>5</v>
      </c>
      <c r="H174" s="38" t="s">
        <v>86</v>
      </c>
      <c r="I174" s="35">
        <v>8</v>
      </c>
      <c r="J174" s="36" t="s">
        <v>6</v>
      </c>
      <c r="K174" s="37">
        <v>6</v>
      </c>
      <c r="L174" s="38" t="s">
        <v>48</v>
      </c>
      <c r="M174" s="39">
        <v>9</v>
      </c>
      <c r="N174" s="36" t="s">
        <v>23</v>
      </c>
      <c r="O174" s="36">
        <v>2</v>
      </c>
      <c r="P174" s="38" t="s">
        <v>46</v>
      </c>
      <c r="Q174" s="39">
        <v>10</v>
      </c>
      <c r="R174" s="36" t="s">
        <v>19</v>
      </c>
      <c r="S174" s="36">
        <v>1</v>
      </c>
      <c r="T174" s="38" t="s">
        <v>80</v>
      </c>
    </row>
    <row r="175" spans="1:20" ht="23" customHeight="1" x14ac:dyDescent="0.35">
      <c r="A175" s="35">
        <v>11</v>
      </c>
      <c r="B175" s="36" t="s">
        <v>14</v>
      </c>
      <c r="C175" s="37">
        <v>8</v>
      </c>
      <c r="D175" s="38" t="s">
        <v>94</v>
      </c>
      <c r="E175" s="35">
        <v>12</v>
      </c>
      <c r="F175" s="36" t="s">
        <v>17</v>
      </c>
      <c r="G175" s="37">
        <v>5</v>
      </c>
      <c r="H175" s="38" t="s">
        <v>86</v>
      </c>
      <c r="I175" s="35">
        <v>8</v>
      </c>
      <c r="J175" s="36" t="s">
        <v>6</v>
      </c>
      <c r="K175" s="37">
        <v>5</v>
      </c>
      <c r="L175" s="38" t="s">
        <v>42</v>
      </c>
      <c r="M175" s="39">
        <v>9</v>
      </c>
      <c r="N175" s="36" t="s">
        <v>23</v>
      </c>
      <c r="O175" s="36">
        <v>3</v>
      </c>
      <c r="P175" s="38" t="s">
        <v>43</v>
      </c>
      <c r="Q175" s="39">
        <v>10</v>
      </c>
      <c r="R175" s="36" t="s">
        <v>19</v>
      </c>
      <c r="S175" s="36">
        <v>2</v>
      </c>
      <c r="T175" s="38" t="s">
        <v>82</v>
      </c>
    </row>
    <row r="176" spans="1:20" ht="23" customHeight="1" x14ac:dyDescent="0.35">
      <c r="A176" s="35">
        <v>11</v>
      </c>
      <c r="B176" s="36" t="s">
        <v>14</v>
      </c>
      <c r="C176" s="37">
        <v>8</v>
      </c>
      <c r="D176" s="38" t="s">
        <v>94</v>
      </c>
      <c r="E176" s="35">
        <v>12</v>
      </c>
      <c r="F176" s="36" t="s">
        <v>17</v>
      </c>
      <c r="G176" s="37">
        <v>5</v>
      </c>
      <c r="H176" s="38" t="s">
        <v>86</v>
      </c>
      <c r="I176" s="35">
        <v>8</v>
      </c>
      <c r="J176" s="36" t="s">
        <v>6</v>
      </c>
      <c r="K176" s="37">
        <v>6</v>
      </c>
      <c r="L176" s="38" t="s">
        <v>48</v>
      </c>
      <c r="M176" s="39">
        <v>9</v>
      </c>
      <c r="N176" s="36" t="s">
        <v>23</v>
      </c>
      <c r="O176" s="36">
        <v>2</v>
      </c>
      <c r="P176" s="38" t="s">
        <v>46</v>
      </c>
      <c r="Q176" s="39">
        <v>10</v>
      </c>
      <c r="R176" s="36" t="s">
        <v>19</v>
      </c>
      <c r="S176" s="36">
        <v>2</v>
      </c>
      <c r="T176" s="38" t="s">
        <v>82</v>
      </c>
    </row>
    <row r="177" spans="1:20" ht="23" customHeight="1" x14ac:dyDescent="0.35">
      <c r="A177" s="35">
        <v>11</v>
      </c>
      <c r="B177" s="36" t="s">
        <v>14</v>
      </c>
      <c r="C177" s="37">
        <v>8</v>
      </c>
      <c r="D177" s="38" t="s">
        <v>94</v>
      </c>
      <c r="E177" s="35">
        <v>12</v>
      </c>
      <c r="F177" s="36" t="s">
        <v>17</v>
      </c>
      <c r="G177" s="37">
        <v>5</v>
      </c>
      <c r="H177" s="38" t="s">
        <v>86</v>
      </c>
      <c r="I177" s="35">
        <v>8</v>
      </c>
      <c r="J177" s="36" t="s">
        <v>6</v>
      </c>
      <c r="K177" s="37">
        <v>4</v>
      </c>
      <c r="L177" s="38" t="s">
        <v>41</v>
      </c>
      <c r="M177" s="39">
        <v>9</v>
      </c>
      <c r="N177" s="36" t="s">
        <v>23</v>
      </c>
      <c r="O177" s="36">
        <v>4</v>
      </c>
      <c r="P177" s="38" t="s">
        <v>38</v>
      </c>
      <c r="Q177" s="39">
        <v>10</v>
      </c>
      <c r="R177" s="36" t="s">
        <v>19</v>
      </c>
      <c r="S177" s="36">
        <v>3</v>
      </c>
      <c r="T177" s="38" t="s">
        <v>84</v>
      </c>
    </row>
    <row r="178" spans="1:20" ht="23" customHeight="1" x14ac:dyDescent="0.35">
      <c r="A178" s="35">
        <v>11</v>
      </c>
      <c r="B178" s="36" t="s">
        <v>14</v>
      </c>
      <c r="C178" s="37">
        <v>8</v>
      </c>
      <c r="D178" s="38" t="s">
        <v>94</v>
      </c>
      <c r="E178" s="35">
        <v>12</v>
      </c>
      <c r="F178" s="36" t="s">
        <v>17</v>
      </c>
      <c r="G178" s="37">
        <v>5</v>
      </c>
      <c r="H178" s="38" t="s">
        <v>86</v>
      </c>
      <c r="I178" s="35">
        <v>8</v>
      </c>
      <c r="J178" s="36" t="s">
        <v>6</v>
      </c>
      <c r="K178" s="37">
        <v>5</v>
      </c>
      <c r="L178" s="38" t="s">
        <v>42</v>
      </c>
      <c r="M178" s="39">
        <v>9</v>
      </c>
      <c r="N178" s="36" t="s">
        <v>23</v>
      </c>
      <c r="O178" s="36">
        <v>3</v>
      </c>
      <c r="P178" s="38" t="s">
        <v>43</v>
      </c>
      <c r="Q178" s="39">
        <v>10</v>
      </c>
      <c r="R178" s="36" t="s">
        <v>19</v>
      </c>
      <c r="S178" s="36">
        <v>3</v>
      </c>
      <c r="T178" s="38" t="s">
        <v>84</v>
      </c>
    </row>
    <row r="179" spans="1:20" ht="23" customHeight="1" x14ac:dyDescent="0.35">
      <c r="A179" s="35">
        <v>11</v>
      </c>
      <c r="B179" s="36" t="s">
        <v>14</v>
      </c>
      <c r="C179" s="37">
        <v>8</v>
      </c>
      <c r="D179" s="38" t="s">
        <v>94</v>
      </c>
      <c r="E179" s="35">
        <v>12</v>
      </c>
      <c r="F179" s="36" t="s">
        <v>17</v>
      </c>
      <c r="G179" s="37">
        <v>5</v>
      </c>
      <c r="H179" s="38" t="s">
        <v>86</v>
      </c>
      <c r="I179" s="35">
        <v>8</v>
      </c>
      <c r="J179" s="36" t="s">
        <v>6</v>
      </c>
      <c r="K179" s="37">
        <v>6</v>
      </c>
      <c r="L179" s="38" t="s">
        <v>48</v>
      </c>
      <c r="M179" s="39">
        <v>9</v>
      </c>
      <c r="N179" s="36" t="s">
        <v>23</v>
      </c>
      <c r="O179" s="36">
        <v>2</v>
      </c>
      <c r="P179" s="38" t="s">
        <v>46</v>
      </c>
      <c r="Q179" s="39">
        <v>10</v>
      </c>
      <c r="R179" s="36" t="s">
        <v>19</v>
      </c>
      <c r="S179" s="36">
        <v>3</v>
      </c>
      <c r="T179" s="38" t="s">
        <v>84</v>
      </c>
    </row>
    <row r="180" spans="1:20" ht="23" customHeight="1" x14ac:dyDescent="0.35">
      <c r="A180" s="35">
        <v>11</v>
      </c>
      <c r="B180" s="36" t="s">
        <v>14</v>
      </c>
      <c r="C180" s="37">
        <v>8</v>
      </c>
      <c r="D180" s="38" t="s">
        <v>94</v>
      </c>
      <c r="E180" s="35">
        <v>12</v>
      </c>
      <c r="F180" s="36" t="s">
        <v>17</v>
      </c>
      <c r="G180" s="37">
        <v>5</v>
      </c>
      <c r="H180" s="38" t="s">
        <v>86</v>
      </c>
      <c r="I180" s="35">
        <v>8</v>
      </c>
      <c r="J180" s="36" t="s">
        <v>6</v>
      </c>
      <c r="K180" s="37">
        <v>6</v>
      </c>
      <c r="L180" s="38" t="s">
        <v>48</v>
      </c>
      <c r="M180" s="39">
        <v>9</v>
      </c>
      <c r="N180" s="36" t="s">
        <v>23</v>
      </c>
      <c r="O180" s="36">
        <v>3</v>
      </c>
      <c r="P180" s="38" t="s">
        <v>43</v>
      </c>
      <c r="Q180" s="39">
        <v>10</v>
      </c>
      <c r="R180" s="36" t="s">
        <v>19</v>
      </c>
      <c r="S180" s="36">
        <v>1</v>
      </c>
      <c r="T180" s="38" t="s">
        <v>80</v>
      </c>
    </row>
    <row r="181" spans="1:20" ht="23" customHeight="1" x14ac:dyDescent="0.35">
      <c r="A181" s="35">
        <v>11</v>
      </c>
      <c r="B181" s="36" t="s">
        <v>14</v>
      </c>
      <c r="C181" s="37">
        <v>8</v>
      </c>
      <c r="D181" s="38" t="s">
        <v>94</v>
      </c>
      <c r="E181" s="35">
        <v>12</v>
      </c>
      <c r="F181" s="36" t="s">
        <v>17</v>
      </c>
      <c r="G181" s="37">
        <v>5</v>
      </c>
      <c r="H181" s="38" t="s">
        <v>86</v>
      </c>
      <c r="I181" s="35">
        <v>8</v>
      </c>
      <c r="J181" s="36" t="s">
        <v>6</v>
      </c>
      <c r="K181" s="37">
        <v>7</v>
      </c>
      <c r="L181" s="38" t="s">
        <v>49</v>
      </c>
      <c r="M181" s="39">
        <v>9</v>
      </c>
      <c r="N181" s="36" t="s">
        <v>23</v>
      </c>
      <c r="O181" s="36">
        <v>2</v>
      </c>
      <c r="P181" s="38" t="s">
        <v>46</v>
      </c>
      <c r="Q181" s="39">
        <v>10</v>
      </c>
      <c r="R181" s="36" t="s">
        <v>19</v>
      </c>
      <c r="S181" s="36">
        <v>1</v>
      </c>
      <c r="T181" s="38" t="s">
        <v>80</v>
      </c>
    </row>
    <row r="182" spans="1:20" ht="23" customHeight="1" x14ac:dyDescent="0.35">
      <c r="A182" s="35">
        <v>11</v>
      </c>
      <c r="B182" s="36" t="s">
        <v>14</v>
      </c>
      <c r="C182" s="37">
        <v>8</v>
      </c>
      <c r="D182" s="38" t="s">
        <v>94</v>
      </c>
      <c r="E182" s="35">
        <v>12</v>
      </c>
      <c r="F182" s="36" t="s">
        <v>17</v>
      </c>
      <c r="G182" s="37">
        <v>5</v>
      </c>
      <c r="H182" s="38" t="s">
        <v>86</v>
      </c>
      <c r="I182" s="35">
        <v>8</v>
      </c>
      <c r="J182" s="36" t="s">
        <v>6</v>
      </c>
      <c r="K182" s="37">
        <v>6</v>
      </c>
      <c r="L182" s="38" t="s">
        <v>48</v>
      </c>
      <c r="M182" s="39">
        <v>9</v>
      </c>
      <c r="N182" s="36" t="s">
        <v>23</v>
      </c>
      <c r="O182" s="36">
        <v>3</v>
      </c>
      <c r="P182" s="38" t="s">
        <v>43</v>
      </c>
      <c r="Q182" s="39">
        <v>10</v>
      </c>
      <c r="R182" s="36" t="s">
        <v>19</v>
      </c>
      <c r="S182" s="36">
        <v>2</v>
      </c>
      <c r="T182" s="38" t="s">
        <v>82</v>
      </c>
    </row>
    <row r="183" spans="1:20" ht="23" customHeight="1" x14ac:dyDescent="0.35">
      <c r="A183" s="35">
        <v>11</v>
      </c>
      <c r="B183" s="36" t="s">
        <v>14</v>
      </c>
      <c r="C183" s="37">
        <v>8</v>
      </c>
      <c r="D183" s="38" t="s">
        <v>94</v>
      </c>
      <c r="E183" s="35">
        <v>12</v>
      </c>
      <c r="F183" s="36" t="s">
        <v>17</v>
      </c>
      <c r="G183" s="37">
        <v>5</v>
      </c>
      <c r="H183" s="38" t="s">
        <v>86</v>
      </c>
      <c r="I183" s="35">
        <v>8</v>
      </c>
      <c r="J183" s="36" t="s">
        <v>6</v>
      </c>
      <c r="K183" s="37">
        <v>7</v>
      </c>
      <c r="L183" s="38" t="s">
        <v>49</v>
      </c>
      <c r="M183" s="39">
        <v>9</v>
      </c>
      <c r="N183" s="36" t="s">
        <v>23</v>
      </c>
      <c r="O183" s="36">
        <v>2</v>
      </c>
      <c r="P183" s="38" t="s">
        <v>46</v>
      </c>
      <c r="Q183" s="39">
        <v>10</v>
      </c>
      <c r="R183" s="36" t="s">
        <v>19</v>
      </c>
      <c r="S183" s="36">
        <v>2</v>
      </c>
      <c r="T183" s="38" t="s">
        <v>82</v>
      </c>
    </row>
    <row r="184" spans="1:20" ht="23" customHeight="1" x14ac:dyDescent="0.35">
      <c r="A184" s="35">
        <v>11</v>
      </c>
      <c r="B184" s="36" t="s">
        <v>14</v>
      </c>
      <c r="C184" s="37">
        <v>8</v>
      </c>
      <c r="D184" s="38" t="s">
        <v>94</v>
      </c>
      <c r="E184" s="35">
        <v>12</v>
      </c>
      <c r="F184" s="36" t="s">
        <v>17</v>
      </c>
      <c r="G184" s="37">
        <v>5</v>
      </c>
      <c r="H184" s="38" t="s">
        <v>86</v>
      </c>
      <c r="I184" s="35">
        <v>8</v>
      </c>
      <c r="J184" s="36" t="s">
        <v>6</v>
      </c>
      <c r="K184" s="37">
        <v>4</v>
      </c>
      <c r="L184" s="38" t="s">
        <v>41</v>
      </c>
      <c r="M184" s="39">
        <v>9</v>
      </c>
      <c r="N184" s="36" t="s">
        <v>23</v>
      </c>
      <c r="O184" s="36">
        <v>5</v>
      </c>
      <c r="P184" s="38" t="s">
        <v>45</v>
      </c>
      <c r="Q184" s="39">
        <v>10</v>
      </c>
      <c r="R184" s="36" t="s">
        <v>19</v>
      </c>
      <c r="S184" s="36">
        <v>3</v>
      </c>
      <c r="T184" s="38" t="s">
        <v>84</v>
      </c>
    </row>
    <row r="185" spans="1:20" ht="23" customHeight="1" x14ac:dyDescent="0.35">
      <c r="A185" s="35">
        <v>11</v>
      </c>
      <c r="B185" s="36" t="s">
        <v>14</v>
      </c>
      <c r="C185" s="37">
        <v>8</v>
      </c>
      <c r="D185" s="38" t="s">
        <v>94</v>
      </c>
      <c r="E185" s="35">
        <v>12</v>
      </c>
      <c r="F185" s="36" t="s">
        <v>17</v>
      </c>
      <c r="G185" s="37">
        <v>5</v>
      </c>
      <c r="H185" s="38" t="s">
        <v>86</v>
      </c>
      <c r="I185" s="35">
        <v>8</v>
      </c>
      <c r="J185" s="36" t="s">
        <v>6</v>
      </c>
      <c r="K185" s="37">
        <v>5</v>
      </c>
      <c r="L185" s="38" t="s">
        <v>42</v>
      </c>
      <c r="M185" s="39">
        <v>9</v>
      </c>
      <c r="N185" s="36" t="s">
        <v>23</v>
      </c>
      <c r="O185" s="36">
        <v>4</v>
      </c>
      <c r="P185" s="38" t="s">
        <v>38</v>
      </c>
      <c r="Q185" s="39">
        <v>10</v>
      </c>
      <c r="R185" s="36" t="s">
        <v>19</v>
      </c>
      <c r="S185" s="36">
        <v>3</v>
      </c>
      <c r="T185" s="38" t="s">
        <v>84</v>
      </c>
    </row>
    <row r="186" spans="1:20" ht="23" customHeight="1" x14ac:dyDescent="0.35">
      <c r="A186" s="35">
        <v>11</v>
      </c>
      <c r="B186" s="36" t="s">
        <v>14</v>
      </c>
      <c r="C186" s="37">
        <v>8</v>
      </c>
      <c r="D186" s="38" t="s">
        <v>94</v>
      </c>
      <c r="E186" s="35">
        <v>12</v>
      </c>
      <c r="F186" s="36" t="s">
        <v>17</v>
      </c>
      <c r="G186" s="37">
        <v>5</v>
      </c>
      <c r="H186" s="38" t="s">
        <v>86</v>
      </c>
      <c r="I186" s="35">
        <v>8</v>
      </c>
      <c r="J186" s="36" t="s">
        <v>6</v>
      </c>
      <c r="K186" s="37">
        <v>6</v>
      </c>
      <c r="L186" s="38" t="s">
        <v>48</v>
      </c>
      <c r="M186" s="39">
        <v>9</v>
      </c>
      <c r="N186" s="36" t="s">
        <v>23</v>
      </c>
      <c r="O186" s="36">
        <v>3</v>
      </c>
      <c r="P186" s="38" t="s">
        <v>43</v>
      </c>
      <c r="Q186" s="39">
        <v>10</v>
      </c>
      <c r="R186" s="36" t="s">
        <v>19</v>
      </c>
      <c r="S186" s="36">
        <v>3</v>
      </c>
      <c r="T186" s="38" t="s">
        <v>84</v>
      </c>
    </row>
    <row r="187" spans="1:20" ht="23" customHeight="1" x14ac:dyDescent="0.35">
      <c r="A187" s="35">
        <v>11</v>
      </c>
      <c r="B187" s="36" t="s">
        <v>14</v>
      </c>
      <c r="C187" s="37">
        <v>8</v>
      </c>
      <c r="D187" s="38" t="s">
        <v>94</v>
      </c>
      <c r="E187" s="35">
        <v>12</v>
      </c>
      <c r="F187" s="36" t="s">
        <v>17</v>
      </c>
      <c r="G187" s="37">
        <v>5</v>
      </c>
      <c r="H187" s="38" t="s">
        <v>86</v>
      </c>
      <c r="I187" s="35">
        <v>8</v>
      </c>
      <c r="J187" s="36" t="s">
        <v>6</v>
      </c>
      <c r="K187" s="37">
        <v>7</v>
      </c>
      <c r="L187" s="38" t="s">
        <v>49</v>
      </c>
      <c r="M187" s="39">
        <v>9</v>
      </c>
      <c r="N187" s="36" t="s">
        <v>23</v>
      </c>
      <c r="O187" s="36">
        <v>2</v>
      </c>
      <c r="P187" s="38" t="s">
        <v>46</v>
      </c>
      <c r="Q187" s="39">
        <v>10</v>
      </c>
      <c r="R187" s="36" t="s">
        <v>19</v>
      </c>
      <c r="S187" s="36">
        <v>3</v>
      </c>
      <c r="T187" s="38" t="s">
        <v>84</v>
      </c>
    </row>
    <row r="188" spans="1:20" ht="23" customHeight="1" x14ac:dyDescent="0.35">
      <c r="A188" s="35">
        <v>11</v>
      </c>
      <c r="B188" s="36" t="s">
        <v>14</v>
      </c>
      <c r="C188" s="37">
        <v>8</v>
      </c>
      <c r="D188" s="38" t="s">
        <v>94</v>
      </c>
      <c r="E188" s="35">
        <v>12</v>
      </c>
      <c r="F188" s="36" t="s">
        <v>17</v>
      </c>
      <c r="G188" s="37">
        <v>5</v>
      </c>
      <c r="H188" s="38" t="s">
        <v>86</v>
      </c>
      <c r="I188" s="35">
        <v>8</v>
      </c>
      <c r="J188" s="36" t="s">
        <v>6</v>
      </c>
      <c r="K188" s="37">
        <v>7</v>
      </c>
      <c r="L188" s="38" t="s">
        <v>49</v>
      </c>
      <c r="M188" s="39">
        <v>9</v>
      </c>
      <c r="N188" s="36" t="s">
        <v>23</v>
      </c>
      <c r="O188" s="36">
        <v>3</v>
      </c>
      <c r="P188" s="38" t="s">
        <v>43</v>
      </c>
      <c r="Q188" s="39">
        <v>10</v>
      </c>
      <c r="R188" s="36" t="s">
        <v>19</v>
      </c>
      <c r="S188" s="36">
        <v>1</v>
      </c>
      <c r="T188" s="38" t="s">
        <v>80</v>
      </c>
    </row>
    <row r="189" spans="1:20" ht="23" customHeight="1" x14ac:dyDescent="0.35">
      <c r="A189" s="35">
        <v>11</v>
      </c>
      <c r="B189" s="36" t="s">
        <v>14</v>
      </c>
      <c r="C189" s="37">
        <v>8</v>
      </c>
      <c r="D189" s="38" t="s">
        <v>94</v>
      </c>
      <c r="E189" s="35">
        <v>12</v>
      </c>
      <c r="F189" s="36" t="s">
        <v>17</v>
      </c>
      <c r="G189" s="37">
        <v>5</v>
      </c>
      <c r="H189" s="38" t="s">
        <v>86</v>
      </c>
      <c r="I189" s="35">
        <v>8</v>
      </c>
      <c r="J189" s="36" t="s">
        <v>6</v>
      </c>
      <c r="K189" s="37">
        <v>8</v>
      </c>
      <c r="L189" s="38" t="s">
        <v>44</v>
      </c>
      <c r="M189" s="39">
        <v>9</v>
      </c>
      <c r="N189" s="36" t="s">
        <v>23</v>
      </c>
      <c r="O189" s="36">
        <v>2</v>
      </c>
      <c r="P189" s="38" t="s">
        <v>46</v>
      </c>
      <c r="Q189" s="39">
        <v>10</v>
      </c>
      <c r="R189" s="36" t="s">
        <v>19</v>
      </c>
      <c r="S189" s="36">
        <v>1</v>
      </c>
      <c r="T189" s="38" t="s">
        <v>80</v>
      </c>
    </row>
    <row r="190" spans="1:20" ht="23" customHeight="1" x14ac:dyDescent="0.35">
      <c r="A190" s="35">
        <v>11</v>
      </c>
      <c r="B190" s="36" t="s">
        <v>14</v>
      </c>
      <c r="C190" s="37">
        <v>8</v>
      </c>
      <c r="D190" s="38" t="s">
        <v>94</v>
      </c>
      <c r="E190" s="35">
        <v>12</v>
      </c>
      <c r="F190" s="36" t="s">
        <v>17</v>
      </c>
      <c r="G190" s="37">
        <v>5</v>
      </c>
      <c r="H190" s="38" t="s">
        <v>86</v>
      </c>
      <c r="I190" s="35">
        <v>8</v>
      </c>
      <c r="J190" s="36" t="s">
        <v>6</v>
      </c>
      <c r="K190" s="37">
        <v>6</v>
      </c>
      <c r="L190" s="38" t="s">
        <v>48</v>
      </c>
      <c r="M190" s="39">
        <v>9</v>
      </c>
      <c r="N190" s="36" t="s">
        <v>23</v>
      </c>
      <c r="O190" s="36">
        <v>4</v>
      </c>
      <c r="P190" s="38" t="s">
        <v>38</v>
      </c>
      <c r="Q190" s="39">
        <v>10</v>
      </c>
      <c r="R190" s="36" t="s">
        <v>19</v>
      </c>
      <c r="S190" s="36">
        <v>2</v>
      </c>
      <c r="T190" s="38" t="s">
        <v>82</v>
      </c>
    </row>
    <row r="191" spans="1:20" ht="23" customHeight="1" x14ac:dyDescent="0.35">
      <c r="A191" s="35">
        <v>11</v>
      </c>
      <c r="B191" s="36" t="s">
        <v>14</v>
      </c>
      <c r="C191" s="37">
        <v>8</v>
      </c>
      <c r="D191" s="38" t="s">
        <v>94</v>
      </c>
      <c r="E191" s="35">
        <v>12</v>
      </c>
      <c r="F191" s="36" t="s">
        <v>17</v>
      </c>
      <c r="G191" s="37">
        <v>5</v>
      </c>
      <c r="H191" s="38" t="s">
        <v>86</v>
      </c>
      <c r="I191" s="35">
        <v>8</v>
      </c>
      <c r="J191" s="36" t="s">
        <v>6</v>
      </c>
      <c r="K191" s="37">
        <v>7</v>
      </c>
      <c r="L191" s="38" t="s">
        <v>49</v>
      </c>
      <c r="M191" s="39">
        <v>9</v>
      </c>
      <c r="N191" s="36" t="s">
        <v>23</v>
      </c>
      <c r="O191" s="36">
        <v>3</v>
      </c>
      <c r="P191" s="38" t="s">
        <v>43</v>
      </c>
      <c r="Q191" s="39">
        <v>10</v>
      </c>
      <c r="R191" s="36" t="s">
        <v>19</v>
      </c>
      <c r="S191" s="36">
        <v>2</v>
      </c>
      <c r="T191" s="38" t="s">
        <v>82</v>
      </c>
    </row>
    <row r="192" spans="1:20" ht="23" customHeight="1" x14ac:dyDescent="0.35">
      <c r="A192" s="35">
        <v>11</v>
      </c>
      <c r="B192" s="36" t="s">
        <v>14</v>
      </c>
      <c r="C192" s="37">
        <v>8</v>
      </c>
      <c r="D192" s="38" t="s">
        <v>94</v>
      </c>
      <c r="E192" s="35">
        <v>12</v>
      </c>
      <c r="F192" s="36" t="s">
        <v>17</v>
      </c>
      <c r="G192" s="37">
        <v>5</v>
      </c>
      <c r="H192" s="38" t="s">
        <v>86</v>
      </c>
      <c r="I192" s="35">
        <v>8</v>
      </c>
      <c r="J192" s="36" t="s">
        <v>6</v>
      </c>
      <c r="K192" s="37">
        <v>8</v>
      </c>
      <c r="L192" s="38" t="s">
        <v>44</v>
      </c>
      <c r="M192" s="39">
        <v>9</v>
      </c>
      <c r="N192" s="36" t="s">
        <v>23</v>
      </c>
      <c r="O192" s="36">
        <v>2</v>
      </c>
      <c r="P192" s="38" t="s">
        <v>46</v>
      </c>
      <c r="Q192" s="39">
        <v>10</v>
      </c>
      <c r="R192" s="36" t="s">
        <v>19</v>
      </c>
      <c r="S192" s="36">
        <v>2</v>
      </c>
      <c r="T192" s="38" t="s">
        <v>82</v>
      </c>
    </row>
    <row r="193" spans="1:20" ht="23" customHeight="1" x14ac:dyDescent="0.35">
      <c r="A193" s="35">
        <v>11</v>
      </c>
      <c r="B193" s="36" t="s">
        <v>14</v>
      </c>
      <c r="C193" s="37">
        <v>8</v>
      </c>
      <c r="D193" s="38" t="s">
        <v>94</v>
      </c>
      <c r="E193" s="35">
        <v>12</v>
      </c>
      <c r="F193" s="36" t="s">
        <v>17</v>
      </c>
      <c r="G193" s="37">
        <v>5</v>
      </c>
      <c r="H193" s="38" t="s">
        <v>86</v>
      </c>
      <c r="I193" s="35">
        <v>8</v>
      </c>
      <c r="J193" s="36" t="s">
        <v>6</v>
      </c>
      <c r="K193" s="37">
        <v>5</v>
      </c>
      <c r="L193" s="38" t="s">
        <v>42</v>
      </c>
      <c r="M193" s="39">
        <v>9</v>
      </c>
      <c r="N193" s="36" t="s">
        <v>23</v>
      </c>
      <c r="O193" s="36">
        <v>5</v>
      </c>
      <c r="P193" s="38" t="s">
        <v>45</v>
      </c>
      <c r="Q193" s="39">
        <v>10</v>
      </c>
      <c r="R193" s="36" t="s">
        <v>19</v>
      </c>
      <c r="S193" s="36">
        <v>3</v>
      </c>
      <c r="T193" s="38" t="s">
        <v>84</v>
      </c>
    </row>
    <row r="194" spans="1:20" ht="23" customHeight="1" x14ac:dyDescent="0.35">
      <c r="A194" s="35">
        <v>11</v>
      </c>
      <c r="B194" s="36" t="s">
        <v>14</v>
      </c>
      <c r="C194" s="37">
        <v>8</v>
      </c>
      <c r="D194" s="38" t="s">
        <v>94</v>
      </c>
      <c r="E194" s="35">
        <v>12</v>
      </c>
      <c r="F194" s="36" t="s">
        <v>17</v>
      </c>
      <c r="G194" s="37">
        <v>5</v>
      </c>
      <c r="H194" s="38" t="s">
        <v>86</v>
      </c>
      <c r="I194" s="35">
        <v>8</v>
      </c>
      <c r="J194" s="36" t="s">
        <v>6</v>
      </c>
      <c r="K194" s="37">
        <v>6</v>
      </c>
      <c r="L194" s="38" t="s">
        <v>48</v>
      </c>
      <c r="M194" s="39">
        <v>9</v>
      </c>
      <c r="N194" s="36" t="s">
        <v>23</v>
      </c>
      <c r="O194" s="36">
        <v>4</v>
      </c>
      <c r="P194" s="38" t="s">
        <v>38</v>
      </c>
      <c r="Q194" s="39">
        <v>10</v>
      </c>
      <c r="R194" s="36" t="s">
        <v>19</v>
      </c>
      <c r="S194" s="36">
        <v>3</v>
      </c>
      <c r="T194" s="38" t="s">
        <v>84</v>
      </c>
    </row>
    <row r="195" spans="1:20" ht="23" customHeight="1" x14ac:dyDescent="0.35">
      <c r="A195" s="35">
        <v>11</v>
      </c>
      <c r="B195" s="36" t="s">
        <v>14</v>
      </c>
      <c r="C195" s="37">
        <v>8</v>
      </c>
      <c r="D195" s="38" t="s">
        <v>94</v>
      </c>
      <c r="E195" s="35">
        <v>12</v>
      </c>
      <c r="F195" s="36" t="s">
        <v>17</v>
      </c>
      <c r="G195" s="37">
        <v>5</v>
      </c>
      <c r="H195" s="38" t="s">
        <v>86</v>
      </c>
      <c r="I195" s="35">
        <v>8</v>
      </c>
      <c r="J195" s="36" t="s">
        <v>6</v>
      </c>
      <c r="K195" s="37">
        <v>7</v>
      </c>
      <c r="L195" s="38" t="s">
        <v>49</v>
      </c>
      <c r="M195" s="39">
        <v>9</v>
      </c>
      <c r="N195" s="36" t="s">
        <v>23</v>
      </c>
      <c r="O195" s="36">
        <v>3</v>
      </c>
      <c r="P195" s="38" t="s">
        <v>43</v>
      </c>
      <c r="Q195" s="39">
        <v>10</v>
      </c>
      <c r="R195" s="36" t="s">
        <v>19</v>
      </c>
      <c r="S195" s="36">
        <v>3</v>
      </c>
      <c r="T195" s="38" t="s">
        <v>84</v>
      </c>
    </row>
    <row r="196" spans="1:20" ht="23" customHeight="1" x14ac:dyDescent="0.35">
      <c r="A196" s="35">
        <v>11</v>
      </c>
      <c r="B196" s="36" t="s">
        <v>14</v>
      </c>
      <c r="C196" s="37">
        <v>8</v>
      </c>
      <c r="D196" s="38" t="s">
        <v>94</v>
      </c>
      <c r="E196" s="35">
        <v>12</v>
      </c>
      <c r="F196" s="36" t="s">
        <v>17</v>
      </c>
      <c r="G196" s="37">
        <v>5</v>
      </c>
      <c r="H196" s="38" t="s">
        <v>86</v>
      </c>
      <c r="I196" s="35">
        <v>8</v>
      </c>
      <c r="J196" s="36" t="s">
        <v>6</v>
      </c>
      <c r="K196" s="37">
        <v>8</v>
      </c>
      <c r="L196" s="38" t="s">
        <v>44</v>
      </c>
      <c r="M196" s="39">
        <v>9</v>
      </c>
      <c r="N196" s="36" t="s">
        <v>23</v>
      </c>
      <c r="O196" s="36">
        <v>2</v>
      </c>
      <c r="P196" s="38" t="s">
        <v>46</v>
      </c>
      <c r="Q196" s="39">
        <v>10</v>
      </c>
      <c r="R196" s="36" t="s">
        <v>19</v>
      </c>
      <c r="S196" s="36">
        <v>3</v>
      </c>
      <c r="T196" s="38" t="s">
        <v>84</v>
      </c>
    </row>
    <row r="197" spans="1:20" ht="23" customHeight="1" x14ac:dyDescent="0.35">
      <c r="A197" s="35">
        <v>11</v>
      </c>
      <c r="B197" s="36" t="s">
        <v>14</v>
      </c>
      <c r="C197" s="37">
        <v>8</v>
      </c>
      <c r="D197" s="38" t="s">
        <v>94</v>
      </c>
      <c r="E197" s="35">
        <v>12</v>
      </c>
      <c r="F197" s="36" t="s">
        <v>17</v>
      </c>
      <c r="G197" s="37">
        <v>5</v>
      </c>
      <c r="H197" s="38" t="s">
        <v>86</v>
      </c>
      <c r="I197" s="35">
        <v>8</v>
      </c>
      <c r="J197" s="36" t="s">
        <v>6</v>
      </c>
      <c r="K197" s="37">
        <v>8</v>
      </c>
      <c r="L197" s="38" t="s">
        <v>44</v>
      </c>
      <c r="M197" s="39">
        <v>9</v>
      </c>
      <c r="N197" s="36" t="s">
        <v>23</v>
      </c>
      <c r="O197" s="36">
        <v>3</v>
      </c>
      <c r="P197" s="38" t="s">
        <v>43</v>
      </c>
      <c r="Q197" s="39">
        <v>10</v>
      </c>
      <c r="R197" s="36" t="s">
        <v>19</v>
      </c>
      <c r="S197" s="36">
        <v>1</v>
      </c>
      <c r="T197" s="38" t="s">
        <v>80</v>
      </c>
    </row>
    <row r="198" spans="1:20" ht="23" customHeight="1" x14ac:dyDescent="0.35">
      <c r="A198" s="35">
        <v>11</v>
      </c>
      <c r="B198" s="36" t="s">
        <v>14</v>
      </c>
      <c r="C198" s="37">
        <v>8</v>
      </c>
      <c r="D198" s="38" t="s">
        <v>94</v>
      </c>
      <c r="E198" s="35">
        <v>12</v>
      </c>
      <c r="F198" s="36" t="s">
        <v>17</v>
      </c>
      <c r="G198" s="37">
        <v>5</v>
      </c>
      <c r="H198" s="38" t="s">
        <v>86</v>
      </c>
      <c r="I198" s="35">
        <v>8</v>
      </c>
      <c r="J198" s="36" t="s">
        <v>6</v>
      </c>
      <c r="K198" s="37">
        <v>7</v>
      </c>
      <c r="L198" s="38" t="s">
        <v>49</v>
      </c>
      <c r="M198" s="39">
        <v>9</v>
      </c>
      <c r="N198" s="36" t="s">
        <v>23</v>
      </c>
      <c r="O198" s="36">
        <v>4</v>
      </c>
      <c r="P198" s="38" t="s">
        <v>38</v>
      </c>
      <c r="Q198" s="39">
        <v>10</v>
      </c>
      <c r="R198" s="36" t="s">
        <v>19</v>
      </c>
      <c r="S198" s="36">
        <v>2</v>
      </c>
      <c r="T198" s="38" t="s">
        <v>82</v>
      </c>
    </row>
    <row r="199" spans="1:20" ht="23" customHeight="1" x14ac:dyDescent="0.35">
      <c r="A199" s="35">
        <v>11</v>
      </c>
      <c r="B199" s="36" t="s">
        <v>14</v>
      </c>
      <c r="C199" s="37">
        <v>8</v>
      </c>
      <c r="D199" s="38" t="s">
        <v>94</v>
      </c>
      <c r="E199" s="35">
        <v>12</v>
      </c>
      <c r="F199" s="36" t="s">
        <v>17</v>
      </c>
      <c r="G199" s="37">
        <v>5</v>
      </c>
      <c r="H199" s="38" t="s">
        <v>86</v>
      </c>
      <c r="I199" s="35">
        <v>8</v>
      </c>
      <c r="J199" s="36" t="s">
        <v>6</v>
      </c>
      <c r="K199" s="37">
        <v>8</v>
      </c>
      <c r="L199" s="38" t="s">
        <v>44</v>
      </c>
      <c r="M199" s="39">
        <v>9</v>
      </c>
      <c r="N199" s="36" t="s">
        <v>23</v>
      </c>
      <c r="O199" s="36">
        <v>3</v>
      </c>
      <c r="P199" s="38" t="s">
        <v>43</v>
      </c>
      <c r="Q199" s="39">
        <v>10</v>
      </c>
      <c r="R199" s="36" t="s">
        <v>19</v>
      </c>
      <c r="S199" s="36">
        <v>2</v>
      </c>
      <c r="T199" s="38" t="s">
        <v>82</v>
      </c>
    </row>
    <row r="200" spans="1:20" ht="23" customHeight="1" x14ac:dyDescent="0.35">
      <c r="A200" s="35">
        <v>11</v>
      </c>
      <c r="B200" s="36" t="s">
        <v>14</v>
      </c>
      <c r="C200" s="37">
        <v>8</v>
      </c>
      <c r="D200" s="38" t="s">
        <v>94</v>
      </c>
      <c r="E200" s="35">
        <v>12</v>
      </c>
      <c r="F200" s="36" t="s">
        <v>17</v>
      </c>
      <c r="G200" s="37">
        <v>5</v>
      </c>
      <c r="H200" s="38" t="s">
        <v>86</v>
      </c>
      <c r="I200" s="35">
        <v>8</v>
      </c>
      <c r="J200" s="36" t="s">
        <v>6</v>
      </c>
      <c r="K200" s="37">
        <v>6</v>
      </c>
      <c r="L200" s="38" t="s">
        <v>48</v>
      </c>
      <c r="M200" s="39">
        <v>9</v>
      </c>
      <c r="N200" s="36" t="s">
        <v>23</v>
      </c>
      <c r="O200" s="36">
        <v>5</v>
      </c>
      <c r="P200" s="38" t="s">
        <v>45</v>
      </c>
      <c r="Q200" s="39">
        <v>10</v>
      </c>
      <c r="R200" s="36" t="s">
        <v>19</v>
      </c>
      <c r="S200" s="36">
        <v>3</v>
      </c>
      <c r="T200" s="38" t="s">
        <v>84</v>
      </c>
    </row>
    <row r="201" spans="1:20" ht="23" customHeight="1" x14ac:dyDescent="0.35">
      <c r="A201" s="35">
        <v>11</v>
      </c>
      <c r="B201" s="36" t="s">
        <v>14</v>
      </c>
      <c r="C201" s="37">
        <v>8</v>
      </c>
      <c r="D201" s="38" t="s">
        <v>94</v>
      </c>
      <c r="E201" s="35">
        <v>12</v>
      </c>
      <c r="F201" s="36" t="s">
        <v>17</v>
      </c>
      <c r="G201" s="37">
        <v>5</v>
      </c>
      <c r="H201" s="38" t="s">
        <v>86</v>
      </c>
      <c r="I201" s="35">
        <v>8</v>
      </c>
      <c r="J201" s="36" t="s">
        <v>6</v>
      </c>
      <c r="K201" s="37">
        <v>7</v>
      </c>
      <c r="L201" s="38" t="s">
        <v>49</v>
      </c>
      <c r="M201" s="39">
        <v>9</v>
      </c>
      <c r="N201" s="36" t="s">
        <v>23</v>
      </c>
      <c r="O201" s="36">
        <v>4</v>
      </c>
      <c r="P201" s="38" t="s">
        <v>38</v>
      </c>
      <c r="Q201" s="39">
        <v>10</v>
      </c>
      <c r="R201" s="36" t="s">
        <v>19</v>
      </c>
      <c r="S201" s="36">
        <v>3</v>
      </c>
      <c r="T201" s="38" t="s">
        <v>84</v>
      </c>
    </row>
    <row r="202" spans="1:20" ht="23" customHeight="1" x14ac:dyDescent="0.35">
      <c r="A202" s="35">
        <v>11</v>
      </c>
      <c r="B202" s="36" t="s">
        <v>14</v>
      </c>
      <c r="C202" s="37">
        <v>8</v>
      </c>
      <c r="D202" s="38" t="s">
        <v>94</v>
      </c>
      <c r="E202" s="35">
        <v>12</v>
      </c>
      <c r="F202" s="36" t="s">
        <v>17</v>
      </c>
      <c r="G202" s="37">
        <v>5</v>
      </c>
      <c r="H202" s="38" t="s">
        <v>86</v>
      </c>
      <c r="I202" s="35">
        <v>8</v>
      </c>
      <c r="J202" s="36" t="s">
        <v>6</v>
      </c>
      <c r="K202" s="37">
        <v>8</v>
      </c>
      <c r="L202" s="38" t="s">
        <v>44</v>
      </c>
      <c r="M202" s="39">
        <v>9</v>
      </c>
      <c r="N202" s="36" t="s">
        <v>23</v>
      </c>
      <c r="O202" s="36">
        <v>3</v>
      </c>
      <c r="P202" s="38" t="s">
        <v>43</v>
      </c>
      <c r="Q202" s="39">
        <v>10</v>
      </c>
      <c r="R202" s="36" t="s">
        <v>19</v>
      </c>
      <c r="S202" s="36">
        <v>3</v>
      </c>
      <c r="T202" s="38" t="s">
        <v>84</v>
      </c>
    </row>
    <row r="203" spans="1:20" ht="23" customHeight="1" x14ac:dyDescent="0.35">
      <c r="A203" s="35">
        <v>11</v>
      </c>
      <c r="B203" s="36" t="s">
        <v>14</v>
      </c>
      <c r="C203" s="37">
        <v>8</v>
      </c>
      <c r="D203" s="38" t="s">
        <v>94</v>
      </c>
      <c r="E203" s="35">
        <v>12</v>
      </c>
      <c r="F203" s="36" t="s">
        <v>17</v>
      </c>
      <c r="G203" s="37">
        <v>5</v>
      </c>
      <c r="H203" s="38" t="s">
        <v>86</v>
      </c>
      <c r="I203" s="35">
        <v>8</v>
      </c>
      <c r="J203" s="36" t="s">
        <v>6</v>
      </c>
      <c r="K203" s="37">
        <v>8</v>
      </c>
      <c r="L203" s="38" t="s">
        <v>44</v>
      </c>
      <c r="M203" s="39">
        <v>9</v>
      </c>
      <c r="N203" s="36" t="s">
        <v>23</v>
      </c>
      <c r="O203" s="36">
        <v>4</v>
      </c>
      <c r="P203" s="38" t="s">
        <v>38</v>
      </c>
      <c r="Q203" s="39">
        <v>10</v>
      </c>
      <c r="R203" s="36" t="s">
        <v>19</v>
      </c>
      <c r="S203" s="36">
        <v>2</v>
      </c>
      <c r="T203" s="38" t="s">
        <v>82</v>
      </c>
    </row>
    <row r="204" spans="1:20" ht="23" customHeight="1" x14ac:dyDescent="0.35">
      <c r="A204" s="35">
        <v>11</v>
      </c>
      <c r="B204" s="36" t="s">
        <v>14</v>
      </c>
      <c r="C204" s="37">
        <v>8</v>
      </c>
      <c r="D204" s="38" t="s">
        <v>94</v>
      </c>
      <c r="E204" s="35">
        <v>12</v>
      </c>
      <c r="F204" s="36" t="s">
        <v>17</v>
      </c>
      <c r="G204" s="37">
        <v>5</v>
      </c>
      <c r="H204" s="38" t="s">
        <v>86</v>
      </c>
      <c r="I204" s="35">
        <v>8</v>
      </c>
      <c r="J204" s="36" t="s">
        <v>6</v>
      </c>
      <c r="K204" s="37">
        <v>7</v>
      </c>
      <c r="L204" s="38" t="s">
        <v>49</v>
      </c>
      <c r="M204" s="39">
        <v>9</v>
      </c>
      <c r="N204" s="36" t="s">
        <v>23</v>
      </c>
      <c r="O204" s="36">
        <v>5</v>
      </c>
      <c r="P204" s="38" t="s">
        <v>45</v>
      </c>
      <c r="Q204" s="39">
        <v>10</v>
      </c>
      <c r="R204" s="36" t="s">
        <v>19</v>
      </c>
      <c r="S204" s="36">
        <v>3</v>
      </c>
      <c r="T204" s="38" t="s">
        <v>84</v>
      </c>
    </row>
    <row r="205" spans="1:20" ht="23" customHeight="1" x14ac:dyDescent="0.35">
      <c r="A205" s="35">
        <v>11</v>
      </c>
      <c r="B205" s="36" t="s">
        <v>14</v>
      </c>
      <c r="C205" s="37">
        <v>8</v>
      </c>
      <c r="D205" s="38" t="s">
        <v>94</v>
      </c>
      <c r="E205" s="35">
        <v>12</v>
      </c>
      <c r="F205" s="36" t="s">
        <v>17</v>
      </c>
      <c r="G205" s="37">
        <v>5</v>
      </c>
      <c r="H205" s="38" t="s">
        <v>86</v>
      </c>
      <c r="I205" s="35">
        <v>8</v>
      </c>
      <c r="J205" s="36" t="s">
        <v>6</v>
      </c>
      <c r="K205" s="37">
        <v>8</v>
      </c>
      <c r="L205" s="38" t="s">
        <v>44</v>
      </c>
      <c r="M205" s="39">
        <v>9</v>
      </c>
      <c r="N205" s="36" t="s">
        <v>23</v>
      </c>
      <c r="O205" s="36">
        <v>4</v>
      </c>
      <c r="P205" s="38" t="s">
        <v>38</v>
      </c>
      <c r="Q205" s="39">
        <v>10</v>
      </c>
      <c r="R205" s="36" t="s">
        <v>19</v>
      </c>
      <c r="S205" s="36">
        <v>3</v>
      </c>
      <c r="T205" s="38" t="s">
        <v>84</v>
      </c>
    </row>
    <row r="206" spans="1:20" ht="23" customHeight="1" x14ac:dyDescent="0.35">
      <c r="A206" s="35">
        <v>11</v>
      </c>
      <c r="B206" s="36" t="s">
        <v>14</v>
      </c>
      <c r="C206" s="37">
        <v>5</v>
      </c>
      <c r="D206" s="38" t="s">
        <v>91</v>
      </c>
      <c r="E206" s="35">
        <v>12</v>
      </c>
      <c r="F206" s="36" t="s">
        <v>17</v>
      </c>
      <c r="G206" s="37">
        <v>5</v>
      </c>
      <c r="H206" s="38" t="s">
        <v>86</v>
      </c>
      <c r="I206" s="35">
        <v>8</v>
      </c>
      <c r="J206" s="36" t="s">
        <v>6</v>
      </c>
      <c r="K206" s="37">
        <v>1</v>
      </c>
      <c r="L206" s="38" t="s">
        <v>36</v>
      </c>
      <c r="M206" s="39">
        <v>9</v>
      </c>
      <c r="N206" s="36" t="s">
        <v>23</v>
      </c>
      <c r="O206" s="36">
        <v>1</v>
      </c>
      <c r="P206" s="38" t="s">
        <v>47</v>
      </c>
      <c r="Q206" s="39">
        <v>10</v>
      </c>
      <c r="R206" s="36" t="s">
        <v>19</v>
      </c>
      <c r="S206" s="36">
        <v>1</v>
      </c>
      <c r="T206" s="38" t="s">
        <v>80</v>
      </c>
    </row>
    <row r="207" spans="1:20" ht="23" customHeight="1" x14ac:dyDescent="0.35">
      <c r="A207" s="35">
        <v>11</v>
      </c>
      <c r="B207" s="36" t="s">
        <v>14</v>
      </c>
      <c r="C207" s="37">
        <v>5</v>
      </c>
      <c r="D207" s="38" t="s">
        <v>91</v>
      </c>
      <c r="E207" s="35">
        <v>12</v>
      </c>
      <c r="F207" s="36" t="s">
        <v>17</v>
      </c>
      <c r="G207" s="37">
        <v>5</v>
      </c>
      <c r="H207" s="38" t="s">
        <v>86</v>
      </c>
      <c r="I207" s="35">
        <v>8</v>
      </c>
      <c r="J207" s="36" t="s">
        <v>6</v>
      </c>
      <c r="K207" s="37">
        <v>1</v>
      </c>
      <c r="L207" s="38" t="s">
        <v>36</v>
      </c>
      <c r="M207" s="39">
        <v>9</v>
      </c>
      <c r="N207" s="36" t="s">
        <v>23</v>
      </c>
      <c r="O207" s="36">
        <v>1</v>
      </c>
      <c r="P207" s="38" t="s">
        <v>47</v>
      </c>
      <c r="Q207" s="39">
        <v>10</v>
      </c>
      <c r="R207" s="36" t="s">
        <v>19</v>
      </c>
      <c r="S207" s="36">
        <v>2</v>
      </c>
      <c r="T207" s="38" t="s">
        <v>82</v>
      </c>
    </row>
    <row r="208" spans="1:20" ht="23" customHeight="1" x14ac:dyDescent="0.35">
      <c r="A208" s="35">
        <v>11</v>
      </c>
      <c r="B208" s="36" t="s">
        <v>14</v>
      </c>
      <c r="C208" s="37">
        <v>5</v>
      </c>
      <c r="D208" s="38" t="s">
        <v>91</v>
      </c>
      <c r="E208" s="35">
        <v>12</v>
      </c>
      <c r="F208" s="36" t="s">
        <v>17</v>
      </c>
      <c r="G208" s="37">
        <v>5</v>
      </c>
      <c r="H208" s="38" t="s">
        <v>86</v>
      </c>
      <c r="I208" s="35">
        <v>8</v>
      </c>
      <c r="J208" s="36" t="s">
        <v>6</v>
      </c>
      <c r="K208" s="37">
        <v>1</v>
      </c>
      <c r="L208" s="38" t="s">
        <v>36</v>
      </c>
      <c r="M208" s="39">
        <v>9</v>
      </c>
      <c r="N208" s="36" t="s">
        <v>23</v>
      </c>
      <c r="O208" s="36">
        <v>2</v>
      </c>
      <c r="P208" s="38" t="s">
        <v>46</v>
      </c>
      <c r="Q208" s="39">
        <v>10</v>
      </c>
      <c r="R208" s="36" t="s">
        <v>19</v>
      </c>
      <c r="S208" s="36">
        <v>1</v>
      </c>
      <c r="T208" s="38" t="s">
        <v>80</v>
      </c>
    </row>
    <row r="209" spans="1:20" ht="23" customHeight="1" x14ac:dyDescent="0.35">
      <c r="A209" s="35">
        <v>11</v>
      </c>
      <c r="B209" s="36" t="s">
        <v>14</v>
      </c>
      <c r="C209" s="37">
        <v>5</v>
      </c>
      <c r="D209" s="38" t="s">
        <v>91</v>
      </c>
      <c r="E209" s="35">
        <v>12</v>
      </c>
      <c r="F209" s="36" t="s">
        <v>17</v>
      </c>
      <c r="G209" s="37">
        <v>5</v>
      </c>
      <c r="H209" s="38" t="s">
        <v>86</v>
      </c>
      <c r="I209" s="35">
        <v>8</v>
      </c>
      <c r="J209" s="36" t="s">
        <v>6</v>
      </c>
      <c r="K209" s="37">
        <v>2</v>
      </c>
      <c r="L209" s="38" t="s">
        <v>39</v>
      </c>
      <c r="M209" s="39">
        <v>9</v>
      </c>
      <c r="N209" s="36" t="s">
        <v>23</v>
      </c>
      <c r="O209" s="36">
        <v>1</v>
      </c>
      <c r="P209" s="38" t="s">
        <v>47</v>
      </c>
      <c r="Q209" s="39">
        <v>10</v>
      </c>
      <c r="R209" s="36" t="s">
        <v>19</v>
      </c>
      <c r="S209" s="36">
        <v>1</v>
      </c>
      <c r="T209" s="38" t="s">
        <v>80</v>
      </c>
    </row>
    <row r="210" spans="1:20" ht="23" customHeight="1" x14ac:dyDescent="0.35">
      <c r="A210" s="35">
        <v>11</v>
      </c>
      <c r="B210" s="36" t="s">
        <v>14</v>
      </c>
      <c r="C210" s="37">
        <v>5</v>
      </c>
      <c r="D210" s="38" t="s">
        <v>91</v>
      </c>
      <c r="E210" s="35">
        <v>12</v>
      </c>
      <c r="F210" s="36" t="s">
        <v>17</v>
      </c>
      <c r="G210" s="37">
        <v>5</v>
      </c>
      <c r="H210" s="38" t="s">
        <v>86</v>
      </c>
      <c r="I210" s="35">
        <v>8</v>
      </c>
      <c r="J210" s="36" t="s">
        <v>6</v>
      </c>
      <c r="K210" s="37">
        <v>2</v>
      </c>
      <c r="L210" s="38" t="s">
        <v>39</v>
      </c>
      <c r="M210" s="39">
        <v>9</v>
      </c>
      <c r="N210" s="36" t="s">
        <v>23</v>
      </c>
      <c r="O210" s="36">
        <v>1</v>
      </c>
      <c r="P210" s="38" t="s">
        <v>47</v>
      </c>
      <c r="Q210" s="39">
        <v>10</v>
      </c>
      <c r="R210" s="36" t="s">
        <v>19</v>
      </c>
      <c r="S210" s="36">
        <v>2</v>
      </c>
      <c r="T210" s="38" t="s">
        <v>82</v>
      </c>
    </row>
    <row r="211" spans="1:20" ht="23" customHeight="1" x14ac:dyDescent="0.35">
      <c r="A211" s="35">
        <v>11</v>
      </c>
      <c r="B211" s="36" t="s">
        <v>14</v>
      </c>
      <c r="C211" s="37">
        <v>5</v>
      </c>
      <c r="D211" s="38" t="s">
        <v>91</v>
      </c>
      <c r="E211" s="35">
        <v>12</v>
      </c>
      <c r="F211" s="36" t="s">
        <v>17</v>
      </c>
      <c r="G211" s="37">
        <v>5</v>
      </c>
      <c r="H211" s="38" t="s">
        <v>86</v>
      </c>
      <c r="I211" s="35">
        <v>8</v>
      </c>
      <c r="J211" s="36" t="s">
        <v>6</v>
      </c>
      <c r="K211" s="37">
        <v>2</v>
      </c>
      <c r="L211" s="38" t="s">
        <v>39</v>
      </c>
      <c r="M211" s="39">
        <v>9</v>
      </c>
      <c r="N211" s="36" t="s">
        <v>23</v>
      </c>
      <c r="O211" s="36">
        <v>2</v>
      </c>
      <c r="P211" s="38" t="s">
        <v>46</v>
      </c>
      <c r="Q211" s="39">
        <v>10</v>
      </c>
      <c r="R211" s="36" t="s">
        <v>19</v>
      </c>
      <c r="S211" s="36">
        <v>1</v>
      </c>
      <c r="T211" s="38" t="s">
        <v>80</v>
      </c>
    </row>
    <row r="212" spans="1:20" ht="23" customHeight="1" x14ac:dyDescent="0.35">
      <c r="A212" s="35">
        <v>11</v>
      </c>
      <c r="B212" s="36" t="s">
        <v>14</v>
      </c>
      <c r="C212" s="37">
        <v>5</v>
      </c>
      <c r="D212" s="38" t="s">
        <v>91</v>
      </c>
      <c r="E212" s="35">
        <v>12</v>
      </c>
      <c r="F212" s="36" t="s">
        <v>17</v>
      </c>
      <c r="G212" s="37">
        <v>5</v>
      </c>
      <c r="H212" s="38" t="s">
        <v>86</v>
      </c>
      <c r="I212" s="35">
        <v>8</v>
      </c>
      <c r="J212" s="36" t="s">
        <v>6</v>
      </c>
      <c r="K212" s="37">
        <v>3</v>
      </c>
      <c r="L212" s="38" t="s">
        <v>40</v>
      </c>
      <c r="M212" s="39">
        <v>9</v>
      </c>
      <c r="N212" s="36" t="s">
        <v>23</v>
      </c>
      <c r="O212" s="36">
        <v>1</v>
      </c>
      <c r="P212" s="38" t="s">
        <v>47</v>
      </c>
      <c r="Q212" s="39">
        <v>10</v>
      </c>
      <c r="R212" s="36" t="s">
        <v>19</v>
      </c>
      <c r="S212" s="36">
        <v>1</v>
      </c>
      <c r="T212" s="38" t="s">
        <v>80</v>
      </c>
    </row>
    <row r="213" spans="1:20" ht="23" customHeight="1" x14ac:dyDescent="0.35">
      <c r="A213" s="35">
        <v>11</v>
      </c>
      <c r="B213" s="36" t="s">
        <v>14</v>
      </c>
      <c r="C213" s="37">
        <v>5</v>
      </c>
      <c r="D213" s="38" t="s">
        <v>91</v>
      </c>
      <c r="E213" s="35">
        <v>12</v>
      </c>
      <c r="F213" s="36" t="s">
        <v>17</v>
      </c>
      <c r="G213" s="37">
        <v>5</v>
      </c>
      <c r="H213" s="38" t="s">
        <v>86</v>
      </c>
      <c r="I213" s="35">
        <v>8</v>
      </c>
      <c r="J213" s="36" t="s">
        <v>6</v>
      </c>
      <c r="K213" s="37">
        <v>2</v>
      </c>
      <c r="L213" s="38" t="s">
        <v>39</v>
      </c>
      <c r="M213" s="39">
        <v>9</v>
      </c>
      <c r="N213" s="36" t="s">
        <v>23</v>
      </c>
      <c r="O213" s="36">
        <v>2</v>
      </c>
      <c r="P213" s="38" t="s">
        <v>46</v>
      </c>
      <c r="Q213" s="39">
        <v>10</v>
      </c>
      <c r="R213" s="36" t="s">
        <v>19</v>
      </c>
      <c r="S213" s="36">
        <v>2</v>
      </c>
      <c r="T213" s="38" t="s">
        <v>82</v>
      </c>
    </row>
    <row r="214" spans="1:20" ht="23" customHeight="1" x14ac:dyDescent="0.35">
      <c r="A214" s="35">
        <v>11</v>
      </c>
      <c r="B214" s="36" t="s">
        <v>14</v>
      </c>
      <c r="C214" s="37">
        <v>5</v>
      </c>
      <c r="D214" s="38" t="s">
        <v>91</v>
      </c>
      <c r="E214" s="35">
        <v>12</v>
      </c>
      <c r="F214" s="36" t="s">
        <v>17</v>
      </c>
      <c r="G214" s="37">
        <v>5</v>
      </c>
      <c r="H214" s="38" t="s">
        <v>86</v>
      </c>
      <c r="I214" s="35">
        <v>8</v>
      </c>
      <c r="J214" s="36" t="s">
        <v>6</v>
      </c>
      <c r="K214" s="37">
        <v>3</v>
      </c>
      <c r="L214" s="38" t="s">
        <v>40</v>
      </c>
      <c r="M214" s="39">
        <v>9</v>
      </c>
      <c r="N214" s="36" t="s">
        <v>23</v>
      </c>
      <c r="O214" s="36">
        <v>1</v>
      </c>
      <c r="P214" s="38" t="s">
        <v>47</v>
      </c>
      <c r="Q214" s="39">
        <v>10</v>
      </c>
      <c r="R214" s="36" t="s">
        <v>19</v>
      </c>
      <c r="S214" s="36">
        <v>2</v>
      </c>
      <c r="T214" s="38" t="s">
        <v>82</v>
      </c>
    </row>
    <row r="215" spans="1:20" ht="23" customHeight="1" x14ac:dyDescent="0.35">
      <c r="A215" s="35">
        <v>11</v>
      </c>
      <c r="B215" s="36" t="s">
        <v>14</v>
      </c>
      <c r="C215" s="37">
        <v>5</v>
      </c>
      <c r="D215" s="38" t="s">
        <v>91</v>
      </c>
      <c r="E215" s="35">
        <v>12</v>
      </c>
      <c r="F215" s="36" t="s">
        <v>17</v>
      </c>
      <c r="G215" s="37">
        <v>5</v>
      </c>
      <c r="H215" s="38" t="s">
        <v>86</v>
      </c>
      <c r="I215" s="35">
        <v>8</v>
      </c>
      <c r="J215" s="36" t="s">
        <v>6</v>
      </c>
      <c r="K215" s="37">
        <v>2</v>
      </c>
      <c r="L215" s="38" t="s">
        <v>39</v>
      </c>
      <c r="M215" s="39">
        <v>9</v>
      </c>
      <c r="N215" s="36" t="s">
        <v>23</v>
      </c>
      <c r="O215" s="36">
        <v>2</v>
      </c>
      <c r="P215" s="38" t="s">
        <v>46</v>
      </c>
      <c r="Q215" s="39">
        <v>10</v>
      </c>
      <c r="R215" s="36" t="s">
        <v>19</v>
      </c>
      <c r="S215" s="36">
        <v>3</v>
      </c>
      <c r="T215" s="38" t="s">
        <v>84</v>
      </c>
    </row>
    <row r="216" spans="1:20" ht="23" customHeight="1" x14ac:dyDescent="0.35">
      <c r="A216" s="35">
        <v>11</v>
      </c>
      <c r="B216" s="36" t="s">
        <v>14</v>
      </c>
      <c r="C216" s="37">
        <v>5</v>
      </c>
      <c r="D216" s="38" t="s">
        <v>91</v>
      </c>
      <c r="E216" s="35">
        <v>12</v>
      </c>
      <c r="F216" s="36" t="s">
        <v>17</v>
      </c>
      <c r="G216" s="37">
        <v>5</v>
      </c>
      <c r="H216" s="38" t="s">
        <v>86</v>
      </c>
      <c r="I216" s="35">
        <v>8</v>
      </c>
      <c r="J216" s="36" t="s">
        <v>6</v>
      </c>
      <c r="K216" s="37">
        <v>3</v>
      </c>
      <c r="L216" s="38" t="s">
        <v>40</v>
      </c>
      <c r="M216" s="39">
        <v>9</v>
      </c>
      <c r="N216" s="36" t="s">
        <v>23</v>
      </c>
      <c r="O216" s="36">
        <v>2</v>
      </c>
      <c r="P216" s="38" t="s">
        <v>46</v>
      </c>
      <c r="Q216" s="39">
        <v>10</v>
      </c>
      <c r="R216" s="36" t="s">
        <v>19</v>
      </c>
      <c r="S216" s="36">
        <v>1</v>
      </c>
      <c r="T216" s="38" t="s">
        <v>80</v>
      </c>
    </row>
    <row r="217" spans="1:20" ht="23" customHeight="1" x14ac:dyDescent="0.35">
      <c r="A217" s="35">
        <v>11</v>
      </c>
      <c r="B217" s="36" t="s">
        <v>14</v>
      </c>
      <c r="C217" s="37">
        <v>5</v>
      </c>
      <c r="D217" s="38" t="s">
        <v>91</v>
      </c>
      <c r="E217" s="35">
        <v>12</v>
      </c>
      <c r="F217" s="36" t="s">
        <v>17</v>
      </c>
      <c r="G217" s="37">
        <v>5</v>
      </c>
      <c r="H217" s="38" t="s">
        <v>86</v>
      </c>
      <c r="I217" s="35">
        <v>8</v>
      </c>
      <c r="J217" s="36" t="s">
        <v>6</v>
      </c>
      <c r="K217" s="37">
        <v>4</v>
      </c>
      <c r="L217" s="38" t="s">
        <v>41</v>
      </c>
      <c r="M217" s="39">
        <v>9</v>
      </c>
      <c r="N217" s="36" t="s">
        <v>23</v>
      </c>
      <c r="O217" s="36">
        <v>1</v>
      </c>
      <c r="P217" s="38" t="s">
        <v>47</v>
      </c>
      <c r="Q217" s="39">
        <v>10</v>
      </c>
      <c r="R217" s="36" t="s">
        <v>19</v>
      </c>
      <c r="S217" s="36">
        <v>1</v>
      </c>
      <c r="T217" s="38" t="s">
        <v>80</v>
      </c>
    </row>
    <row r="218" spans="1:20" ht="23" customHeight="1" x14ac:dyDescent="0.35">
      <c r="A218" s="35">
        <v>11</v>
      </c>
      <c r="B218" s="36" t="s">
        <v>14</v>
      </c>
      <c r="C218" s="37">
        <v>5</v>
      </c>
      <c r="D218" s="38" t="s">
        <v>91</v>
      </c>
      <c r="E218" s="35">
        <v>12</v>
      </c>
      <c r="F218" s="36" t="s">
        <v>17</v>
      </c>
      <c r="G218" s="37">
        <v>5</v>
      </c>
      <c r="H218" s="38" t="s">
        <v>86</v>
      </c>
      <c r="I218" s="35">
        <v>8</v>
      </c>
      <c r="J218" s="36" t="s">
        <v>6</v>
      </c>
      <c r="K218" s="37">
        <v>3</v>
      </c>
      <c r="L218" s="38" t="s">
        <v>40</v>
      </c>
      <c r="M218" s="39">
        <v>9</v>
      </c>
      <c r="N218" s="36" t="s">
        <v>23</v>
      </c>
      <c r="O218" s="36">
        <v>2</v>
      </c>
      <c r="P218" s="38" t="s">
        <v>46</v>
      </c>
      <c r="Q218" s="39">
        <v>10</v>
      </c>
      <c r="R218" s="36" t="s">
        <v>19</v>
      </c>
      <c r="S218" s="36">
        <v>2</v>
      </c>
      <c r="T218" s="38" t="s">
        <v>82</v>
      </c>
    </row>
    <row r="219" spans="1:20" ht="23" customHeight="1" x14ac:dyDescent="0.35">
      <c r="A219" s="35">
        <v>11</v>
      </c>
      <c r="B219" s="36" t="s">
        <v>14</v>
      </c>
      <c r="C219" s="37">
        <v>5</v>
      </c>
      <c r="D219" s="38" t="s">
        <v>91</v>
      </c>
      <c r="E219" s="35">
        <v>12</v>
      </c>
      <c r="F219" s="36" t="s">
        <v>17</v>
      </c>
      <c r="G219" s="37">
        <v>5</v>
      </c>
      <c r="H219" s="38" t="s">
        <v>86</v>
      </c>
      <c r="I219" s="35">
        <v>8</v>
      </c>
      <c r="J219" s="36" t="s">
        <v>6</v>
      </c>
      <c r="K219" s="37">
        <v>3</v>
      </c>
      <c r="L219" s="38" t="s">
        <v>40</v>
      </c>
      <c r="M219" s="39">
        <v>9</v>
      </c>
      <c r="N219" s="36" t="s">
        <v>23</v>
      </c>
      <c r="O219" s="36">
        <v>2</v>
      </c>
      <c r="P219" s="38" t="s">
        <v>46</v>
      </c>
      <c r="Q219" s="39">
        <v>10</v>
      </c>
      <c r="R219" s="36" t="s">
        <v>19</v>
      </c>
      <c r="S219" s="36">
        <v>3</v>
      </c>
      <c r="T219" s="38" t="s">
        <v>84</v>
      </c>
    </row>
    <row r="220" spans="1:20" ht="23" customHeight="1" x14ac:dyDescent="0.35">
      <c r="A220" s="35">
        <v>11</v>
      </c>
      <c r="B220" s="36" t="s">
        <v>14</v>
      </c>
      <c r="C220" s="37">
        <v>5</v>
      </c>
      <c r="D220" s="38" t="s">
        <v>91</v>
      </c>
      <c r="E220" s="35">
        <v>12</v>
      </c>
      <c r="F220" s="36" t="s">
        <v>17</v>
      </c>
      <c r="G220" s="37">
        <v>5</v>
      </c>
      <c r="H220" s="38" t="s">
        <v>86</v>
      </c>
      <c r="I220" s="35">
        <v>8</v>
      </c>
      <c r="J220" s="36" t="s">
        <v>6</v>
      </c>
      <c r="K220" s="37">
        <v>4</v>
      </c>
      <c r="L220" s="38" t="s">
        <v>41</v>
      </c>
      <c r="M220" s="39">
        <v>9</v>
      </c>
      <c r="N220" s="36" t="s">
        <v>23</v>
      </c>
      <c r="O220" s="36">
        <v>2</v>
      </c>
      <c r="P220" s="38" t="s">
        <v>46</v>
      </c>
      <c r="Q220" s="39">
        <v>10</v>
      </c>
      <c r="R220" s="36" t="s">
        <v>19</v>
      </c>
      <c r="S220" s="36">
        <v>1</v>
      </c>
      <c r="T220" s="38" t="s">
        <v>80</v>
      </c>
    </row>
    <row r="221" spans="1:20" ht="23" customHeight="1" x14ac:dyDescent="0.35">
      <c r="A221" s="35">
        <v>11</v>
      </c>
      <c r="B221" s="36" t="s">
        <v>14</v>
      </c>
      <c r="C221" s="37">
        <v>5</v>
      </c>
      <c r="D221" s="38" t="s">
        <v>91</v>
      </c>
      <c r="E221" s="35">
        <v>12</v>
      </c>
      <c r="F221" s="36" t="s">
        <v>17</v>
      </c>
      <c r="G221" s="37">
        <v>5</v>
      </c>
      <c r="H221" s="38" t="s">
        <v>86</v>
      </c>
      <c r="I221" s="35">
        <v>8</v>
      </c>
      <c r="J221" s="36" t="s">
        <v>6</v>
      </c>
      <c r="K221" s="37">
        <v>4</v>
      </c>
      <c r="L221" s="38" t="s">
        <v>41</v>
      </c>
      <c r="M221" s="39">
        <v>9</v>
      </c>
      <c r="N221" s="36" t="s">
        <v>23</v>
      </c>
      <c r="O221" s="36">
        <v>2</v>
      </c>
      <c r="P221" s="38" t="s">
        <v>46</v>
      </c>
      <c r="Q221" s="39">
        <v>10</v>
      </c>
      <c r="R221" s="36" t="s">
        <v>19</v>
      </c>
      <c r="S221" s="36">
        <v>2</v>
      </c>
      <c r="T221" s="38" t="s">
        <v>82</v>
      </c>
    </row>
    <row r="222" spans="1:20" ht="23" customHeight="1" x14ac:dyDescent="0.35">
      <c r="A222" s="35">
        <v>11</v>
      </c>
      <c r="B222" s="36" t="s">
        <v>14</v>
      </c>
      <c r="C222" s="37">
        <v>5</v>
      </c>
      <c r="D222" s="38" t="s">
        <v>91</v>
      </c>
      <c r="E222" s="35">
        <v>12</v>
      </c>
      <c r="F222" s="36" t="s">
        <v>17</v>
      </c>
      <c r="G222" s="37">
        <v>5</v>
      </c>
      <c r="H222" s="38" t="s">
        <v>86</v>
      </c>
      <c r="I222" s="35">
        <v>8</v>
      </c>
      <c r="J222" s="36" t="s">
        <v>6</v>
      </c>
      <c r="K222" s="37">
        <v>4</v>
      </c>
      <c r="L222" s="38" t="s">
        <v>41</v>
      </c>
      <c r="M222" s="39">
        <v>9</v>
      </c>
      <c r="N222" s="36" t="s">
        <v>23</v>
      </c>
      <c r="O222" s="36">
        <v>2</v>
      </c>
      <c r="P222" s="38" t="s">
        <v>46</v>
      </c>
      <c r="Q222" s="39">
        <v>10</v>
      </c>
      <c r="R222" s="36" t="s">
        <v>19</v>
      </c>
      <c r="S222" s="36">
        <v>3</v>
      </c>
      <c r="T222" s="38" t="s">
        <v>84</v>
      </c>
    </row>
    <row r="223" spans="1:20" ht="23" customHeight="1" x14ac:dyDescent="0.35">
      <c r="A223" s="35">
        <v>11</v>
      </c>
      <c r="B223" s="36" t="s">
        <v>14</v>
      </c>
      <c r="C223" s="37">
        <v>5</v>
      </c>
      <c r="D223" s="38" t="s">
        <v>91</v>
      </c>
      <c r="E223" s="35">
        <v>12</v>
      </c>
      <c r="F223" s="36" t="s">
        <v>17</v>
      </c>
      <c r="G223" s="37">
        <v>5</v>
      </c>
      <c r="H223" s="38" t="s">
        <v>86</v>
      </c>
      <c r="I223" s="35">
        <v>8</v>
      </c>
      <c r="J223" s="36" t="s">
        <v>6</v>
      </c>
      <c r="K223" s="37">
        <v>5</v>
      </c>
      <c r="L223" s="38" t="s">
        <v>42</v>
      </c>
      <c r="M223" s="39">
        <v>9</v>
      </c>
      <c r="N223" s="36" t="s">
        <v>23</v>
      </c>
      <c r="O223" s="36">
        <v>2</v>
      </c>
      <c r="P223" s="38" t="s">
        <v>46</v>
      </c>
      <c r="Q223" s="39">
        <v>10</v>
      </c>
      <c r="R223" s="36" t="s">
        <v>19</v>
      </c>
      <c r="S223" s="36">
        <v>1</v>
      </c>
      <c r="T223" s="38" t="s">
        <v>80</v>
      </c>
    </row>
    <row r="224" spans="1:20" ht="23" customHeight="1" x14ac:dyDescent="0.35">
      <c r="A224" s="35">
        <v>11</v>
      </c>
      <c r="B224" s="36" t="s">
        <v>14</v>
      </c>
      <c r="C224" s="37">
        <v>5</v>
      </c>
      <c r="D224" s="38" t="s">
        <v>91</v>
      </c>
      <c r="E224" s="35">
        <v>12</v>
      </c>
      <c r="F224" s="36" t="s">
        <v>17</v>
      </c>
      <c r="G224" s="37">
        <v>5</v>
      </c>
      <c r="H224" s="38" t="s">
        <v>86</v>
      </c>
      <c r="I224" s="35">
        <v>8</v>
      </c>
      <c r="J224" s="36" t="s">
        <v>6</v>
      </c>
      <c r="K224" s="37">
        <v>4</v>
      </c>
      <c r="L224" s="38" t="s">
        <v>41</v>
      </c>
      <c r="M224" s="39">
        <v>9</v>
      </c>
      <c r="N224" s="36" t="s">
        <v>23</v>
      </c>
      <c r="O224" s="36">
        <v>3</v>
      </c>
      <c r="P224" s="38" t="s">
        <v>43</v>
      </c>
      <c r="Q224" s="39">
        <v>10</v>
      </c>
      <c r="R224" s="36" t="s">
        <v>19</v>
      </c>
      <c r="S224" s="36">
        <v>2</v>
      </c>
      <c r="T224" s="38" t="s">
        <v>82</v>
      </c>
    </row>
    <row r="225" spans="1:20" ht="23" customHeight="1" x14ac:dyDescent="0.35">
      <c r="A225" s="35">
        <v>11</v>
      </c>
      <c r="B225" s="36" t="s">
        <v>14</v>
      </c>
      <c r="C225" s="37">
        <v>5</v>
      </c>
      <c r="D225" s="38" t="s">
        <v>91</v>
      </c>
      <c r="E225" s="35">
        <v>12</v>
      </c>
      <c r="F225" s="36" t="s">
        <v>17</v>
      </c>
      <c r="G225" s="37">
        <v>5</v>
      </c>
      <c r="H225" s="38" t="s">
        <v>86</v>
      </c>
      <c r="I225" s="35">
        <v>8</v>
      </c>
      <c r="J225" s="36" t="s">
        <v>6</v>
      </c>
      <c r="K225" s="37">
        <v>5</v>
      </c>
      <c r="L225" s="38" t="s">
        <v>42</v>
      </c>
      <c r="M225" s="39">
        <v>9</v>
      </c>
      <c r="N225" s="36" t="s">
        <v>23</v>
      </c>
      <c r="O225" s="36">
        <v>2</v>
      </c>
      <c r="P225" s="38" t="s">
        <v>46</v>
      </c>
      <c r="Q225" s="39">
        <v>10</v>
      </c>
      <c r="R225" s="36" t="s">
        <v>19</v>
      </c>
      <c r="S225" s="36">
        <v>2</v>
      </c>
      <c r="T225" s="38" t="s">
        <v>82</v>
      </c>
    </row>
    <row r="226" spans="1:20" ht="23" customHeight="1" x14ac:dyDescent="0.35">
      <c r="A226" s="35">
        <v>11</v>
      </c>
      <c r="B226" s="36" t="s">
        <v>14</v>
      </c>
      <c r="C226" s="37">
        <v>5</v>
      </c>
      <c r="D226" s="38" t="s">
        <v>91</v>
      </c>
      <c r="E226" s="35">
        <v>12</v>
      </c>
      <c r="F226" s="36" t="s">
        <v>17</v>
      </c>
      <c r="G226" s="37">
        <v>5</v>
      </c>
      <c r="H226" s="38" t="s">
        <v>86</v>
      </c>
      <c r="I226" s="35">
        <v>8</v>
      </c>
      <c r="J226" s="36" t="s">
        <v>6</v>
      </c>
      <c r="K226" s="37">
        <v>4</v>
      </c>
      <c r="L226" s="38" t="s">
        <v>41</v>
      </c>
      <c r="M226" s="39">
        <v>9</v>
      </c>
      <c r="N226" s="36" t="s">
        <v>23</v>
      </c>
      <c r="O226" s="36">
        <v>3</v>
      </c>
      <c r="P226" s="38" t="s">
        <v>43</v>
      </c>
      <c r="Q226" s="39">
        <v>10</v>
      </c>
      <c r="R226" s="36" t="s">
        <v>19</v>
      </c>
      <c r="S226" s="36">
        <v>3</v>
      </c>
      <c r="T226" s="38" t="s">
        <v>84</v>
      </c>
    </row>
    <row r="227" spans="1:20" ht="23" customHeight="1" x14ac:dyDescent="0.35">
      <c r="A227" s="35">
        <v>11</v>
      </c>
      <c r="B227" s="36" t="s">
        <v>14</v>
      </c>
      <c r="C227" s="37">
        <v>5</v>
      </c>
      <c r="D227" s="38" t="s">
        <v>91</v>
      </c>
      <c r="E227" s="35">
        <v>12</v>
      </c>
      <c r="F227" s="36" t="s">
        <v>17</v>
      </c>
      <c r="G227" s="37">
        <v>5</v>
      </c>
      <c r="H227" s="38" t="s">
        <v>86</v>
      </c>
      <c r="I227" s="35">
        <v>8</v>
      </c>
      <c r="J227" s="36" t="s">
        <v>6</v>
      </c>
      <c r="K227" s="37">
        <v>5</v>
      </c>
      <c r="L227" s="38" t="s">
        <v>42</v>
      </c>
      <c r="M227" s="39">
        <v>9</v>
      </c>
      <c r="N227" s="36" t="s">
        <v>23</v>
      </c>
      <c r="O227" s="36">
        <v>2</v>
      </c>
      <c r="P227" s="38" t="s">
        <v>46</v>
      </c>
      <c r="Q227" s="39">
        <v>10</v>
      </c>
      <c r="R227" s="36" t="s">
        <v>19</v>
      </c>
      <c r="S227" s="36">
        <v>3</v>
      </c>
      <c r="T227" s="38" t="s">
        <v>84</v>
      </c>
    </row>
    <row r="228" spans="1:20" ht="23" customHeight="1" x14ac:dyDescent="0.35">
      <c r="A228" s="35">
        <v>11</v>
      </c>
      <c r="B228" s="36" t="s">
        <v>14</v>
      </c>
      <c r="C228" s="37">
        <v>5</v>
      </c>
      <c r="D228" s="38" t="s">
        <v>91</v>
      </c>
      <c r="E228" s="35">
        <v>12</v>
      </c>
      <c r="F228" s="36" t="s">
        <v>17</v>
      </c>
      <c r="G228" s="37">
        <v>5</v>
      </c>
      <c r="H228" s="38" t="s">
        <v>86</v>
      </c>
      <c r="I228" s="35">
        <v>8</v>
      </c>
      <c r="J228" s="36" t="s">
        <v>6</v>
      </c>
      <c r="K228" s="37">
        <v>5</v>
      </c>
      <c r="L228" s="38" t="s">
        <v>42</v>
      </c>
      <c r="M228" s="39">
        <v>9</v>
      </c>
      <c r="N228" s="36" t="s">
        <v>23</v>
      </c>
      <c r="O228" s="36">
        <v>3</v>
      </c>
      <c r="P228" s="38" t="s">
        <v>43</v>
      </c>
      <c r="Q228" s="39">
        <v>10</v>
      </c>
      <c r="R228" s="36" t="s">
        <v>19</v>
      </c>
      <c r="S228" s="36">
        <v>1</v>
      </c>
      <c r="T228" s="38" t="s">
        <v>80</v>
      </c>
    </row>
    <row r="229" spans="1:20" ht="23" customHeight="1" x14ac:dyDescent="0.35">
      <c r="A229" s="35">
        <v>11</v>
      </c>
      <c r="B229" s="36" t="s">
        <v>14</v>
      </c>
      <c r="C229" s="37">
        <v>5</v>
      </c>
      <c r="D229" s="38" t="s">
        <v>91</v>
      </c>
      <c r="E229" s="35">
        <v>12</v>
      </c>
      <c r="F229" s="36" t="s">
        <v>17</v>
      </c>
      <c r="G229" s="37">
        <v>5</v>
      </c>
      <c r="H229" s="38" t="s">
        <v>86</v>
      </c>
      <c r="I229" s="35">
        <v>8</v>
      </c>
      <c r="J229" s="36" t="s">
        <v>6</v>
      </c>
      <c r="K229" s="37">
        <v>6</v>
      </c>
      <c r="L229" s="38" t="s">
        <v>48</v>
      </c>
      <c r="M229" s="39">
        <v>9</v>
      </c>
      <c r="N229" s="36" t="s">
        <v>23</v>
      </c>
      <c r="O229" s="36">
        <v>2</v>
      </c>
      <c r="P229" s="38" t="s">
        <v>46</v>
      </c>
      <c r="Q229" s="39">
        <v>10</v>
      </c>
      <c r="R229" s="36" t="s">
        <v>19</v>
      </c>
      <c r="S229" s="36">
        <v>1</v>
      </c>
      <c r="T229" s="38" t="s">
        <v>80</v>
      </c>
    </row>
    <row r="230" spans="1:20" ht="23" customHeight="1" x14ac:dyDescent="0.35">
      <c r="A230" s="35">
        <v>11</v>
      </c>
      <c r="B230" s="36" t="s">
        <v>14</v>
      </c>
      <c r="C230" s="37">
        <v>5</v>
      </c>
      <c r="D230" s="38" t="s">
        <v>91</v>
      </c>
      <c r="E230" s="35">
        <v>12</v>
      </c>
      <c r="F230" s="36" t="s">
        <v>17</v>
      </c>
      <c r="G230" s="37">
        <v>5</v>
      </c>
      <c r="H230" s="38" t="s">
        <v>86</v>
      </c>
      <c r="I230" s="35">
        <v>8</v>
      </c>
      <c r="J230" s="36" t="s">
        <v>6</v>
      </c>
      <c r="K230" s="37">
        <v>5</v>
      </c>
      <c r="L230" s="38" t="s">
        <v>42</v>
      </c>
      <c r="M230" s="39">
        <v>9</v>
      </c>
      <c r="N230" s="36" t="s">
        <v>23</v>
      </c>
      <c r="O230" s="36">
        <v>3</v>
      </c>
      <c r="P230" s="38" t="s">
        <v>43</v>
      </c>
      <c r="Q230" s="39">
        <v>10</v>
      </c>
      <c r="R230" s="36" t="s">
        <v>19</v>
      </c>
      <c r="S230" s="36">
        <v>2</v>
      </c>
      <c r="T230" s="38" t="s">
        <v>82</v>
      </c>
    </row>
    <row r="231" spans="1:20" ht="23" customHeight="1" x14ac:dyDescent="0.35">
      <c r="A231" s="35">
        <v>11</v>
      </c>
      <c r="B231" s="36" t="s">
        <v>14</v>
      </c>
      <c r="C231" s="37">
        <v>5</v>
      </c>
      <c r="D231" s="38" t="s">
        <v>91</v>
      </c>
      <c r="E231" s="35">
        <v>12</v>
      </c>
      <c r="F231" s="36" t="s">
        <v>17</v>
      </c>
      <c r="G231" s="37">
        <v>5</v>
      </c>
      <c r="H231" s="38" t="s">
        <v>86</v>
      </c>
      <c r="I231" s="35">
        <v>8</v>
      </c>
      <c r="J231" s="36" t="s">
        <v>6</v>
      </c>
      <c r="K231" s="37">
        <v>6</v>
      </c>
      <c r="L231" s="38" t="s">
        <v>48</v>
      </c>
      <c r="M231" s="39">
        <v>9</v>
      </c>
      <c r="N231" s="36" t="s">
        <v>23</v>
      </c>
      <c r="O231" s="36">
        <v>2</v>
      </c>
      <c r="P231" s="38" t="s">
        <v>46</v>
      </c>
      <c r="Q231" s="39">
        <v>10</v>
      </c>
      <c r="R231" s="36" t="s">
        <v>19</v>
      </c>
      <c r="S231" s="36">
        <v>2</v>
      </c>
      <c r="T231" s="38" t="s">
        <v>82</v>
      </c>
    </row>
    <row r="232" spans="1:20" ht="23" customHeight="1" x14ac:dyDescent="0.35">
      <c r="A232" s="35">
        <v>11</v>
      </c>
      <c r="B232" s="36" t="s">
        <v>14</v>
      </c>
      <c r="C232" s="37">
        <v>5</v>
      </c>
      <c r="D232" s="38" t="s">
        <v>91</v>
      </c>
      <c r="E232" s="35">
        <v>12</v>
      </c>
      <c r="F232" s="36" t="s">
        <v>17</v>
      </c>
      <c r="G232" s="37">
        <v>5</v>
      </c>
      <c r="H232" s="38" t="s">
        <v>86</v>
      </c>
      <c r="I232" s="35">
        <v>8</v>
      </c>
      <c r="J232" s="36" t="s">
        <v>6</v>
      </c>
      <c r="K232" s="37">
        <v>4</v>
      </c>
      <c r="L232" s="38" t="s">
        <v>41</v>
      </c>
      <c r="M232" s="39">
        <v>9</v>
      </c>
      <c r="N232" s="36" t="s">
        <v>23</v>
      </c>
      <c r="O232" s="36">
        <v>4</v>
      </c>
      <c r="P232" s="38" t="s">
        <v>38</v>
      </c>
      <c r="Q232" s="39">
        <v>10</v>
      </c>
      <c r="R232" s="36" t="s">
        <v>19</v>
      </c>
      <c r="S232" s="36">
        <v>3</v>
      </c>
      <c r="T232" s="38" t="s">
        <v>84</v>
      </c>
    </row>
    <row r="233" spans="1:20" ht="23" customHeight="1" x14ac:dyDescent="0.35">
      <c r="A233" s="35">
        <v>11</v>
      </c>
      <c r="B233" s="36" t="s">
        <v>14</v>
      </c>
      <c r="C233" s="37">
        <v>5</v>
      </c>
      <c r="D233" s="38" t="s">
        <v>91</v>
      </c>
      <c r="E233" s="35">
        <v>12</v>
      </c>
      <c r="F233" s="36" t="s">
        <v>17</v>
      </c>
      <c r="G233" s="37">
        <v>5</v>
      </c>
      <c r="H233" s="38" t="s">
        <v>86</v>
      </c>
      <c r="I233" s="35">
        <v>8</v>
      </c>
      <c r="J233" s="36" t="s">
        <v>6</v>
      </c>
      <c r="K233" s="37">
        <v>5</v>
      </c>
      <c r="L233" s="38" t="s">
        <v>42</v>
      </c>
      <c r="M233" s="39">
        <v>9</v>
      </c>
      <c r="N233" s="36" t="s">
        <v>23</v>
      </c>
      <c r="O233" s="36">
        <v>3</v>
      </c>
      <c r="P233" s="38" t="s">
        <v>43</v>
      </c>
      <c r="Q233" s="39">
        <v>10</v>
      </c>
      <c r="R233" s="36" t="s">
        <v>19</v>
      </c>
      <c r="S233" s="36">
        <v>3</v>
      </c>
      <c r="T233" s="38" t="s">
        <v>84</v>
      </c>
    </row>
    <row r="234" spans="1:20" ht="23" customHeight="1" x14ac:dyDescent="0.35">
      <c r="A234" s="35">
        <v>11</v>
      </c>
      <c r="B234" s="36" t="s">
        <v>14</v>
      </c>
      <c r="C234" s="37">
        <v>5</v>
      </c>
      <c r="D234" s="38" t="s">
        <v>91</v>
      </c>
      <c r="E234" s="35">
        <v>12</v>
      </c>
      <c r="F234" s="36" t="s">
        <v>17</v>
      </c>
      <c r="G234" s="37">
        <v>5</v>
      </c>
      <c r="H234" s="38" t="s">
        <v>86</v>
      </c>
      <c r="I234" s="35">
        <v>8</v>
      </c>
      <c r="J234" s="36" t="s">
        <v>6</v>
      </c>
      <c r="K234" s="37">
        <v>6</v>
      </c>
      <c r="L234" s="38" t="s">
        <v>48</v>
      </c>
      <c r="M234" s="39">
        <v>9</v>
      </c>
      <c r="N234" s="36" t="s">
        <v>23</v>
      </c>
      <c r="O234" s="36">
        <v>2</v>
      </c>
      <c r="P234" s="38" t="s">
        <v>46</v>
      </c>
      <c r="Q234" s="39">
        <v>10</v>
      </c>
      <c r="R234" s="36" t="s">
        <v>19</v>
      </c>
      <c r="S234" s="36">
        <v>3</v>
      </c>
      <c r="T234" s="38" t="s">
        <v>84</v>
      </c>
    </row>
    <row r="235" spans="1:20" ht="23" customHeight="1" x14ac:dyDescent="0.35">
      <c r="A235" s="35">
        <v>11</v>
      </c>
      <c r="B235" s="36" t="s">
        <v>14</v>
      </c>
      <c r="C235" s="37">
        <v>5</v>
      </c>
      <c r="D235" s="38" t="s">
        <v>91</v>
      </c>
      <c r="E235" s="35">
        <v>12</v>
      </c>
      <c r="F235" s="36" t="s">
        <v>17</v>
      </c>
      <c r="G235" s="37">
        <v>5</v>
      </c>
      <c r="H235" s="38" t="s">
        <v>86</v>
      </c>
      <c r="I235" s="35">
        <v>8</v>
      </c>
      <c r="J235" s="36" t="s">
        <v>6</v>
      </c>
      <c r="K235" s="37">
        <v>6</v>
      </c>
      <c r="L235" s="38" t="s">
        <v>48</v>
      </c>
      <c r="M235" s="39">
        <v>9</v>
      </c>
      <c r="N235" s="36" t="s">
        <v>23</v>
      </c>
      <c r="O235" s="36">
        <v>3</v>
      </c>
      <c r="P235" s="38" t="s">
        <v>43</v>
      </c>
      <c r="Q235" s="39">
        <v>10</v>
      </c>
      <c r="R235" s="36" t="s">
        <v>19</v>
      </c>
      <c r="S235" s="36">
        <v>1</v>
      </c>
      <c r="T235" s="38" t="s">
        <v>80</v>
      </c>
    </row>
    <row r="236" spans="1:20" ht="23" customHeight="1" x14ac:dyDescent="0.35">
      <c r="A236" s="35">
        <v>11</v>
      </c>
      <c r="B236" s="36" t="s">
        <v>14</v>
      </c>
      <c r="C236" s="37">
        <v>5</v>
      </c>
      <c r="D236" s="38" t="s">
        <v>91</v>
      </c>
      <c r="E236" s="35">
        <v>12</v>
      </c>
      <c r="F236" s="36" t="s">
        <v>17</v>
      </c>
      <c r="G236" s="37">
        <v>5</v>
      </c>
      <c r="H236" s="38" t="s">
        <v>86</v>
      </c>
      <c r="I236" s="35">
        <v>8</v>
      </c>
      <c r="J236" s="36" t="s">
        <v>6</v>
      </c>
      <c r="K236" s="37">
        <v>7</v>
      </c>
      <c r="L236" s="38" t="s">
        <v>49</v>
      </c>
      <c r="M236" s="39">
        <v>9</v>
      </c>
      <c r="N236" s="36" t="s">
        <v>23</v>
      </c>
      <c r="O236" s="36">
        <v>2</v>
      </c>
      <c r="P236" s="38" t="s">
        <v>46</v>
      </c>
      <c r="Q236" s="39">
        <v>10</v>
      </c>
      <c r="R236" s="36" t="s">
        <v>19</v>
      </c>
      <c r="S236" s="36">
        <v>1</v>
      </c>
      <c r="T236" s="38" t="s">
        <v>80</v>
      </c>
    </row>
    <row r="237" spans="1:20" ht="23" customHeight="1" x14ac:dyDescent="0.35">
      <c r="A237" s="35">
        <v>11</v>
      </c>
      <c r="B237" s="36" t="s">
        <v>14</v>
      </c>
      <c r="C237" s="37">
        <v>5</v>
      </c>
      <c r="D237" s="38" t="s">
        <v>91</v>
      </c>
      <c r="E237" s="35">
        <v>12</v>
      </c>
      <c r="F237" s="36" t="s">
        <v>17</v>
      </c>
      <c r="G237" s="37">
        <v>5</v>
      </c>
      <c r="H237" s="38" t="s">
        <v>86</v>
      </c>
      <c r="I237" s="35">
        <v>8</v>
      </c>
      <c r="J237" s="36" t="s">
        <v>6</v>
      </c>
      <c r="K237" s="37">
        <v>6</v>
      </c>
      <c r="L237" s="38" t="s">
        <v>48</v>
      </c>
      <c r="M237" s="39">
        <v>9</v>
      </c>
      <c r="N237" s="36" t="s">
        <v>23</v>
      </c>
      <c r="O237" s="36">
        <v>3</v>
      </c>
      <c r="P237" s="38" t="s">
        <v>43</v>
      </c>
      <c r="Q237" s="39">
        <v>10</v>
      </c>
      <c r="R237" s="36" t="s">
        <v>19</v>
      </c>
      <c r="S237" s="36">
        <v>2</v>
      </c>
      <c r="T237" s="38" t="s">
        <v>82</v>
      </c>
    </row>
    <row r="238" spans="1:20" ht="23" customHeight="1" x14ac:dyDescent="0.35">
      <c r="A238" s="35">
        <v>11</v>
      </c>
      <c r="B238" s="36" t="s">
        <v>14</v>
      </c>
      <c r="C238" s="37">
        <v>5</v>
      </c>
      <c r="D238" s="38" t="s">
        <v>91</v>
      </c>
      <c r="E238" s="35">
        <v>12</v>
      </c>
      <c r="F238" s="36" t="s">
        <v>17</v>
      </c>
      <c r="G238" s="37">
        <v>5</v>
      </c>
      <c r="H238" s="38" t="s">
        <v>86</v>
      </c>
      <c r="I238" s="35">
        <v>8</v>
      </c>
      <c r="J238" s="36" t="s">
        <v>6</v>
      </c>
      <c r="K238" s="37">
        <v>7</v>
      </c>
      <c r="L238" s="38" t="s">
        <v>49</v>
      </c>
      <c r="M238" s="39">
        <v>9</v>
      </c>
      <c r="N238" s="36" t="s">
        <v>23</v>
      </c>
      <c r="O238" s="36">
        <v>2</v>
      </c>
      <c r="P238" s="38" t="s">
        <v>46</v>
      </c>
      <c r="Q238" s="39">
        <v>10</v>
      </c>
      <c r="R238" s="36" t="s">
        <v>19</v>
      </c>
      <c r="S238" s="36">
        <v>2</v>
      </c>
      <c r="T238" s="38" t="s">
        <v>82</v>
      </c>
    </row>
    <row r="239" spans="1:20" ht="23" customHeight="1" x14ac:dyDescent="0.35">
      <c r="A239" s="35">
        <v>11</v>
      </c>
      <c r="B239" s="36" t="s">
        <v>14</v>
      </c>
      <c r="C239" s="37">
        <v>5</v>
      </c>
      <c r="D239" s="38" t="s">
        <v>91</v>
      </c>
      <c r="E239" s="35">
        <v>12</v>
      </c>
      <c r="F239" s="36" t="s">
        <v>17</v>
      </c>
      <c r="G239" s="37">
        <v>3</v>
      </c>
      <c r="H239" s="38" t="s">
        <v>83</v>
      </c>
      <c r="I239" s="35">
        <v>8</v>
      </c>
      <c r="J239" s="36" t="s">
        <v>6</v>
      </c>
      <c r="K239" s="37">
        <v>1</v>
      </c>
      <c r="L239" s="38" t="s">
        <v>36</v>
      </c>
      <c r="M239" s="39">
        <v>9</v>
      </c>
      <c r="N239" s="36" t="s">
        <v>23</v>
      </c>
      <c r="O239" s="36">
        <v>1</v>
      </c>
      <c r="P239" s="38" t="s">
        <v>47</v>
      </c>
      <c r="Q239" s="39">
        <v>10</v>
      </c>
      <c r="R239" s="36" t="s">
        <v>19</v>
      </c>
      <c r="S239" s="36">
        <v>1</v>
      </c>
      <c r="T239" s="38" t="s">
        <v>80</v>
      </c>
    </row>
    <row r="240" spans="1:20" ht="23" customHeight="1" x14ac:dyDescent="0.35">
      <c r="A240" s="35">
        <v>11</v>
      </c>
      <c r="B240" s="36" t="s">
        <v>14</v>
      </c>
      <c r="C240" s="37">
        <v>5</v>
      </c>
      <c r="D240" s="38" t="s">
        <v>91</v>
      </c>
      <c r="E240" s="35">
        <v>12</v>
      </c>
      <c r="F240" s="36" t="s">
        <v>17</v>
      </c>
      <c r="G240" s="37">
        <v>3</v>
      </c>
      <c r="H240" s="38" t="s">
        <v>83</v>
      </c>
      <c r="I240" s="35">
        <v>8</v>
      </c>
      <c r="J240" s="36" t="s">
        <v>6</v>
      </c>
      <c r="K240" s="37">
        <v>1</v>
      </c>
      <c r="L240" s="38" t="s">
        <v>36</v>
      </c>
      <c r="M240" s="39">
        <v>9</v>
      </c>
      <c r="N240" s="36" t="s">
        <v>23</v>
      </c>
      <c r="O240" s="36">
        <v>1</v>
      </c>
      <c r="P240" s="38" t="s">
        <v>47</v>
      </c>
      <c r="Q240" s="39">
        <v>10</v>
      </c>
      <c r="R240" s="36" t="s">
        <v>19</v>
      </c>
      <c r="S240" s="36">
        <v>2</v>
      </c>
      <c r="T240" s="38" t="s">
        <v>82</v>
      </c>
    </row>
    <row r="241" spans="1:20" ht="23" customHeight="1" x14ac:dyDescent="0.35">
      <c r="A241" s="35">
        <v>11</v>
      </c>
      <c r="B241" s="36" t="s">
        <v>14</v>
      </c>
      <c r="C241" s="37">
        <v>5</v>
      </c>
      <c r="D241" s="38" t="s">
        <v>91</v>
      </c>
      <c r="E241" s="35">
        <v>12</v>
      </c>
      <c r="F241" s="36" t="s">
        <v>17</v>
      </c>
      <c r="G241" s="37">
        <v>3</v>
      </c>
      <c r="H241" s="38" t="s">
        <v>83</v>
      </c>
      <c r="I241" s="35">
        <v>8</v>
      </c>
      <c r="J241" s="36" t="s">
        <v>6</v>
      </c>
      <c r="K241" s="37">
        <v>1</v>
      </c>
      <c r="L241" s="38" t="s">
        <v>36</v>
      </c>
      <c r="M241" s="39">
        <v>9</v>
      </c>
      <c r="N241" s="36" t="s">
        <v>23</v>
      </c>
      <c r="O241" s="36">
        <v>2</v>
      </c>
      <c r="P241" s="38" t="s">
        <v>46</v>
      </c>
      <c r="Q241" s="39">
        <v>10</v>
      </c>
      <c r="R241" s="36" t="s">
        <v>19</v>
      </c>
      <c r="S241" s="36">
        <v>1</v>
      </c>
      <c r="T241" s="38" t="s">
        <v>80</v>
      </c>
    </row>
    <row r="242" spans="1:20" ht="23" customHeight="1" x14ac:dyDescent="0.35">
      <c r="A242" s="35">
        <v>11</v>
      </c>
      <c r="B242" s="36" t="s">
        <v>14</v>
      </c>
      <c r="C242" s="37">
        <v>5</v>
      </c>
      <c r="D242" s="38" t="s">
        <v>91</v>
      </c>
      <c r="E242" s="35">
        <v>12</v>
      </c>
      <c r="F242" s="36" t="s">
        <v>17</v>
      </c>
      <c r="G242" s="37">
        <v>3</v>
      </c>
      <c r="H242" s="38" t="s">
        <v>83</v>
      </c>
      <c r="I242" s="35">
        <v>8</v>
      </c>
      <c r="J242" s="36" t="s">
        <v>6</v>
      </c>
      <c r="K242" s="37">
        <v>2</v>
      </c>
      <c r="L242" s="38" t="s">
        <v>39</v>
      </c>
      <c r="M242" s="39">
        <v>9</v>
      </c>
      <c r="N242" s="36" t="s">
        <v>23</v>
      </c>
      <c r="O242" s="36">
        <v>1</v>
      </c>
      <c r="P242" s="38" t="s">
        <v>47</v>
      </c>
      <c r="Q242" s="39">
        <v>10</v>
      </c>
      <c r="R242" s="36" t="s">
        <v>19</v>
      </c>
      <c r="S242" s="36">
        <v>1</v>
      </c>
      <c r="T242" s="38" t="s">
        <v>80</v>
      </c>
    </row>
    <row r="243" spans="1:20" ht="23" customHeight="1" x14ac:dyDescent="0.35">
      <c r="A243" s="35">
        <v>11</v>
      </c>
      <c r="B243" s="36" t="s">
        <v>14</v>
      </c>
      <c r="C243" s="37">
        <v>5</v>
      </c>
      <c r="D243" s="38" t="s">
        <v>91</v>
      </c>
      <c r="E243" s="35">
        <v>12</v>
      </c>
      <c r="F243" s="36" t="s">
        <v>17</v>
      </c>
      <c r="G243" s="37">
        <v>3</v>
      </c>
      <c r="H243" s="38" t="s">
        <v>83</v>
      </c>
      <c r="I243" s="35">
        <v>8</v>
      </c>
      <c r="J243" s="36" t="s">
        <v>6</v>
      </c>
      <c r="K243" s="37">
        <v>2</v>
      </c>
      <c r="L243" s="38" t="s">
        <v>39</v>
      </c>
      <c r="M243" s="39">
        <v>9</v>
      </c>
      <c r="N243" s="36" t="s">
        <v>23</v>
      </c>
      <c r="O243" s="36">
        <v>1</v>
      </c>
      <c r="P243" s="38" t="s">
        <v>47</v>
      </c>
      <c r="Q243" s="39">
        <v>10</v>
      </c>
      <c r="R243" s="36" t="s">
        <v>19</v>
      </c>
      <c r="S243" s="36">
        <v>2</v>
      </c>
      <c r="T243" s="38" t="s">
        <v>82</v>
      </c>
    </row>
    <row r="244" spans="1:20" ht="23" customHeight="1" x14ac:dyDescent="0.35">
      <c r="A244" s="35">
        <v>11</v>
      </c>
      <c r="B244" s="36" t="s">
        <v>14</v>
      </c>
      <c r="C244" s="37">
        <v>5</v>
      </c>
      <c r="D244" s="38" t="s">
        <v>91</v>
      </c>
      <c r="E244" s="35">
        <v>12</v>
      </c>
      <c r="F244" s="36" t="s">
        <v>17</v>
      </c>
      <c r="G244" s="37">
        <v>3</v>
      </c>
      <c r="H244" s="38" t="s">
        <v>83</v>
      </c>
      <c r="I244" s="35">
        <v>8</v>
      </c>
      <c r="J244" s="36" t="s">
        <v>6</v>
      </c>
      <c r="K244" s="37">
        <v>4</v>
      </c>
      <c r="L244" s="38" t="s">
        <v>41</v>
      </c>
      <c r="M244" s="39">
        <v>9</v>
      </c>
      <c r="N244" s="36" t="s">
        <v>23</v>
      </c>
      <c r="O244" s="36">
        <v>2</v>
      </c>
      <c r="P244" s="38" t="s">
        <v>46</v>
      </c>
      <c r="Q244" s="39">
        <v>10</v>
      </c>
      <c r="R244" s="36" t="s">
        <v>19</v>
      </c>
      <c r="S244" s="36">
        <v>2</v>
      </c>
      <c r="T244" s="38" t="s">
        <v>82</v>
      </c>
    </row>
    <row r="245" spans="1:20" ht="23" customHeight="1" x14ac:dyDescent="0.35">
      <c r="A245" s="35">
        <v>11</v>
      </c>
      <c r="B245" s="36" t="s">
        <v>14</v>
      </c>
      <c r="C245" s="37">
        <v>5</v>
      </c>
      <c r="D245" s="38" t="s">
        <v>91</v>
      </c>
      <c r="E245" s="35">
        <v>12</v>
      </c>
      <c r="F245" s="36" t="s">
        <v>17</v>
      </c>
      <c r="G245" s="37">
        <v>3</v>
      </c>
      <c r="H245" s="38" t="s">
        <v>83</v>
      </c>
      <c r="I245" s="35">
        <v>8</v>
      </c>
      <c r="J245" s="36" t="s">
        <v>6</v>
      </c>
      <c r="K245" s="37">
        <v>4</v>
      </c>
      <c r="L245" s="38" t="s">
        <v>41</v>
      </c>
      <c r="M245" s="39">
        <v>9</v>
      </c>
      <c r="N245" s="36" t="s">
        <v>23</v>
      </c>
      <c r="O245" s="36">
        <v>2</v>
      </c>
      <c r="P245" s="38" t="s">
        <v>46</v>
      </c>
      <c r="Q245" s="39">
        <v>10</v>
      </c>
      <c r="R245" s="36" t="s">
        <v>19</v>
      </c>
      <c r="S245" s="36">
        <v>3</v>
      </c>
      <c r="T245" s="38" t="s">
        <v>84</v>
      </c>
    </row>
    <row r="246" spans="1:20" ht="23" customHeight="1" x14ac:dyDescent="0.35">
      <c r="A246" s="35">
        <v>11</v>
      </c>
      <c r="B246" s="36" t="s">
        <v>14</v>
      </c>
      <c r="C246" s="37">
        <v>5</v>
      </c>
      <c r="D246" s="38" t="s">
        <v>91</v>
      </c>
      <c r="E246" s="35">
        <v>12</v>
      </c>
      <c r="F246" s="36" t="s">
        <v>17</v>
      </c>
      <c r="G246" s="37">
        <v>3</v>
      </c>
      <c r="H246" s="38" t="s">
        <v>83</v>
      </c>
      <c r="I246" s="35">
        <v>8</v>
      </c>
      <c r="J246" s="36" t="s">
        <v>6</v>
      </c>
      <c r="K246" s="37">
        <v>5</v>
      </c>
      <c r="L246" s="38" t="s">
        <v>42</v>
      </c>
      <c r="M246" s="39">
        <v>9</v>
      </c>
      <c r="N246" s="36" t="s">
        <v>23</v>
      </c>
      <c r="O246" s="36">
        <v>2</v>
      </c>
      <c r="P246" s="38" t="s">
        <v>46</v>
      </c>
      <c r="Q246" s="39">
        <v>10</v>
      </c>
      <c r="R246" s="36" t="s">
        <v>19</v>
      </c>
      <c r="S246" s="36">
        <v>1</v>
      </c>
      <c r="T246" s="38" t="s">
        <v>80</v>
      </c>
    </row>
    <row r="247" spans="1:20" ht="23" customHeight="1" x14ac:dyDescent="0.35">
      <c r="A247" s="35">
        <v>11</v>
      </c>
      <c r="B247" s="36" t="s">
        <v>14</v>
      </c>
      <c r="C247" s="37">
        <v>5</v>
      </c>
      <c r="D247" s="38" t="s">
        <v>91</v>
      </c>
      <c r="E247" s="35">
        <v>12</v>
      </c>
      <c r="F247" s="36" t="s">
        <v>17</v>
      </c>
      <c r="G247" s="37">
        <v>3</v>
      </c>
      <c r="H247" s="38" t="s">
        <v>83</v>
      </c>
      <c r="I247" s="35">
        <v>8</v>
      </c>
      <c r="J247" s="36" t="s">
        <v>6</v>
      </c>
      <c r="K247" s="37">
        <v>4</v>
      </c>
      <c r="L247" s="38" t="s">
        <v>41</v>
      </c>
      <c r="M247" s="39">
        <v>9</v>
      </c>
      <c r="N247" s="36" t="s">
        <v>23</v>
      </c>
      <c r="O247" s="36">
        <v>3</v>
      </c>
      <c r="P247" s="38" t="s">
        <v>43</v>
      </c>
      <c r="Q247" s="39">
        <v>10</v>
      </c>
      <c r="R247" s="36" t="s">
        <v>19</v>
      </c>
      <c r="S247" s="36">
        <v>2</v>
      </c>
      <c r="T247" s="38" t="s">
        <v>82</v>
      </c>
    </row>
    <row r="248" spans="1:20" ht="23" customHeight="1" x14ac:dyDescent="0.35">
      <c r="A248" s="35">
        <v>11</v>
      </c>
      <c r="B248" s="36" t="s">
        <v>14</v>
      </c>
      <c r="C248" s="37">
        <v>5</v>
      </c>
      <c r="D248" s="38" t="s">
        <v>91</v>
      </c>
      <c r="E248" s="35">
        <v>12</v>
      </c>
      <c r="F248" s="36" t="s">
        <v>17</v>
      </c>
      <c r="G248" s="37">
        <v>3</v>
      </c>
      <c r="H248" s="38" t="s">
        <v>83</v>
      </c>
      <c r="I248" s="35">
        <v>8</v>
      </c>
      <c r="J248" s="36" t="s">
        <v>6</v>
      </c>
      <c r="K248" s="37">
        <v>5</v>
      </c>
      <c r="L248" s="38" t="s">
        <v>42</v>
      </c>
      <c r="M248" s="39">
        <v>9</v>
      </c>
      <c r="N248" s="36" t="s">
        <v>23</v>
      </c>
      <c r="O248" s="36">
        <v>2</v>
      </c>
      <c r="P248" s="38" t="s">
        <v>46</v>
      </c>
      <c r="Q248" s="39">
        <v>10</v>
      </c>
      <c r="R248" s="36" t="s">
        <v>19</v>
      </c>
      <c r="S248" s="36">
        <v>2</v>
      </c>
      <c r="T248" s="38" t="s">
        <v>82</v>
      </c>
    </row>
    <row r="249" spans="1:20" ht="23" customHeight="1" x14ac:dyDescent="0.35">
      <c r="A249" s="35">
        <v>11</v>
      </c>
      <c r="B249" s="36" t="s">
        <v>14</v>
      </c>
      <c r="C249" s="37">
        <v>5</v>
      </c>
      <c r="D249" s="38" t="s">
        <v>91</v>
      </c>
      <c r="E249" s="35">
        <v>12</v>
      </c>
      <c r="F249" s="36" t="s">
        <v>17</v>
      </c>
      <c r="G249" s="37">
        <v>3</v>
      </c>
      <c r="H249" s="38" t="s">
        <v>83</v>
      </c>
      <c r="I249" s="35">
        <v>8</v>
      </c>
      <c r="J249" s="36" t="s">
        <v>6</v>
      </c>
      <c r="K249" s="37">
        <v>4</v>
      </c>
      <c r="L249" s="38" t="s">
        <v>41</v>
      </c>
      <c r="M249" s="39">
        <v>9</v>
      </c>
      <c r="N249" s="36" t="s">
        <v>23</v>
      </c>
      <c r="O249" s="36">
        <v>3</v>
      </c>
      <c r="P249" s="38" t="s">
        <v>43</v>
      </c>
      <c r="Q249" s="39">
        <v>10</v>
      </c>
      <c r="R249" s="36" t="s">
        <v>19</v>
      </c>
      <c r="S249" s="36">
        <v>3</v>
      </c>
      <c r="T249" s="38" t="s">
        <v>84</v>
      </c>
    </row>
    <row r="250" spans="1:20" ht="23" customHeight="1" x14ac:dyDescent="0.35">
      <c r="A250" s="35">
        <v>11</v>
      </c>
      <c r="B250" s="36" t="s">
        <v>14</v>
      </c>
      <c r="C250" s="37">
        <v>5</v>
      </c>
      <c r="D250" s="38" t="s">
        <v>91</v>
      </c>
      <c r="E250" s="35">
        <v>12</v>
      </c>
      <c r="F250" s="36" t="s">
        <v>17</v>
      </c>
      <c r="G250" s="37">
        <v>3</v>
      </c>
      <c r="H250" s="38" t="s">
        <v>83</v>
      </c>
      <c r="I250" s="35">
        <v>8</v>
      </c>
      <c r="J250" s="36" t="s">
        <v>6</v>
      </c>
      <c r="K250" s="37">
        <v>5</v>
      </c>
      <c r="L250" s="38" t="s">
        <v>42</v>
      </c>
      <c r="M250" s="39">
        <v>9</v>
      </c>
      <c r="N250" s="36" t="s">
        <v>23</v>
      </c>
      <c r="O250" s="36">
        <v>2</v>
      </c>
      <c r="P250" s="38" t="s">
        <v>46</v>
      </c>
      <c r="Q250" s="39">
        <v>10</v>
      </c>
      <c r="R250" s="36" t="s">
        <v>19</v>
      </c>
      <c r="S250" s="36">
        <v>3</v>
      </c>
      <c r="T250" s="38" t="s">
        <v>84</v>
      </c>
    </row>
    <row r="251" spans="1:20" ht="23" customHeight="1" x14ac:dyDescent="0.35">
      <c r="A251" s="35">
        <v>11</v>
      </c>
      <c r="B251" s="36" t="s">
        <v>14</v>
      </c>
      <c r="C251" s="37">
        <v>5</v>
      </c>
      <c r="D251" s="38" t="s">
        <v>91</v>
      </c>
      <c r="E251" s="35">
        <v>12</v>
      </c>
      <c r="F251" s="36" t="s">
        <v>17</v>
      </c>
      <c r="G251" s="37">
        <v>3</v>
      </c>
      <c r="H251" s="38" t="s">
        <v>83</v>
      </c>
      <c r="I251" s="35">
        <v>8</v>
      </c>
      <c r="J251" s="36" t="s">
        <v>6</v>
      </c>
      <c r="K251" s="37">
        <v>5</v>
      </c>
      <c r="L251" s="38" t="s">
        <v>42</v>
      </c>
      <c r="M251" s="39">
        <v>9</v>
      </c>
      <c r="N251" s="36" t="s">
        <v>23</v>
      </c>
      <c r="O251" s="36">
        <v>3</v>
      </c>
      <c r="P251" s="38" t="s">
        <v>43</v>
      </c>
      <c r="Q251" s="39">
        <v>10</v>
      </c>
      <c r="R251" s="36" t="s">
        <v>19</v>
      </c>
      <c r="S251" s="36">
        <v>1</v>
      </c>
      <c r="T251" s="38" t="s">
        <v>80</v>
      </c>
    </row>
    <row r="252" spans="1:20" ht="23" customHeight="1" x14ac:dyDescent="0.35">
      <c r="A252" s="35">
        <v>11</v>
      </c>
      <c r="B252" s="36" t="s">
        <v>14</v>
      </c>
      <c r="C252" s="37">
        <v>5</v>
      </c>
      <c r="D252" s="38" t="s">
        <v>91</v>
      </c>
      <c r="E252" s="35">
        <v>12</v>
      </c>
      <c r="F252" s="36" t="s">
        <v>17</v>
      </c>
      <c r="G252" s="37">
        <v>3</v>
      </c>
      <c r="H252" s="38" t="s">
        <v>83</v>
      </c>
      <c r="I252" s="35">
        <v>8</v>
      </c>
      <c r="J252" s="36" t="s">
        <v>6</v>
      </c>
      <c r="K252" s="37">
        <v>6</v>
      </c>
      <c r="L252" s="38" t="s">
        <v>48</v>
      </c>
      <c r="M252" s="39">
        <v>9</v>
      </c>
      <c r="N252" s="36" t="s">
        <v>23</v>
      </c>
      <c r="O252" s="36">
        <v>2</v>
      </c>
      <c r="P252" s="38" t="s">
        <v>46</v>
      </c>
      <c r="Q252" s="39">
        <v>10</v>
      </c>
      <c r="R252" s="36" t="s">
        <v>19</v>
      </c>
      <c r="S252" s="36">
        <v>1</v>
      </c>
      <c r="T252" s="38" t="s">
        <v>80</v>
      </c>
    </row>
    <row r="253" spans="1:20" ht="23" customHeight="1" x14ac:dyDescent="0.35">
      <c r="A253" s="35">
        <v>11</v>
      </c>
      <c r="B253" s="36" t="s">
        <v>14</v>
      </c>
      <c r="C253" s="37">
        <v>5</v>
      </c>
      <c r="D253" s="38" t="s">
        <v>91</v>
      </c>
      <c r="E253" s="35">
        <v>12</v>
      </c>
      <c r="F253" s="36" t="s">
        <v>17</v>
      </c>
      <c r="G253" s="37">
        <v>3</v>
      </c>
      <c r="H253" s="38" t="s">
        <v>83</v>
      </c>
      <c r="I253" s="35">
        <v>8</v>
      </c>
      <c r="J253" s="36" t="s">
        <v>6</v>
      </c>
      <c r="K253" s="37">
        <v>5</v>
      </c>
      <c r="L253" s="38" t="s">
        <v>42</v>
      </c>
      <c r="M253" s="39">
        <v>9</v>
      </c>
      <c r="N253" s="36" t="s">
        <v>23</v>
      </c>
      <c r="O253" s="36">
        <v>3</v>
      </c>
      <c r="P253" s="38" t="s">
        <v>43</v>
      </c>
      <c r="Q253" s="39">
        <v>10</v>
      </c>
      <c r="R253" s="36" t="s">
        <v>19</v>
      </c>
      <c r="S253" s="36">
        <v>2</v>
      </c>
      <c r="T253" s="38" t="s">
        <v>82</v>
      </c>
    </row>
    <row r="254" spans="1:20" ht="23" customHeight="1" x14ac:dyDescent="0.35">
      <c r="A254" s="35">
        <v>11</v>
      </c>
      <c r="B254" s="36" t="s">
        <v>14</v>
      </c>
      <c r="C254" s="37">
        <v>5</v>
      </c>
      <c r="D254" s="38" t="s">
        <v>91</v>
      </c>
      <c r="E254" s="35">
        <v>12</v>
      </c>
      <c r="F254" s="36" t="s">
        <v>17</v>
      </c>
      <c r="G254" s="37">
        <v>3</v>
      </c>
      <c r="H254" s="38" t="s">
        <v>83</v>
      </c>
      <c r="I254" s="35">
        <v>8</v>
      </c>
      <c r="J254" s="36" t="s">
        <v>6</v>
      </c>
      <c r="K254" s="37">
        <v>6</v>
      </c>
      <c r="L254" s="38" t="s">
        <v>48</v>
      </c>
      <c r="M254" s="39">
        <v>9</v>
      </c>
      <c r="N254" s="36" t="s">
        <v>23</v>
      </c>
      <c r="O254" s="36">
        <v>2</v>
      </c>
      <c r="P254" s="38" t="s">
        <v>46</v>
      </c>
      <c r="Q254" s="39">
        <v>10</v>
      </c>
      <c r="R254" s="36" t="s">
        <v>19</v>
      </c>
      <c r="S254" s="36">
        <v>2</v>
      </c>
      <c r="T254" s="38" t="s">
        <v>82</v>
      </c>
    </row>
    <row r="255" spans="1:20" ht="23" customHeight="1" x14ac:dyDescent="0.35">
      <c r="A255" s="35">
        <v>11</v>
      </c>
      <c r="B255" s="36" t="s">
        <v>14</v>
      </c>
      <c r="C255" s="37">
        <v>5</v>
      </c>
      <c r="D255" s="38" t="s">
        <v>91</v>
      </c>
      <c r="E255" s="35">
        <v>12</v>
      </c>
      <c r="F255" s="36" t="s">
        <v>17</v>
      </c>
      <c r="G255" s="37">
        <v>3</v>
      </c>
      <c r="H255" s="38" t="s">
        <v>83</v>
      </c>
      <c r="I255" s="35">
        <v>8</v>
      </c>
      <c r="J255" s="36" t="s">
        <v>6</v>
      </c>
      <c r="K255" s="37">
        <v>4</v>
      </c>
      <c r="L255" s="38" t="s">
        <v>41</v>
      </c>
      <c r="M255" s="39">
        <v>9</v>
      </c>
      <c r="N255" s="36" t="s">
        <v>23</v>
      </c>
      <c r="O255" s="36">
        <v>4</v>
      </c>
      <c r="P255" s="38" t="s">
        <v>38</v>
      </c>
      <c r="Q255" s="39">
        <v>10</v>
      </c>
      <c r="R255" s="36" t="s">
        <v>19</v>
      </c>
      <c r="S255" s="36">
        <v>3</v>
      </c>
      <c r="T255" s="38" t="s">
        <v>84</v>
      </c>
    </row>
    <row r="256" spans="1:20" ht="23" customHeight="1" x14ac:dyDescent="0.35">
      <c r="A256" s="35">
        <v>11</v>
      </c>
      <c r="B256" s="36" t="s">
        <v>14</v>
      </c>
      <c r="C256" s="37">
        <v>5</v>
      </c>
      <c r="D256" s="38" t="s">
        <v>91</v>
      </c>
      <c r="E256" s="35">
        <v>12</v>
      </c>
      <c r="F256" s="36" t="s">
        <v>17</v>
      </c>
      <c r="G256" s="37">
        <v>3</v>
      </c>
      <c r="H256" s="38" t="s">
        <v>83</v>
      </c>
      <c r="I256" s="35">
        <v>8</v>
      </c>
      <c r="J256" s="36" t="s">
        <v>6</v>
      </c>
      <c r="K256" s="37">
        <v>5</v>
      </c>
      <c r="L256" s="38" t="s">
        <v>42</v>
      </c>
      <c r="M256" s="39">
        <v>9</v>
      </c>
      <c r="N256" s="36" t="s">
        <v>23</v>
      </c>
      <c r="O256" s="36">
        <v>3</v>
      </c>
      <c r="P256" s="38" t="s">
        <v>43</v>
      </c>
      <c r="Q256" s="39">
        <v>10</v>
      </c>
      <c r="R256" s="36" t="s">
        <v>19</v>
      </c>
      <c r="S256" s="36">
        <v>3</v>
      </c>
      <c r="T256" s="38" t="s">
        <v>84</v>
      </c>
    </row>
    <row r="257" spans="1:20" ht="23" customHeight="1" x14ac:dyDescent="0.35">
      <c r="A257" s="35">
        <v>11</v>
      </c>
      <c r="B257" s="36" t="s">
        <v>14</v>
      </c>
      <c r="C257" s="37">
        <v>5</v>
      </c>
      <c r="D257" s="38" t="s">
        <v>91</v>
      </c>
      <c r="E257" s="35">
        <v>12</v>
      </c>
      <c r="F257" s="36" t="s">
        <v>17</v>
      </c>
      <c r="G257" s="37">
        <v>3</v>
      </c>
      <c r="H257" s="38" t="s">
        <v>83</v>
      </c>
      <c r="I257" s="35">
        <v>8</v>
      </c>
      <c r="J257" s="36" t="s">
        <v>6</v>
      </c>
      <c r="K257" s="37">
        <v>6</v>
      </c>
      <c r="L257" s="38" t="s">
        <v>48</v>
      </c>
      <c r="M257" s="39">
        <v>9</v>
      </c>
      <c r="N257" s="36" t="s">
        <v>23</v>
      </c>
      <c r="O257" s="36">
        <v>2</v>
      </c>
      <c r="P257" s="38" t="s">
        <v>46</v>
      </c>
      <c r="Q257" s="39">
        <v>10</v>
      </c>
      <c r="R257" s="36" t="s">
        <v>19</v>
      </c>
      <c r="S257" s="36">
        <v>3</v>
      </c>
      <c r="T257" s="38" t="s">
        <v>84</v>
      </c>
    </row>
    <row r="258" spans="1:20" ht="23" customHeight="1" x14ac:dyDescent="0.35">
      <c r="A258" s="35">
        <v>11</v>
      </c>
      <c r="B258" s="36" t="s">
        <v>14</v>
      </c>
      <c r="C258" s="37">
        <v>5</v>
      </c>
      <c r="D258" s="38" t="s">
        <v>91</v>
      </c>
      <c r="E258" s="35">
        <v>12</v>
      </c>
      <c r="F258" s="36" t="s">
        <v>17</v>
      </c>
      <c r="G258" s="37">
        <v>3</v>
      </c>
      <c r="H258" s="38" t="s">
        <v>83</v>
      </c>
      <c r="I258" s="35">
        <v>8</v>
      </c>
      <c r="J258" s="36" t="s">
        <v>6</v>
      </c>
      <c r="K258" s="37">
        <v>6</v>
      </c>
      <c r="L258" s="38" t="s">
        <v>48</v>
      </c>
      <c r="M258" s="39">
        <v>9</v>
      </c>
      <c r="N258" s="36" t="s">
        <v>23</v>
      </c>
      <c r="O258" s="36">
        <v>3</v>
      </c>
      <c r="P258" s="38" t="s">
        <v>43</v>
      </c>
      <c r="Q258" s="39">
        <v>10</v>
      </c>
      <c r="R258" s="36" t="s">
        <v>19</v>
      </c>
      <c r="S258" s="36">
        <v>1</v>
      </c>
      <c r="T258" s="38" t="s">
        <v>80</v>
      </c>
    </row>
    <row r="259" spans="1:20" ht="23" customHeight="1" x14ac:dyDescent="0.35">
      <c r="A259" s="35">
        <v>11</v>
      </c>
      <c r="B259" s="36" t="s">
        <v>14</v>
      </c>
      <c r="C259" s="37">
        <v>5</v>
      </c>
      <c r="D259" s="38" t="s">
        <v>91</v>
      </c>
      <c r="E259" s="35">
        <v>12</v>
      </c>
      <c r="F259" s="36" t="s">
        <v>17</v>
      </c>
      <c r="G259" s="37">
        <v>3</v>
      </c>
      <c r="H259" s="38" t="s">
        <v>83</v>
      </c>
      <c r="I259" s="35">
        <v>8</v>
      </c>
      <c r="J259" s="36" t="s">
        <v>6</v>
      </c>
      <c r="K259" s="37">
        <v>7</v>
      </c>
      <c r="L259" s="38" t="s">
        <v>49</v>
      </c>
      <c r="M259" s="39">
        <v>9</v>
      </c>
      <c r="N259" s="36" t="s">
        <v>23</v>
      </c>
      <c r="O259" s="36">
        <v>2</v>
      </c>
      <c r="P259" s="38" t="s">
        <v>46</v>
      </c>
      <c r="Q259" s="39">
        <v>10</v>
      </c>
      <c r="R259" s="36" t="s">
        <v>19</v>
      </c>
      <c r="S259" s="36">
        <v>1</v>
      </c>
      <c r="T259" s="38" t="s">
        <v>80</v>
      </c>
    </row>
    <row r="260" spans="1:20" ht="23" customHeight="1" x14ac:dyDescent="0.35">
      <c r="A260" s="35">
        <v>11</v>
      </c>
      <c r="B260" s="36" t="s">
        <v>14</v>
      </c>
      <c r="C260" s="37">
        <v>5</v>
      </c>
      <c r="D260" s="38" t="s">
        <v>91</v>
      </c>
      <c r="E260" s="35">
        <v>12</v>
      </c>
      <c r="F260" s="36" t="s">
        <v>17</v>
      </c>
      <c r="G260" s="37">
        <v>3</v>
      </c>
      <c r="H260" s="38" t="s">
        <v>83</v>
      </c>
      <c r="I260" s="35">
        <v>8</v>
      </c>
      <c r="J260" s="36" t="s">
        <v>6</v>
      </c>
      <c r="K260" s="37">
        <v>6</v>
      </c>
      <c r="L260" s="38" t="s">
        <v>48</v>
      </c>
      <c r="M260" s="39">
        <v>9</v>
      </c>
      <c r="N260" s="36" t="s">
        <v>23</v>
      </c>
      <c r="O260" s="36">
        <v>3</v>
      </c>
      <c r="P260" s="38" t="s">
        <v>43</v>
      </c>
      <c r="Q260" s="39">
        <v>10</v>
      </c>
      <c r="R260" s="36" t="s">
        <v>19</v>
      </c>
      <c r="S260" s="36">
        <v>2</v>
      </c>
      <c r="T260" s="38" t="s">
        <v>82</v>
      </c>
    </row>
    <row r="261" spans="1:20" ht="23" customHeight="1" x14ac:dyDescent="0.35">
      <c r="A261" s="35">
        <v>11</v>
      </c>
      <c r="B261" s="36" t="s">
        <v>14</v>
      </c>
      <c r="C261" s="37">
        <v>5</v>
      </c>
      <c r="D261" s="38" t="s">
        <v>91</v>
      </c>
      <c r="E261" s="35">
        <v>12</v>
      </c>
      <c r="F261" s="36" t="s">
        <v>17</v>
      </c>
      <c r="G261" s="37">
        <v>3</v>
      </c>
      <c r="H261" s="38" t="s">
        <v>83</v>
      </c>
      <c r="I261" s="35">
        <v>8</v>
      </c>
      <c r="J261" s="36" t="s">
        <v>6</v>
      </c>
      <c r="K261" s="37">
        <v>7</v>
      </c>
      <c r="L261" s="38" t="s">
        <v>49</v>
      </c>
      <c r="M261" s="39">
        <v>9</v>
      </c>
      <c r="N261" s="36" t="s">
        <v>23</v>
      </c>
      <c r="O261" s="36">
        <v>2</v>
      </c>
      <c r="P261" s="38" t="s">
        <v>46</v>
      </c>
      <c r="Q261" s="39">
        <v>10</v>
      </c>
      <c r="R261" s="36" t="s">
        <v>19</v>
      </c>
      <c r="S261" s="36">
        <v>2</v>
      </c>
      <c r="T261" s="38" t="s">
        <v>82</v>
      </c>
    </row>
    <row r="262" spans="1:20" ht="23" customHeight="1" x14ac:dyDescent="0.35">
      <c r="A262" s="35">
        <v>11</v>
      </c>
      <c r="B262" s="36" t="s">
        <v>14</v>
      </c>
      <c r="C262" s="37">
        <v>5</v>
      </c>
      <c r="D262" s="38" t="s">
        <v>91</v>
      </c>
      <c r="E262" s="35">
        <v>12</v>
      </c>
      <c r="F262" s="36" t="s">
        <v>17</v>
      </c>
      <c r="G262" s="37">
        <v>3</v>
      </c>
      <c r="H262" s="38" t="s">
        <v>83</v>
      </c>
      <c r="I262" s="35">
        <v>8</v>
      </c>
      <c r="J262" s="36" t="s">
        <v>6</v>
      </c>
      <c r="K262" s="37">
        <v>4</v>
      </c>
      <c r="L262" s="38" t="s">
        <v>41</v>
      </c>
      <c r="M262" s="39">
        <v>9</v>
      </c>
      <c r="N262" s="36" t="s">
        <v>23</v>
      </c>
      <c r="O262" s="36">
        <v>5</v>
      </c>
      <c r="P262" s="38" t="s">
        <v>45</v>
      </c>
      <c r="Q262" s="39">
        <v>10</v>
      </c>
      <c r="R262" s="36" t="s">
        <v>19</v>
      </c>
      <c r="S262" s="36">
        <v>3</v>
      </c>
      <c r="T262" s="38" t="s">
        <v>84</v>
      </c>
    </row>
    <row r="263" spans="1:20" ht="23" customHeight="1" x14ac:dyDescent="0.35">
      <c r="A263" s="35">
        <v>11</v>
      </c>
      <c r="B263" s="36" t="s">
        <v>14</v>
      </c>
      <c r="C263" s="37">
        <v>5</v>
      </c>
      <c r="D263" s="38" t="s">
        <v>91</v>
      </c>
      <c r="E263" s="35">
        <v>12</v>
      </c>
      <c r="F263" s="36" t="s">
        <v>17</v>
      </c>
      <c r="G263" s="37">
        <v>3</v>
      </c>
      <c r="H263" s="38" t="s">
        <v>83</v>
      </c>
      <c r="I263" s="35">
        <v>8</v>
      </c>
      <c r="J263" s="36" t="s">
        <v>6</v>
      </c>
      <c r="K263" s="37">
        <v>5</v>
      </c>
      <c r="L263" s="38" t="s">
        <v>42</v>
      </c>
      <c r="M263" s="39">
        <v>9</v>
      </c>
      <c r="N263" s="36" t="s">
        <v>23</v>
      </c>
      <c r="O263" s="36">
        <v>4</v>
      </c>
      <c r="P263" s="38" t="s">
        <v>38</v>
      </c>
      <c r="Q263" s="39">
        <v>10</v>
      </c>
      <c r="R263" s="36" t="s">
        <v>19</v>
      </c>
      <c r="S263" s="36">
        <v>3</v>
      </c>
      <c r="T263" s="38" t="s">
        <v>84</v>
      </c>
    </row>
    <row r="264" spans="1:20" ht="23" customHeight="1" x14ac:dyDescent="0.35">
      <c r="A264" s="35">
        <v>11</v>
      </c>
      <c r="B264" s="36" t="s">
        <v>14</v>
      </c>
      <c r="C264" s="37">
        <v>5</v>
      </c>
      <c r="D264" s="38" t="s">
        <v>91</v>
      </c>
      <c r="E264" s="35">
        <v>12</v>
      </c>
      <c r="F264" s="36" t="s">
        <v>17</v>
      </c>
      <c r="G264" s="37">
        <v>3</v>
      </c>
      <c r="H264" s="38" t="s">
        <v>83</v>
      </c>
      <c r="I264" s="35">
        <v>8</v>
      </c>
      <c r="J264" s="36" t="s">
        <v>6</v>
      </c>
      <c r="K264" s="37">
        <v>6</v>
      </c>
      <c r="L264" s="38" t="s">
        <v>48</v>
      </c>
      <c r="M264" s="39">
        <v>9</v>
      </c>
      <c r="N264" s="36" t="s">
        <v>23</v>
      </c>
      <c r="O264" s="36">
        <v>3</v>
      </c>
      <c r="P264" s="38" t="s">
        <v>43</v>
      </c>
      <c r="Q264" s="39">
        <v>10</v>
      </c>
      <c r="R264" s="36" t="s">
        <v>19</v>
      </c>
      <c r="S264" s="36">
        <v>3</v>
      </c>
      <c r="T264" s="38" t="s">
        <v>84</v>
      </c>
    </row>
    <row r="265" spans="1:20" ht="23" customHeight="1" x14ac:dyDescent="0.35">
      <c r="A265" s="35">
        <v>11</v>
      </c>
      <c r="B265" s="36" t="s">
        <v>14</v>
      </c>
      <c r="C265" s="37">
        <v>5</v>
      </c>
      <c r="D265" s="38" t="s">
        <v>91</v>
      </c>
      <c r="E265" s="35">
        <v>12</v>
      </c>
      <c r="F265" s="36" t="s">
        <v>17</v>
      </c>
      <c r="G265" s="37">
        <v>3</v>
      </c>
      <c r="H265" s="38" t="s">
        <v>83</v>
      </c>
      <c r="I265" s="35">
        <v>8</v>
      </c>
      <c r="J265" s="36" t="s">
        <v>6</v>
      </c>
      <c r="K265" s="37">
        <v>7</v>
      </c>
      <c r="L265" s="38" t="s">
        <v>49</v>
      </c>
      <c r="M265" s="39">
        <v>9</v>
      </c>
      <c r="N265" s="36" t="s">
        <v>23</v>
      </c>
      <c r="O265" s="36">
        <v>2</v>
      </c>
      <c r="P265" s="38" t="s">
        <v>46</v>
      </c>
      <c r="Q265" s="39">
        <v>10</v>
      </c>
      <c r="R265" s="36" t="s">
        <v>19</v>
      </c>
      <c r="S265" s="36">
        <v>3</v>
      </c>
      <c r="T265" s="38" t="s">
        <v>84</v>
      </c>
    </row>
    <row r="266" spans="1:20" ht="23" customHeight="1" x14ac:dyDescent="0.35">
      <c r="A266" s="35">
        <v>11</v>
      </c>
      <c r="B266" s="36" t="s">
        <v>14</v>
      </c>
      <c r="C266" s="37">
        <v>5</v>
      </c>
      <c r="D266" s="38" t="s">
        <v>91</v>
      </c>
      <c r="E266" s="35">
        <v>12</v>
      </c>
      <c r="F266" s="36" t="s">
        <v>17</v>
      </c>
      <c r="G266" s="37">
        <v>3</v>
      </c>
      <c r="H266" s="38" t="s">
        <v>83</v>
      </c>
      <c r="I266" s="35">
        <v>8</v>
      </c>
      <c r="J266" s="36" t="s">
        <v>6</v>
      </c>
      <c r="K266" s="37">
        <v>7</v>
      </c>
      <c r="L266" s="38" t="s">
        <v>49</v>
      </c>
      <c r="M266" s="39">
        <v>9</v>
      </c>
      <c r="N266" s="36" t="s">
        <v>23</v>
      </c>
      <c r="O266" s="36">
        <v>3</v>
      </c>
      <c r="P266" s="38" t="s">
        <v>43</v>
      </c>
      <c r="Q266" s="39">
        <v>10</v>
      </c>
      <c r="R266" s="36" t="s">
        <v>19</v>
      </c>
      <c r="S266" s="36">
        <v>1</v>
      </c>
      <c r="T266" s="38" t="s">
        <v>80</v>
      </c>
    </row>
    <row r="267" spans="1:20" ht="23" customHeight="1" x14ac:dyDescent="0.35">
      <c r="A267" s="35">
        <v>11</v>
      </c>
      <c r="B267" s="36" t="s">
        <v>14</v>
      </c>
      <c r="C267" s="37">
        <v>5</v>
      </c>
      <c r="D267" s="38" t="s">
        <v>91</v>
      </c>
      <c r="E267" s="35">
        <v>12</v>
      </c>
      <c r="F267" s="36" t="s">
        <v>17</v>
      </c>
      <c r="G267" s="37">
        <v>3</v>
      </c>
      <c r="H267" s="38" t="s">
        <v>83</v>
      </c>
      <c r="I267" s="35">
        <v>8</v>
      </c>
      <c r="J267" s="36" t="s">
        <v>6</v>
      </c>
      <c r="K267" s="37">
        <v>8</v>
      </c>
      <c r="L267" s="38" t="s">
        <v>44</v>
      </c>
      <c r="M267" s="39">
        <v>9</v>
      </c>
      <c r="N267" s="36" t="s">
        <v>23</v>
      </c>
      <c r="O267" s="36">
        <v>2</v>
      </c>
      <c r="P267" s="38" t="s">
        <v>46</v>
      </c>
      <c r="Q267" s="39">
        <v>10</v>
      </c>
      <c r="R267" s="36" t="s">
        <v>19</v>
      </c>
      <c r="S267" s="36">
        <v>1</v>
      </c>
      <c r="T267" s="38" t="s">
        <v>80</v>
      </c>
    </row>
    <row r="268" spans="1:20" ht="23" customHeight="1" x14ac:dyDescent="0.35">
      <c r="A268" s="35">
        <v>11</v>
      </c>
      <c r="B268" s="36" t="s">
        <v>14</v>
      </c>
      <c r="C268" s="37">
        <v>5</v>
      </c>
      <c r="D268" s="38" t="s">
        <v>91</v>
      </c>
      <c r="E268" s="35">
        <v>12</v>
      </c>
      <c r="F268" s="36" t="s">
        <v>17</v>
      </c>
      <c r="G268" s="37">
        <v>3</v>
      </c>
      <c r="H268" s="38" t="s">
        <v>83</v>
      </c>
      <c r="I268" s="35">
        <v>8</v>
      </c>
      <c r="J268" s="36" t="s">
        <v>6</v>
      </c>
      <c r="K268" s="37">
        <v>6</v>
      </c>
      <c r="L268" s="38" t="s">
        <v>48</v>
      </c>
      <c r="M268" s="39">
        <v>9</v>
      </c>
      <c r="N268" s="36" t="s">
        <v>23</v>
      </c>
      <c r="O268" s="36">
        <v>4</v>
      </c>
      <c r="P268" s="38" t="s">
        <v>38</v>
      </c>
      <c r="Q268" s="39">
        <v>10</v>
      </c>
      <c r="R268" s="36" t="s">
        <v>19</v>
      </c>
      <c r="S268" s="36">
        <v>2</v>
      </c>
      <c r="T268" s="38" t="s">
        <v>82</v>
      </c>
    </row>
    <row r="269" spans="1:20" ht="23" customHeight="1" x14ac:dyDescent="0.35">
      <c r="A269" s="35">
        <v>11</v>
      </c>
      <c r="B269" s="36" t="s">
        <v>14</v>
      </c>
      <c r="C269" s="37">
        <v>5</v>
      </c>
      <c r="D269" s="38" t="s">
        <v>91</v>
      </c>
      <c r="E269" s="35">
        <v>12</v>
      </c>
      <c r="F269" s="36" t="s">
        <v>17</v>
      </c>
      <c r="G269" s="37">
        <v>3</v>
      </c>
      <c r="H269" s="38" t="s">
        <v>83</v>
      </c>
      <c r="I269" s="35">
        <v>8</v>
      </c>
      <c r="J269" s="36" t="s">
        <v>6</v>
      </c>
      <c r="K269" s="37">
        <v>7</v>
      </c>
      <c r="L269" s="38" t="s">
        <v>49</v>
      </c>
      <c r="M269" s="39">
        <v>9</v>
      </c>
      <c r="N269" s="36" t="s">
        <v>23</v>
      </c>
      <c r="O269" s="36">
        <v>3</v>
      </c>
      <c r="P269" s="38" t="s">
        <v>43</v>
      </c>
      <c r="Q269" s="39">
        <v>10</v>
      </c>
      <c r="R269" s="36" t="s">
        <v>19</v>
      </c>
      <c r="S269" s="36">
        <v>2</v>
      </c>
      <c r="T269" s="38" t="s">
        <v>82</v>
      </c>
    </row>
    <row r="270" spans="1:20" ht="23" customHeight="1" x14ac:dyDescent="0.35">
      <c r="A270" s="35">
        <v>11</v>
      </c>
      <c r="B270" s="36" t="s">
        <v>14</v>
      </c>
      <c r="C270" s="37">
        <v>5</v>
      </c>
      <c r="D270" s="38" t="s">
        <v>91</v>
      </c>
      <c r="E270" s="35">
        <v>12</v>
      </c>
      <c r="F270" s="36" t="s">
        <v>17</v>
      </c>
      <c r="G270" s="37">
        <v>3</v>
      </c>
      <c r="H270" s="38" t="s">
        <v>83</v>
      </c>
      <c r="I270" s="35">
        <v>8</v>
      </c>
      <c r="J270" s="36" t="s">
        <v>6</v>
      </c>
      <c r="K270" s="37">
        <v>8</v>
      </c>
      <c r="L270" s="38" t="s">
        <v>44</v>
      </c>
      <c r="M270" s="39">
        <v>9</v>
      </c>
      <c r="N270" s="36" t="s">
        <v>23</v>
      </c>
      <c r="O270" s="36">
        <v>2</v>
      </c>
      <c r="P270" s="38" t="s">
        <v>46</v>
      </c>
      <c r="Q270" s="39">
        <v>10</v>
      </c>
      <c r="R270" s="36" t="s">
        <v>19</v>
      </c>
      <c r="S270" s="36">
        <v>2</v>
      </c>
      <c r="T270" s="38" t="s">
        <v>82</v>
      </c>
    </row>
    <row r="271" spans="1:20" ht="23" customHeight="1" x14ac:dyDescent="0.35">
      <c r="A271" s="35">
        <v>11</v>
      </c>
      <c r="B271" s="36" t="s">
        <v>14</v>
      </c>
      <c r="C271" s="37">
        <v>5</v>
      </c>
      <c r="D271" s="38" t="s">
        <v>91</v>
      </c>
      <c r="E271" s="35">
        <v>12</v>
      </c>
      <c r="F271" s="36" t="s">
        <v>17</v>
      </c>
      <c r="G271" s="37">
        <v>3</v>
      </c>
      <c r="H271" s="38" t="s">
        <v>83</v>
      </c>
      <c r="I271" s="35">
        <v>8</v>
      </c>
      <c r="J271" s="36" t="s">
        <v>6</v>
      </c>
      <c r="K271" s="37">
        <v>5</v>
      </c>
      <c r="L271" s="38" t="s">
        <v>42</v>
      </c>
      <c r="M271" s="39">
        <v>9</v>
      </c>
      <c r="N271" s="36" t="s">
        <v>23</v>
      </c>
      <c r="O271" s="36">
        <v>5</v>
      </c>
      <c r="P271" s="38" t="s">
        <v>45</v>
      </c>
      <c r="Q271" s="39">
        <v>10</v>
      </c>
      <c r="R271" s="36" t="s">
        <v>19</v>
      </c>
      <c r="S271" s="36">
        <v>3</v>
      </c>
      <c r="T271" s="38" t="s">
        <v>84</v>
      </c>
    </row>
    <row r="272" spans="1:20" ht="23" customHeight="1" x14ac:dyDescent="0.35">
      <c r="A272" s="35">
        <v>11</v>
      </c>
      <c r="B272" s="36" t="s">
        <v>14</v>
      </c>
      <c r="C272" s="37">
        <v>5</v>
      </c>
      <c r="D272" s="38" t="s">
        <v>91</v>
      </c>
      <c r="E272" s="35">
        <v>12</v>
      </c>
      <c r="F272" s="36" t="s">
        <v>17</v>
      </c>
      <c r="G272" s="37">
        <v>3</v>
      </c>
      <c r="H272" s="38" t="s">
        <v>83</v>
      </c>
      <c r="I272" s="35">
        <v>8</v>
      </c>
      <c r="J272" s="36" t="s">
        <v>6</v>
      </c>
      <c r="K272" s="37">
        <v>6</v>
      </c>
      <c r="L272" s="38" t="s">
        <v>48</v>
      </c>
      <c r="M272" s="39">
        <v>9</v>
      </c>
      <c r="N272" s="36" t="s">
        <v>23</v>
      </c>
      <c r="O272" s="36">
        <v>4</v>
      </c>
      <c r="P272" s="38" t="s">
        <v>38</v>
      </c>
      <c r="Q272" s="39">
        <v>10</v>
      </c>
      <c r="R272" s="36" t="s">
        <v>19</v>
      </c>
      <c r="S272" s="36">
        <v>3</v>
      </c>
      <c r="T272" s="38" t="s">
        <v>84</v>
      </c>
    </row>
    <row r="273" spans="1:20" ht="23" customHeight="1" x14ac:dyDescent="0.35">
      <c r="A273" s="35">
        <v>11</v>
      </c>
      <c r="B273" s="36" t="s">
        <v>14</v>
      </c>
      <c r="C273" s="37">
        <v>5</v>
      </c>
      <c r="D273" s="38" t="s">
        <v>91</v>
      </c>
      <c r="E273" s="35">
        <v>12</v>
      </c>
      <c r="F273" s="36" t="s">
        <v>17</v>
      </c>
      <c r="G273" s="37">
        <v>3</v>
      </c>
      <c r="H273" s="38" t="s">
        <v>83</v>
      </c>
      <c r="I273" s="35">
        <v>8</v>
      </c>
      <c r="J273" s="36" t="s">
        <v>6</v>
      </c>
      <c r="K273" s="37">
        <v>7</v>
      </c>
      <c r="L273" s="38" t="s">
        <v>49</v>
      </c>
      <c r="M273" s="39">
        <v>9</v>
      </c>
      <c r="N273" s="36" t="s">
        <v>23</v>
      </c>
      <c r="O273" s="36">
        <v>3</v>
      </c>
      <c r="P273" s="38" t="s">
        <v>43</v>
      </c>
      <c r="Q273" s="39">
        <v>10</v>
      </c>
      <c r="R273" s="36" t="s">
        <v>19</v>
      </c>
      <c r="S273" s="36">
        <v>3</v>
      </c>
      <c r="T273" s="38" t="s">
        <v>84</v>
      </c>
    </row>
    <row r="274" spans="1:20" ht="23" customHeight="1" x14ac:dyDescent="0.35">
      <c r="A274" s="35">
        <v>11</v>
      </c>
      <c r="B274" s="36" t="s">
        <v>14</v>
      </c>
      <c r="C274" s="37">
        <v>5</v>
      </c>
      <c r="D274" s="38" t="s">
        <v>91</v>
      </c>
      <c r="E274" s="35">
        <v>12</v>
      </c>
      <c r="F274" s="36" t="s">
        <v>17</v>
      </c>
      <c r="G274" s="37">
        <v>3</v>
      </c>
      <c r="H274" s="38" t="s">
        <v>83</v>
      </c>
      <c r="I274" s="35">
        <v>8</v>
      </c>
      <c r="J274" s="36" t="s">
        <v>6</v>
      </c>
      <c r="K274" s="37">
        <v>8</v>
      </c>
      <c r="L274" s="38" t="s">
        <v>44</v>
      </c>
      <c r="M274" s="39">
        <v>9</v>
      </c>
      <c r="N274" s="36" t="s">
        <v>23</v>
      </c>
      <c r="O274" s="36">
        <v>2</v>
      </c>
      <c r="P274" s="38" t="s">
        <v>46</v>
      </c>
      <c r="Q274" s="39">
        <v>10</v>
      </c>
      <c r="R274" s="36" t="s">
        <v>19</v>
      </c>
      <c r="S274" s="36">
        <v>3</v>
      </c>
      <c r="T274" s="38" t="s">
        <v>84</v>
      </c>
    </row>
    <row r="275" spans="1:20" ht="23" customHeight="1" x14ac:dyDescent="0.35">
      <c r="A275" s="35">
        <v>11</v>
      </c>
      <c r="B275" s="36" t="s">
        <v>14</v>
      </c>
      <c r="C275" s="37">
        <v>5</v>
      </c>
      <c r="D275" s="38" t="s">
        <v>91</v>
      </c>
      <c r="E275" s="35">
        <v>12</v>
      </c>
      <c r="F275" s="36" t="s">
        <v>17</v>
      </c>
      <c r="G275" s="37">
        <v>3</v>
      </c>
      <c r="H275" s="38" t="s">
        <v>83</v>
      </c>
      <c r="I275" s="35">
        <v>8</v>
      </c>
      <c r="J275" s="36" t="s">
        <v>6</v>
      </c>
      <c r="K275" s="37">
        <v>8</v>
      </c>
      <c r="L275" s="38" t="s">
        <v>44</v>
      </c>
      <c r="M275" s="39">
        <v>9</v>
      </c>
      <c r="N275" s="36" t="s">
        <v>23</v>
      </c>
      <c r="O275" s="36">
        <v>3</v>
      </c>
      <c r="P275" s="38" t="s">
        <v>43</v>
      </c>
      <c r="Q275" s="39">
        <v>10</v>
      </c>
      <c r="R275" s="36" t="s">
        <v>19</v>
      </c>
      <c r="S275" s="36">
        <v>1</v>
      </c>
      <c r="T275" s="38" t="s">
        <v>80</v>
      </c>
    </row>
    <row r="276" spans="1:20" ht="23" customHeight="1" x14ac:dyDescent="0.35">
      <c r="A276" s="35">
        <v>11</v>
      </c>
      <c r="B276" s="36" t="s">
        <v>14</v>
      </c>
      <c r="C276" s="37">
        <v>5</v>
      </c>
      <c r="D276" s="38" t="s">
        <v>91</v>
      </c>
      <c r="E276" s="35">
        <v>12</v>
      </c>
      <c r="F276" s="36" t="s">
        <v>17</v>
      </c>
      <c r="G276" s="37">
        <v>3</v>
      </c>
      <c r="H276" s="38" t="s">
        <v>83</v>
      </c>
      <c r="I276" s="35">
        <v>8</v>
      </c>
      <c r="J276" s="36" t="s">
        <v>6</v>
      </c>
      <c r="K276" s="37">
        <v>7</v>
      </c>
      <c r="L276" s="38" t="s">
        <v>49</v>
      </c>
      <c r="M276" s="39">
        <v>9</v>
      </c>
      <c r="N276" s="36" t="s">
        <v>23</v>
      </c>
      <c r="O276" s="36">
        <v>4</v>
      </c>
      <c r="P276" s="38" t="s">
        <v>38</v>
      </c>
      <c r="Q276" s="39">
        <v>10</v>
      </c>
      <c r="R276" s="36" t="s">
        <v>19</v>
      </c>
      <c r="S276" s="36">
        <v>2</v>
      </c>
      <c r="T276" s="38" t="s">
        <v>82</v>
      </c>
    </row>
    <row r="277" spans="1:20" ht="23" customHeight="1" x14ac:dyDescent="0.35">
      <c r="A277" s="35">
        <v>11</v>
      </c>
      <c r="B277" s="36" t="s">
        <v>14</v>
      </c>
      <c r="C277" s="37">
        <v>5</v>
      </c>
      <c r="D277" s="38" t="s">
        <v>91</v>
      </c>
      <c r="E277" s="35">
        <v>12</v>
      </c>
      <c r="F277" s="36" t="s">
        <v>17</v>
      </c>
      <c r="G277" s="37">
        <v>3</v>
      </c>
      <c r="H277" s="38" t="s">
        <v>83</v>
      </c>
      <c r="I277" s="35">
        <v>8</v>
      </c>
      <c r="J277" s="36" t="s">
        <v>6</v>
      </c>
      <c r="K277" s="37">
        <v>8</v>
      </c>
      <c r="L277" s="38" t="s">
        <v>44</v>
      </c>
      <c r="M277" s="39">
        <v>9</v>
      </c>
      <c r="N277" s="36" t="s">
        <v>23</v>
      </c>
      <c r="O277" s="36">
        <v>3</v>
      </c>
      <c r="P277" s="38" t="s">
        <v>43</v>
      </c>
      <c r="Q277" s="39">
        <v>10</v>
      </c>
      <c r="R277" s="36" t="s">
        <v>19</v>
      </c>
      <c r="S277" s="36">
        <v>2</v>
      </c>
      <c r="T277" s="38" t="s">
        <v>82</v>
      </c>
    </row>
    <row r="278" spans="1:20" ht="23" customHeight="1" x14ac:dyDescent="0.35">
      <c r="A278" s="35">
        <v>11</v>
      </c>
      <c r="B278" s="36" t="s">
        <v>14</v>
      </c>
      <c r="C278" s="37">
        <v>5</v>
      </c>
      <c r="D278" s="38" t="s">
        <v>91</v>
      </c>
      <c r="E278" s="35">
        <v>12</v>
      </c>
      <c r="F278" s="36" t="s">
        <v>17</v>
      </c>
      <c r="G278" s="37">
        <v>3</v>
      </c>
      <c r="H278" s="38" t="s">
        <v>83</v>
      </c>
      <c r="I278" s="35">
        <v>8</v>
      </c>
      <c r="J278" s="36" t="s">
        <v>6</v>
      </c>
      <c r="K278" s="37">
        <v>6</v>
      </c>
      <c r="L278" s="38" t="s">
        <v>48</v>
      </c>
      <c r="M278" s="39">
        <v>9</v>
      </c>
      <c r="N278" s="36" t="s">
        <v>23</v>
      </c>
      <c r="O278" s="36">
        <v>5</v>
      </c>
      <c r="P278" s="38" t="s">
        <v>45</v>
      </c>
      <c r="Q278" s="39">
        <v>10</v>
      </c>
      <c r="R278" s="36" t="s">
        <v>19</v>
      </c>
      <c r="S278" s="36">
        <v>3</v>
      </c>
      <c r="T278" s="38" t="s">
        <v>84</v>
      </c>
    </row>
    <row r="279" spans="1:20" ht="23" customHeight="1" x14ac:dyDescent="0.35">
      <c r="A279" s="35">
        <v>11</v>
      </c>
      <c r="B279" s="36" t="s">
        <v>14</v>
      </c>
      <c r="C279" s="37">
        <v>5</v>
      </c>
      <c r="D279" s="38" t="s">
        <v>91</v>
      </c>
      <c r="E279" s="35">
        <v>12</v>
      </c>
      <c r="F279" s="36" t="s">
        <v>17</v>
      </c>
      <c r="G279" s="37">
        <v>3</v>
      </c>
      <c r="H279" s="38" t="s">
        <v>83</v>
      </c>
      <c r="I279" s="35">
        <v>8</v>
      </c>
      <c r="J279" s="36" t="s">
        <v>6</v>
      </c>
      <c r="K279" s="37">
        <v>7</v>
      </c>
      <c r="L279" s="38" t="s">
        <v>49</v>
      </c>
      <c r="M279" s="39">
        <v>9</v>
      </c>
      <c r="N279" s="36" t="s">
        <v>23</v>
      </c>
      <c r="O279" s="36">
        <v>4</v>
      </c>
      <c r="P279" s="38" t="s">
        <v>38</v>
      </c>
      <c r="Q279" s="39">
        <v>10</v>
      </c>
      <c r="R279" s="36" t="s">
        <v>19</v>
      </c>
      <c r="S279" s="36">
        <v>3</v>
      </c>
      <c r="T279" s="38" t="s">
        <v>84</v>
      </c>
    </row>
    <row r="280" spans="1:20" ht="23" customHeight="1" x14ac:dyDescent="0.35">
      <c r="A280" s="35">
        <v>11</v>
      </c>
      <c r="B280" s="36" t="s">
        <v>14</v>
      </c>
      <c r="C280" s="37">
        <v>5</v>
      </c>
      <c r="D280" s="38" t="s">
        <v>91</v>
      </c>
      <c r="E280" s="35">
        <v>12</v>
      </c>
      <c r="F280" s="36" t="s">
        <v>17</v>
      </c>
      <c r="G280" s="37">
        <v>3</v>
      </c>
      <c r="H280" s="38" t="s">
        <v>83</v>
      </c>
      <c r="I280" s="35">
        <v>8</v>
      </c>
      <c r="J280" s="36" t="s">
        <v>6</v>
      </c>
      <c r="K280" s="37">
        <v>8</v>
      </c>
      <c r="L280" s="38" t="s">
        <v>44</v>
      </c>
      <c r="M280" s="39">
        <v>9</v>
      </c>
      <c r="N280" s="36" t="s">
        <v>23</v>
      </c>
      <c r="O280" s="36">
        <v>3</v>
      </c>
      <c r="P280" s="38" t="s">
        <v>43</v>
      </c>
      <c r="Q280" s="39">
        <v>10</v>
      </c>
      <c r="R280" s="36" t="s">
        <v>19</v>
      </c>
      <c r="S280" s="36">
        <v>3</v>
      </c>
      <c r="T280" s="38" t="s">
        <v>84</v>
      </c>
    </row>
    <row r="281" spans="1:20" ht="23" customHeight="1" x14ac:dyDescent="0.35">
      <c r="A281" s="35">
        <v>11</v>
      </c>
      <c r="B281" s="36" t="s">
        <v>14</v>
      </c>
      <c r="C281" s="37">
        <v>5</v>
      </c>
      <c r="D281" s="38" t="s">
        <v>91</v>
      </c>
      <c r="E281" s="35">
        <v>12</v>
      </c>
      <c r="F281" s="36" t="s">
        <v>17</v>
      </c>
      <c r="G281" s="37">
        <v>3</v>
      </c>
      <c r="H281" s="38" t="s">
        <v>83</v>
      </c>
      <c r="I281" s="35">
        <v>8</v>
      </c>
      <c r="J281" s="36" t="s">
        <v>6</v>
      </c>
      <c r="K281" s="37">
        <v>8</v>
      </c>
      <c r="L281" s="38" t="s">
        <v>44</v>
      </c>
      <c r="M281" s="39">
        <v>9</v>
      </c>
      <c r="N281" s="36" t="s">
        <v>23</v>
      </c>
      <c r="O281" s="36">
        <v>4</v>
      </c>
      <c r="P281" s="38" t="s">
        <v>38</v>
      </c>
      <c r="Q281" s="39">
        <v>10</v>
      </c>
      <c r="R281" s="36" t="s">
        <v>19</v>
      </c>
      <c r="S281" s="36">
        <v>2</v>
      </c>
      <c r="T281" s="38" t="s">
        <v>82</v>
      </c>
    </row>
    <row r="282" spans="1:20" ht="23" customHeight="1" x14ac:dyDescent="0.35">
      <c r="A282" s="35">
        <v>11</v>
      </c>
      <c r="B282" s="36" t="s">
        <v>14</v>
      </c>
      <c r="C282" s="37">
        <v>5</v>
      </c>
      <c r="D282" s="38" t="s">
        <v>91</v>
      </c>
      <c r="E282" s="35">
        <v>12</v>
      </c>
      <c r="F282" s="36" t="s">
        <v>17</v>
      </c>
      <c r="G282" s="37">
        <v>3</v>
      </c>
      <c r="H282" s="38" t="s">
        <v>83</v>
      </c>
      <c r="I282" s="35">
        <v>8</v>
      </c>
      <c r="J282" s="36" t="s">
        <v>6</v>
      </c>
      <c r="K282" s="37">
        <v>7</v>
      </c>
      <c r="L282" s="38" t="s">
        <v>49</v>
      </c>
      <c r="M282" s="39">
        <v>9</v>
      </c>
      <c r="N282" s="36" t="s">
        <v>23</v>
      </c>
      <c r="O282" s="36">
        <v>5</v>
      </c>
      <c r="P282" s="38" t="s">
        <v>45</v>
      </c>
      <c r="Q282" s="39">
        <v>10</v>
      </c>
      <c r="R282" s="36" t="s">
        <v>19</v>
      </c>
      <c r="S282" s="36">
        <v>3</v>
      </c>
      <c r="T282" s="38" t="s">
        <v>84</v>
      </c>
    </row>
    <row r="283" spans="1:20" ht="23" customHeight="1" x14ac:dyDescent="0.35">
      <c r="A283" s="35">
        <v>11</v>
      </c>
      <c r="B283" s="36" t="s">
        <v>14</v>
      </c>
      <c r="C283" s="37">
        <v>5</v>
      </c>
      <c r="D283" s="38" t="s">
        <v>91</v>
      </c>
      <c r="E283" s="35">
        <v>12</v>
      </c>
      <c r="F283" s="36" t="s">
        <v>17</v>
      </c>
      <c r="G283" s="37">
        <v>3</v>
      </c>
      <c r="H283" s="38" t="s">
        <v>83</v>
      </c>
      <c r="I283" s="35">
        <v>8</v>
      </c>
      <c r="J283" s="36" t="s">
        <v>6</v>
      </c>
      <c r="K283" s="37">
        <v>8</v>
      </c>
      <c r="L283" s="38" t="s">
        <v>44</v>
      </c>
      <c r="M283" s="39">
        <v>9</v>
      </c>
      <c r="N283" s="36" t="s">
        <v>23</v>
      </c>
      <c r="O283" s="36">
        <v>4</v>
      </c>
      <c r="P283" s="38" t="s">
        <v>38</v>
      </c>
      <c r="Q283" s="39">
        <v>10</v>
      </c>
      <c r="R283" s="36" t="s">
        <v>19</v>
      </c>
      <c r="S283" s="36">
        <v>3</v>
      </c>
      <c r="T283" s="38" t="s">
        <v>84</v>
      </c>
    </row>
    <row r="284" spans="1:20" ht="23" customHeight="1" x14ac:dyDescent="0.35">
      <c r="A284" s="35">
        <v>11</v>
      </c>
      <c r="B284" s="36" t="s">
        <v>14</v>
      </c>
      <c r="C284" s="37">
        <v>3</v>
      </c>
      <c r="D284" s="38" t="s">
        <v>89</v>
      </c>
      <c r="E284" s="35">
        <v>12</v>
      </c>
      <c r="F284" s="36" t="s">
        <v>17</v>
      </c>
      <c r="G284" s="37">
        <v>2</v>
      </c>
      <c r="H284" s="38" t="s">
        <v>81</v>
      </c>
      <c r="I284" s="35">
        <v>8</v>
      </c>
      <c r="J284" s="36" t="s">
        <v>6</v>
      </c>
      <c r="K284" s="37">
        <v>2</v>
      </c>
      <c r="L284" s="38" t="s">
        <v>39</v>
      </c>
      <c r="M284" s="39">
        <v>9</v>
      </c>
      <c r="N284" s="36" t="s">
        <v>23</v>
      </c>
      <c r="O284" s="36">
        <v>2</v>
      </c>
      <c r="P284" s="38" t="s">
        <v>46</v>
      </c>
      <c r="Q284" s="39">
        <v>10</v>
      </c>
      <c r="R284" s="36" t="s">
        <v>19</v>
      </c>
      <c r="S284" s="36">
        <v>3</v>
      </c>
      <c r="T284" s="38" t="s">
        <v>84</v>
      </c>
    </row>
    <row r="285" spans="1:20" ht="23" customHeight="1" x14ac:dyDescent="0.35">
      <c r="A285" s="35">
        <v>11</v>
      </c>
      <c r="B285" s="36" t="s">
        <v>14</v>
      </c>
      <c r="C285" s="37">
        <v>3</v>
      </c>
      <c r="D285" s="38" t="s">
        <v>89</v>
      </c>
      <c r="E285" s="35">
        <v>12</v>
      </c>
      <c r="F285" s="36" t="s">
        <v>17</v>
      </c>
      <c r="G285" s="37">
        <v>2</v>
      </c>
      <c r="H285" s="38" t="s">
        <v>81</v>
      </c>
      <c r="I285" s="35">
        <v>8</v>
      </c>
      <c r="J285" s="36" t="s">
        <v>6</v>
      </c>
      <c r="K285" s="37">
        <v>3</v>
      </c>
      <c r="L285" s="38" t="s">
        <v>40</v>
      </c>
      <c r="M285" s="39">
        <v>9</v>
      </c>
      <c r="N285" s="36" t="s">
        <v>23</v>
      </c>
      <c r="O285" s="36">
        <v>2</v>
      </c>
      <c r="P285" s="38" t="s">
        <v>46</v>
      </c>
      <c r="Q285" s="39">
        <v>10</v>
      </c>
      <c r="R285" s="36" t="s">
        <v>19</v>
      </c>
      <c r="S285" s="36">
        <v>1</v>
      </c>
      <c r="T285" s="38" t="s">
        <v>80</v>
      </c>
    </row>
    <row r="286" spans="1:20" ht="23" customHeight="1" x14ac:dyDescent="0.35">
      <c r="A286" s="35">
        <v>11</v>
      </c>
      <c r="B286" s="36" t="s">
        <v>14</v>
      </c>
      <c r="C286" s="37">
        <v>3</v>
      </c>
      <c r="D286" s="38" t="s">
        <v>89</v>
      </c>
      <c r="E286" s="35">
        <v>12</v>
      </c>
      <c r="F286" s="36" t="s">
        <v>17</v>
      </c>
      <c r="G286" s="37">
        <v>2</v>
      </c>
      <c r="H286" s="38" t="s">
        <v>81</v>
      </c>
      <c r="I286" s="35">
        <v>8</v>
      </c>
      <c r="J286" s="36" t="s">
        <v>6</v>
      </c>
      <c r="K286" s="37">
        <v>4</v>
      </c>
      <c r="L286" s="38" t="s">
        <v>41</v>
      </c>
      <c r="M286" s="39">
        <v>9</v>
      </c>
      <c r="N286" s="36" t="s">
        <v>23</v>
      </c>
      <c r="O286" s="36">
        <v>1</v>
      </c>
      <c r="P286" s="38" t="s">
        <v>47</v>
      </c>
      <c r="Q286" s="39">
        <v>10</v>
      </c>
      <c r="R286" s="36" t="s">
        <v>19</v>
      </c>
      <c r="S286" s="36">
        <v>1</v>
      </c>
      <c r="T286" s="38" t="s">
        <v>80</v>
      </c>
    </row>
    <row r="287" spans="1:20" ht="23" customHeight="1" x14ac:dyDescent="0.35">
      <c r="A287" s="35">
        <v>11</v>
      </c>
      <c r="B287" s="36" t="s">
        <v>14</v>
      </c>
      <c r="C287" s="37">
        <v>3</v>
      </c>
      <c r="D287" s="38" t="s">
        <v>89</v>
      </c>
      <c r="E287" s="35">
        <v>12</v>
      </c>
      <c r="F287" s="36" t="s">
        <v>17</v>
      </c>
      <c r="G287" s="37">
        <v>2</v>
      </c>
      <c r="H287" s="38" t="s">
        <v>81</v>
      </c>
      <c r="I287" s="35">
        <v>8</v>
      </c>
      <c r="J287" s="36" t="s">
        <v>6</v>
      </c>
      <c r="K287" s="37">
        <v>3</v>
      </c>
      <c r="L287" s="38" t="s">
        <v>40</v>
      </c>
      <c r="M287" s="39">
        <v>9</v>
      </c>
      <c r="N287" s="36" t="s">
        <v>23</v>
      </c>
      <c r="O287" s="36">
        <v>2</v>
      </c>
      <c r="P287" s="38" t="s">
        <v>46</v>
      </c>
      <c r="Q287" s="39">
        <v>10</v>
      </c>
      <c r="R287" s="36" t="s">
        <v>19</v>
      </c>
      <c r="S287" s="36">
        <v>2</v>
      </c>
      <c r="T287" s="38" t="s">
        <v>82</v>
      </c>
    </row>
    <row r="288" spans="1:20" ht="23" customHeight="1" x14ac:dyDescent="0.35">
      <c r="A288" s="35">
        <v>11</v>
      </c>
      <c r="B288" s="36" t="s">
        <v>14</v>
      </c>
      <c r="C288" s="37">
        <v>3</v>
      </c>
      <c r="D288" s="38" t="s">
        <v>89</v>
      </c>
      <c r="E288" s="35">
        <v>12</v>
      </c>
      <c r="F288" s="36" t="s">
        <v>17</v>
      </c>
      <c r="G288" s="37">
        <v>2</v>
      </c>
      <c r="H288" s="38" t="s">
        <v>81</v>
      </c>
      <c r="I288" s="35">
        <v>8</v>
      </c>
      <c r="J288" s="36" t="s">
        <v>6</v>
      </c>
      <c r="K288" s="37">
        <v>3</v>
      </c>
      <c r="L288" s="38" t="s">
        <v>40</v>
      </c>
      <c r="M288" s="39">
        <v>9</v>
      </c>
      <c r="N288" s="36" t="s">
        <v>23</v>
      </c>
      <c r="O288" s="36">
        <v>2</v>
      </c>
      <c r="P288" s="38" t="s">
        <v>46</v>
      </c>
      <c r="Q288" s="39">
        <v>10</v>
      </c>
      <c r="R288" s="36" t="s">
        <v>19</v>
      </c>
      <c r="S288" s="36">
        <v>3</v>
      </c>
      <c r="T288" s="38" t="s">
        <v>84</v>
      </c>
    </row>
    <row r="289" spans="1:20" ht="23" customHeight="1" x14ac:dyDescent="0.35">
      <c r="A289" s="35">
        <v>11</v>
      </c>
      <c r="B289" s="36" t="s">
        <v>14</v>
      </c>
      <c r="C289" s="37">
        <v>3</v>
      </c>
      <c r="D289" s="38" t="s">
        <v>89</v>
      </c>
      <c r="E289" s="35">
        <v>12</v>
      </c>
      <c r="F289" s="36" t="s">
        <v>17</v>
      </c>
      <c r="G289" s="37">
        <v>2</v>
      </c>
      <c r="H289" s="38" t="s">
        <v>81</v>
      </c>
      <c r="I289" s="35">
        <v>8</v>
      </c>
      <c r="J289" s="36" t="s">
        <v>6</v>
      </c>
      <c r="K289" s="37">
        <v>4</v>
      </c>
      <c r="L289" s="38" t="s">
        <v>41</v>
      </c>
      <c r="M289" s="39">
        <v>9</v>
      </c>
      <c r="N289" s="36" t="s">
        <v>23</v>
      </c>
      <c r="O289" s="36">
        <v>2</v>
      </c>
      <c r="P289" s="38" t="s">
        <v>46</v>
      </c>
      <c r="Q289" s="39">
        <v>10</v>
      </c>
      <c r="R289" s="36" t="s">
        <v>19</v>
      </c>
      <c r="S289" s="36">
        <v>1</v>
      </c>
      <c r="T289" s="38" t="s">
        <v>80</v>
      </c>
    </row>
    <row r="290" spans="1:20" ht="23" customHeight="1" x14ac:dyDescent="0.35">
      <c r="A290" s="35">
        <v>11</v>
      </c>
      <c r="B290" s="36" t="s">
        <v>14</v>
      </c>
      <c r="C290" s="37">
        <v>3</v>
      </c>
      <c r="D290" s="38" t="s">
        <v>89</v>
      </c>
      <c r="E290" s="35">
        <v>12</v>
      </c>
      <c r="F290" s="36" t="s">
        <v>17</v>
      </c>
      <c r="G290" s="37">
        <v>2</v>
      </c>
      <c r="H290" s="38" t="s">
        <v>81</v>
      </c>
      <c r="I290" s="35">
        <v>8</v>
      </c>
      <c r="J290" s="36" t="s">
        <v>6</v>
      </c>
      <c r="K290" s="37">
        <v>4</v>
      </c>
      <c r="L290" s="38" t="s">
        <v>41</v>
      </c>
      <c r="M290" s="39">
        <v>9</v>
      </c>
      <c r="N290" s="36" t="s">
        <v>23</v>
      </c>
      <c r="O290" s="36">
        <v>2</v>
      </c>
      <c r="P290" s="38" t="s">
        <v>46</v>
      </c>
      <c r="Q290" s="39">
        <v>10</v>
      </c>
      <c r="R290" s="36" t="s">
        <v>19</v>
      </c>
      <c r="S290" s="36">
        <v>2</v>
      </c>
      <c r="T290" s="38" t="s">
        <v>82</v>
      </c>
    </row>
    <row r="291" spans="1:20" ht="23" customHeight="1" x14ac:dyDescent="0.35">
      <c r="A291" s="35">
        <v>11</v>
      </c>
      <c r="B291" s="36" t="s">
        <v>14</v>
      </c>
      <c r="C291" s="37">
        <v>3</v>
      </c>
      <c r="D291" s="38" t="s">
        <v>89</v>
      </c>
      <c r="E291" s="35">
        <v>12</v>
      </c>
      <c r="F291" s="36" t="s">
        <v>17</v>
      </c>
      <c r="G291" s="37">
        <v>2</v>
      </c>
      <c r="H291" s="38" t="s">
        <v>81</v>
      </c>
      <c r="I291" s="35">
        <v>8</v>
      </c>
      <c r="J291" s="36" t="s">
        <v>6</v>
      </c>
      <c r="K291" s="37">
        <v>4</v>
      </c>
      <c r="L291" s="38" t="s">
        <v>41</v>
      </c>
      <c r="M291" s="39">
        <v>9</v>
      </c>
      <c r="N291" s="36" t="s">
        <v>23</v>
      </c>
      <c r="O291" s="36">
        <v>2</v>
      </c>
      <c r="P291" s="38" t="s">
        <v>46</v>
      </c>
      <c r="Q291" s="39">
        <v>10</v>
      </c>
      <c r="R291" s="36" t="s">
        <v>19</v>
      </c>
      <c r="S291" s="36">
        <v>3</v>
      </c>
      <c r="T291" s="38" t="s">
        <v>84</v>
      </c>
    </row>
    <row r="292" spans="1:20" ht="23" customHeight="1" x14ac:dyDescent="0.35">
      <c r="A292" s="35">
        <v>11</v>
      </c>
      <c r="B292" s="36" t="s">
        <v>14</v>
      </c>
      <c r="C292" s="37">
        <v>3</v>
      </c>
      <c r="D292" s="38" t="s">
        <v>89</v>
      </c>
      <c r="E292" s="35">
        <v>12</v>
      </c>
      <c r="F292" s="36" t="s">
        <v>17</v>
      </c>
      <c r="G292" s="37">
        <v>2</v>
      </c>
      <c r="H292" s="38" t="s">
        <v>81</v>
      </c>
      <c r="I292" s="35">
        <v>8</v>
      </c>
      <c r="J292" s="36" t="s">
        <v>6</v>
      </c>
      <c r="K292" s="37">
        <v>5</v>
      </c>
      <c r="L292" s="38" t="s">
        <v>42</v>
      </c>
      <c r="M292" s="39">
        <v>9</v>
      </c>
      <c r="N292" s="36" t="s">
        <v>23</v>
      </c>
      <c r="O292" s="36">
        <v>2</v>
      </c>
      <c r="P292" s="38" t="s">
        <v>46</v>
      </c>
      <c r="Q292" s="39">
        <v>10</v>
      </c>
      <c r="R292" s="36" t="s">
        <v>19</v>
      </c>
      <c r="S292" s="36">
        <v>1</v>
      </c>
      <c r="T292" s="38" t="s">
        <v>80</v>
      </c>
    </row>
    <row r="293" spans="1:20" ht="23" customHeight="1" x14ac:dyDescent="0.35">
      <c r="A293" s="35">
        <v>11</v>
      </c>
      <c r="B293" s="36" t="s">
        <v>14</v>
      </c>
      <c r="C293" s="37">
        <v>3</v>
      </c>
      <c r="D293" s="38" t="s">
        <v>89</v>
      </c>
      <c r="E293" s="35">
        <v>12</v>
      </c>
      <c r="F293" s="36" t="s">
        <v>17</v>
      </c>
      <c r="G293" s="37">
        <v>2</v>
      </c>
      <c r="H293" s="38" t="s">
        <v>81</v>
      </c>
      <c r="I293" s="35">
        <v>8</v>
      </c>
      <c r="J293" s="36" t="s">
        <v>6</v>
      </c>
      <c r="K293" s="37">
        <v>4</v>
      </c>
      <c r="L293" s="38" t="s">
        <v>41</v>
      </c>
      <c r="M293" s="39">
        <v>9</v>
      </c>
      <c r="N293" s="36" t="s">
        <v>23</v>
      </c>
      <c r="O293" s="36">
        <v>3</v>
      </c>
      <c r="P293" s="38" t="s">
        <v>43</v>
      </c>
      <c r="Q293" s="39">
        <v>10</v>
      </c>
      <c r="R293" s="36" t="s">
        <v>19</v>
      </c>
      <c r="S293" s="36">
        <v>2</v>
      </c>
      <c r="T293" s="38" t="s">
        <v>82</v>
      </c>
    </row>
    <row r="294" spans="1:20" ht="23" customHeight="1" x14ac:dyDescent="0.35">
      <c r="A294" s="35">
        <v>11</v>
      </c>
      <c r="B294" s="36" t="s">
        <v>14</v>
      </c>
      <c r="C294" s="37">
        <v>3</v>
      </c>
      <c r="D294" s="38" t="s">
        <v>89</v>
      </c>
      <c r="E294" s="35">
        <v>12</v>
      </c>
      <c r="F294" s="36" t="s">
        <v>17</v>
      </c>
      <c r="G294" s="37">
        <v>2</v>
      </c>
      <c r="H294" s="38" t="s">
        <v>81</v>
      </c>
      <c r="I294" s="35">
        <v>8</v>
      </c>
      <c r="J294" s="36" t="s">
        <v>6</v>
      </c>
      <c r="K294" s="37">
        <v>5</v>
      </c>
      <c r="L294" s="38" t="s">
        <v>42</v>
      </c>
      <c r="M294" s="39">
        <v>9</v>
      </c>
      <c r="N294" s="36" t="s">
        <v>23</v>
      </c>
      <c r="O294" s="36">
        <v>2</v>
      </c>
      <c r="P294" s="38" t="s">
        <v>46</v>
      </c>
      <c r="Q294" s="39">
        <v>10</v>
      </c>
      <c r="R294" s="36" t="s">
        <v>19</v>
      </c>
      <c r="S294" s="36">
        <v>2</v>
      </c>
      <c r="T294" s="38" t="s">
        <v>82</v>
      </c>
    </row>
    <row r="295" spans="1:20" ht="23" customHeight="1" x14ac:dyDescent="0.35">
      <c r="A295" s="35">
        <v>11</v>
      </c>
      <c r="B295" s="36" t="s">
        <v>14</v>
      </c>
      <c r="C295" s="37">
        <v>3</v>
      </c>
      <c r="D295" s="38" t="s">
        <v>89</v>
      </c>
      <c r="E295" s="35">
        <v>12</v>
      </c>
      <c r="F295" s="36" t="s">
        <v>17</v>
      </c>
      <c r="G295" s="37">
        <v>2</v>
      </c>
      <c r="H295" s="38" t="s">
        <v>81</v>
      </c>
      <c r="I295" s="35">
        <v>8</v>
      </c>
      <c r="J295" s="36" t="s">
        <v>6</v>
      </c>
      <c r="K295" s="37">
        <v>4</v>
      </c>
      <c r="L295" s="38" t="s">
        <v>41</v>
      </c>
      <c r="M295" s="39">
        <v>9</v>
      </c>
      <c r="N295" s="36" t="s">
        <v>23</v>
      </c>
      <c r="O295" s="36">
        <v>3</v>
      </c>
      <c r="P295" s="38" t="s">
        <v>43</v>
      </c>
      <c r="Q295" s="39">
        <v>10</v>
      </c>
      <c r="R295" s="36" t="s">
        <v>19</v>
      </c>
      <c r="S295" s="36">
        <v>3</v>
      </c>
      <c r="T295" s="38" t="s">
        <v>84</v>
      </c>
    </row>
    <row r="296" spans="1:20" ht="23" customHeight="1" x14ac:dyDescent="0.35">
      <c r="A296" s="35">
        <v>11</v>
      </c>
      <c r="B296" s="36" t="s">
        <v>14</v>
      </c>
      <c r="C296" s="37">
        <v>3</v>
      </c>
      <c r="D296" s="38" t="s">
        <v>89</v>
      </c>
      <c r="E296" s="35">
        <v>12</v>
      </c>
      <c r="F296" s="36" t="s">
        <v>17</v>
      </c>
      <c r="G296" s="37">
        <v>2</v>
      </c>
      <c r="H296" s="38" t="s">
        <v>81</v>
      </c>
      <c r="I296" s="35">
        <v>8</v>
      </c>
      <c r="J296" s="36" t="s">
        <v>6</v>
      </c>
      <c r="K296" s="37">
        <v>5</v>
      </c>
      <c r="L296" s="38" t="s">
        <v>42</v>
      </c>
      <c r="M296" s="39">
        <v>9</v>
      </c>
      <c r="N296" s="36" t="s">
        <v>23</v>
      </c>
      <c r="O296" s="36">
        <v>2</v>
      </c>
      <c r="P296" s="38" t="s">
        <v>46</v>
      </c>
      <c r="Q296" s="39">
        <v>10</v>
      </c>
      <c r="R296" s="36" t="s">
        <v>19</v>
      </c>
      <c r="S296" s="36">
        <v>3</v>
      </c>
      <c r="T296" s="38" t="s">
        <v>84</v>
      </c>
    </row>
    <row r="297" spans="1:20" ht="23" customHeight="1" x14ac:dyDescent="0.35">
      <c r="A297" s="35">
        <v>11</v>
      </c>
      <c r="B297" s="36" t="s">
        <v>14</v>
      </c>
      <c r="C297" s="37">
        <v>3</v>
      </c>
      <c r="D297" s="38" t="s">
        <v>89</v>
      </c>
      <c r="E297" s="35">
        <v>12</v>
      </c>
      <c r="F297" s="36" t="s">
        <v>17</v>
      </c>
      <c r="G297" s="37">
        <v>2</v>
      </c>
      <c r="H297" s="38" t="s">
        <v>81</v>
      </c>
      <c r="I297" s="35">
        <v>8</v>
      </c>
      <c r="J297" s="36" t="s">
        <v>6</v>
      </c>
      <c r="K297" s="37">
        <v>5</v>
      </c>
      <c r="L297" s="38" t="s">
        <v>42</v>
      </c>
      <c r="M297" s="39">
        <v>9</v>
      </c>
      <c r="N297" s="36" t="s">
        <v>23</v>
      </c>
      <c r="O297" s="36">
        <v>3</v>
      </c>
      <c r="P297" s="38" t="s">
        <v>43</v>
      </c>
      <c r="Q297" s="39">
        <v>10</v>
      </c>
      <c r="R297" s="36" t="s">
        <v>19</v>
      </c>
      <c r="S297" s="36">
        <v>1</v>
      </c>
      <c r="T297" s="38" t="s">
        <v>80</v>
      </c>
    </row>
    <row r="298" spans="1:20" ht="23" customHeight="1" x14ac:dyDescent="0.35">
      <c r="A298" s="35">
        <v>11</v>
      </c>
      <c r="B298" s="36" t="s">
        <v>14</v>
      </c>
      <c r="C298" s="37">
        <v>3</v>
      </c>
      <c r="D298" s="38" t="s">
        <v>89</v>
      </c>
      <c r="E298" s="35">
        <v>12</v>
      </c>
      <c r="F298" s="36" t="s">
        <v>17</v>
      </c>
      <c r="G298" s="37">
        <v>2</v>
      </c>
      <c r="H298" s="38" t="s">
        <v>81</v>
      </c>
      <c r="I298" s="35">
        <v>8</v>
      </c>
      <c r="J298" s="36" t="s">
        <v>6</v>
      </c>
      <c r="K298" s="37">
        <v>6</v>
      </c>
      <c r="L298" s="38" t="s">
        <v>48</v>
      </c>
      <c r="M298" s="39">
        <v>9</v>
      </c>
      <c r="N298" s="36" t="s">
        <v>23</v>
      </c>
      <c r="O298" s="36">
        <v>2</v>
      </c>
      <c r="P298" s="38" t="s">
        <v>46</v>
      </c>
      <c r="Q298" s="39">
        <v>10</v>
      </c>
      <c r="R298" s="36" t="s">
        <v>19</v>
      </c>
      <c r="S298" s="36">
        <v>1</v>
      </c>
      <c r="T298" s="38" t="s">
        <v>80</v>
      </c>
    </row>
    <row r="299" spans="1:20" ht="23" customHeight="1" x14ac:dyDescent="0.35">
      <c r="A299" s="35">
        <v>11</v>
      </c>
      <c r="B299" s="36" t="s">
        <v>14</v>
      </c>
      <c r="C299" s="37">
        <v>3</v>
      </c>
      <c r="D299" s="38" t="s">
        <v>89</v>
      </c>
      <c r="E299" s="35">
        <v>12</v>
      </c>
      <c r="F299" s="36" t="s">
        <v>17</v>
      </c>
      <c r="G299" s="37">
        <v>2</v>
      </c>
      <c r="H299" s="38" t="s">
        <v>81</v>
      </c>
      <c r="I299" s="35">
        <v>8</v>
      </c>
      <c r="J299" s="36" t="s">
        <v>6</v>
      </c>
      <c r="K299" s="37">
        <v>5</v>
      </c>
      <c r="L299" s="38" t="s">
        <v>42</v>
      </c>
      <c r="M299" s="39">
        <v>9</v>
      </c>
      <c r="N299" s="36" t="s">
        <v>23</v>
      </c>
      <c r="O299" s="36">
        <v>3</v>
      </c>
      <c r="P299" s="38" t="s">
        <v>43</v>
      </c>
      <c r="Q299" s="39">
        <v>10</v>
      </c>
      <c r="R299" s="36" t="s">
        <v>19</v>
      </c>
      <c r="S299" s="36">
        <v>2</v>
      </c>
      <c r="T299" s="38" t="s">
        <v>82</v>
      </c>
    </row>
    <row r="300" spans="1:20" ht="23" customHeight="1" x14ac:dyDescent="0.35">
      <c r="A300" s="35">
        <v>11</v>
      </c>
      <c r="B300" s="36" t="s">
        <v>14</v>
      </c>
      <c r="C300" s="37">
        <v>3</v>
      </c>
      <c r="D300" s="38" t="s">
        <v>89</v>
      </c>
      <c r="E300" s="35">
        <v>12</v>
      </c>
      <c r="F300" s="36" t="s">
        <v>17</v>
      </c>
      <c r="G300" s="37">
        <v>2</v>
      </c>
      <c r="H300" s="38" t="s">
        <v>81</v>
      </c>
      <c r="I300" s="35">
        <v>8</v>
      </c>
      <c r="J300" s="36" t="s">
        <v>6</v>
      </c>
      <c r="K300" s="37">
        <v>6</v>
      </c>
      <c r="L300" s="38" t="s">
        <v>48</v>
      </c>
      <c r="M300" s="39">
        <v>9</v>
      </c>
      <c r="N300" s="36" t="s">
        <v>23</v>
      </c>
      <c r="O300" s="36">
        <v>2</v>
      </c>
      <c r="P300" s="38" t="s">
        <v>46</v>
      </c>
      <c r="Q300" s="39">
        <v>10</v>
      </c>
      <c r="R300" s="36" t="s">
        <v>19</v>
      </c>
      <c r="S300" s="36">
        <v>2</v>
      </c>
      <c r="T300" s="38" t="s">
        <v>82</v>
      </c>
    </row>
    <row r="301" spans="1:20" ht="23" customHeight="1" x14ac:dyDescent="0.35">
      <c r="A301" s="35">
        <v>11</v>
      </c>
      <c r="B301" s="36" t="s">
        <v>14</v>
      </c>
      <c r="C301" s="37">
        <v>3</v>
      </c>
      <c r="D301" s="38" t="s">
        <v>89</v>
      </c>
      <c r="E301" s="35">
        <v>12</v>
      </c>
      <c r="F301" s="36" t="s">
        <v>17</v>
      </c>
      <c r="G301" s="37">
        <v>2</v>
      </c>
      <c r="H301" s="38" t="s">
        <v>81</v>
      </c>
      <c r="I301" s="35">
        <v>8</v>
      </c>
      <c r="J301" s="36" t="s">
        <v>6</v>
      </c>
      <c r="K301" s="37">
        <v>4</v>
      </c>
      <c r="L301" s="38" t="s">
        <v>41</v>
      </c>
      <c r="M301" s="39">
        <v>9</v>
      </c>
      <c r="N301" s="36" t="s">
        <v>23</v>
      </c>
      <c r="O301" s="36">
        <v>4</v>
      </c>
      <c r="P301" s="38" t="s">
        <v>38</v>
      </c>
      <c r="Q301" s="39">
        <v>10</v>
      </c>
      <c r="R301" s="36" t="s">
        <v>19</v>
      </c>
      <c r="S301" s="36">
        <v>3</v>
      </c>
      <c r="T301" s="38" t="s">
        <v>84</v>
      </c>
    </row>
    <row r="302" spans="1:20" ht="23" customHeight="1" x14ac:dyDescent="0.35">
      <c r="A302" s="35">
        <v>11</v>
      </c>
      <c r="B302" s="36" t="s">
        <v>14</v>
      </c>
      <c r="C302" s="37">
        <v>3</v>
      </c>
      <c r="D302" s="38" t="s">
        <v>89</v>
      </c>
      <c r="E302" s="35">
        <v>12</v>
      </c>
      <c r="F302" s="36" t="s">
        <v>17</v>
      </c>
      <c r="G302" s="37">
        <v>2</v>
      </c>
      <c r="H302" s="38" t="s">
        <v>81</v>
      </c>
      <c r="I302" s="35">
        <v>8</v>
      </c>
      <c r="J302" s="36" t="s">
        <v>6</v>
      </c>
      <c r="K302" s="37">
        <v>5</v>
      </c>
      <c r="L302" s="38" t="s">
        <v>42</v>
      </c>
      <c r="M302" s="39">
        <v>9</v>
      </c>
      <c r="N302" s="36" t="s">
        <v>23</v>
      </c>
      <c r="O302" s="36">
        <v>3</v>
      </c>
      <c r="P302" s="38" t="s">
        <v>43</v>
      </c>
      <c r="Q302" s="39">
        <v>10</v>
      </c>
      <c r="R302" s="36" t="s">
        <v>19</v>
      </c>
      <c r="S302" s="36">
        <v>3</v>
      </c>
      <c r="T302" s="38" t="s">
        <v>84</v>
      </c>
    </row>
    <row r="303" spans="1:20" ht="23" customHeight="1" x14ac:dyDescent="0.35">
      <c r="A303" s="35">
        <v>11</v>
      </c>
      <c r="B303" s="36" t="s">
        <v>14</v>
      </c>
      <c r="C303" s="37">
        <v>3</v>
      </c>
      <c r="D303" s="38" t="s">
        <v>89</v>
      </c>
      <c r="E303" s="35">
        <v>12</v>
      </c>
      <c r="F303" s="36" t="s">
        <v>17</v>
      </c>
      <c r="G303" s="37">
        <v>2</v>
      </c>
      <c r="H303" s="38" t="s">
        <v>81</v>
      </c>
      <c r="I303" s="35">
        <v>8</v>
      </c>
      <c r="J303" s="36" t="s">
        <v>6</v>
      </c>
      <c r="K303" s="37">
        <v>6</v>
      </c>
      <c r="L303" s="38" t="s">
        <v>48</v>
      </c>
      <c r="M303" s="39">
        <v>9</v>
      </c>
      <c r="N303" s="36" t="s">
        <v>23</v>
      </c>
      <c r="O303" s="36">
        <v>2</v>
      </c>
      <c r="P303" s="38" t="s">
        <v>46</v>
      </c>
      <c r="Q303" s="39">
        <v>10</v>
      </c>
      <c r="R303" s="36" t="s">
        <v>19</v>
      </c>
      <c r="S303" s="36">
        <v>3</v>
      </c>
      <c r="T303" s="38" t="s">
        <v>84</v>
      </c>
    </row>
    <row r="304" spans="1:20" ht="23" customHeight="1" x14ac:dyDescent="0.35">
      <c r="A304" s="35">
        <v>11</v>
      </c>
      <c r="B304" s="36" t="s">
        <v>14</v>
      </c>
      <c r="C304" s="37">
        <v>3</v>
      </c>
      <c r="D304" s="38" t="s">
        <v>89</v>
      </c>
      <c r="E304" s="35">
        <v>12</v>
      </c>
      <c r="F304" s="36" t="s">
        <v>17</v>
      </c>
      <c r="G304" s="37">
        <v>2</v>
      </c>
      <c r="H304" s="38" t="s">
        <v>81</v>
      </c>
      <c r="I304" s="35">
        <v>8</v>
      </c>
      <c r="J304" s="36" t="s">
        <v>6</v>
      </c>
      <c r="K304" s="37">
        <v>6</v>
      </c>
      <c r="L304" s="38" t="s">
        <v>48</v>
      </c>
      <c r="M304" s="39">
        <v>9</v>
      </c>
      <c r="N304" s="36" t="s">
        <v>23</v>
      </c>
      <c r="O304" s="36">
        <v>3</v>
      </c>
      <c r="P304" s="38" t="s">
        <v>43</v>
      </c>
      <c r="Q304" s="39">
        <v>10</v>
      </c>
      <c r="R304" s="36" t="s">
        <v>19</v>
      </c>
      <c r="S304" s="36">
        <v>1</v>
      </c>
      <c r="T304" s="38" t="s">
        <v>80</v>
      </c>
    </row>
    <row r="305" spans="1:20" ht="23" customHeight="1" x14ac:dyDescent="0.35">
      <c r="A305" s="35">
        <v>11</v>
      </c>
      <c r="B305" s="36" t="s">
        <v>14</v>
      </c>
      <c r="C305" s="37">
        <v>3</v>
      </c>
      <c r="D305" s="38" t="s">
        <v>89</v>
      </c>
      <c r="E305" s="35">
        <v>12</v>
      </c>
      <c r="F305" s="36" t="s">
        <v>17</v>
      </c>
      <c r="G305" s="37">
        <v>2</v>
      </c>
      <c r="H305" s="38" t="s">
        <v>81</v>
      </c>
      <c r="I305" s="35">
        <v>8</v>
      </c>
      <c r="J305" s="36" t="s">
        <v>6</v>
      </c>
      <c r="K305" s="37">
        <v>7</v>
      </c>
      <c r="L305" s="38" t="s">
        <v>49</v>
      </c>
      <c r="M305" s="39">
        <v>9</v>
      </c>
      <c r="N305" s="36" t="s">
        <v>23</v>
      </c>
      <c r="O305" s="36">
        <v>2</v>
      </c>
      <c r="P305" s="38" t="s">
        <v>46</v>
      </c>
      <c r="Q305" s="39">
        <v>10</v>
      </c>
      <c r="R305" s="36" t="s">
        <v>19</v>
      </c>
      <c r="S305" s="36">
        <v>1</v>
      </c>
      <c r="T305" s="38" t="s">
        <v>80</v>
      </c>
    </row>
    <row r="306" spans="1:20" ht="23" customHeight="1" x14ac:dyDescent="0.35">
      <c r="A306" s="35">
        <v>11</v>
      </c>
      <c r="B306" s="36" t="s">
        <v>14</v>
      </c>
      <c r="C306" s="37">
        <v>3</v>
      </c>
      <c r="D306" s="38" t="s">
        <v>89</v>
      </c>
      <c r="E306" s="35">
        <v>12</v>
      </c>
      <c r="F306" s="36" t="s">
        <v>17</v>
      </c>
      <c r="G306" s="37">
        <v>2</v>
      </c>
      <c r="H306" s="38" t="s">
        <v>81</v>
      </c>
      <c r="I306" s="35">
        <v>8</v>
      </c>
      <c r="J306" s="36" t="s">
        <v>6</v>
      </c>
      <c r="K306" s="37">
        <v>6</v>
      </c>
      <c r="L306" s="38" t="s">
        <v>48</v>
      </c>
      <c r="M306" s="39">
        <v>9</v>
      </c>
      <c r="N306" s="36" t="s">
        <v>23</v>
      </c>
      <c r="O306" s="36">
        <v>3</v>
      </c>
      <c r="P306" s="38" t="s">
        <v>43</v>
      </c>
      <c r="Q306" s="39">
        <v>10</v>
      </c>
      <c r="R306" s="36" t="s">
        <v>19</v>
      </c>
      <c r="S306" s="36">
        <v>2</v>
      </c>
      <c r="T306" s="38" t="s">
        <v>82</v>
      </c>
    </row>
    <row r="307" spans="1:20" ht="23" customHeight="1" x14ac:dyDescent="0.35">
      <c r="A307" s="35">
        <v>11</v>
      </c>
      <c r="B307" s="36" t="s">
        <v>14</v>
      </c>
      <c r="C307" s="37">
        <v>3</v>
      </c>
      <c r="D307" s="38" t="s">
        <v>89</v>
      </c>
      <c r="E307" s="35">
        <v>12</v>
      </c>
      <c r="F307" s="36" t="s">
        <v>17</v>
      </c>
      <c r="G307" s="37">
        <v>2</v>
      </c>
      <c r="H307" s="38" t="s">
        <v>81</v>
      </c>
      <c r="I307" s="35">
        <v>8</v>
      </c>
      <c r="J307" s="36" t="s">
        <v>6</v>
      </c>
      <c r="K307" s="37">
        <v>7</v>
      </c>
      <c r="L307" s="38" t="s">
        <v>49</v>
      </c>
      <c r="M307" s="39">
        <v>9</v>
      </c>
      <c r="N307" s="36" t="s">
        <v>23</v>
      </c>
      <c r="O307" s="36">
        <v>2</v>
      </c>
      <c r="P307" s="38" t="s">
        <v>46</v>
      </c>
      <c r="Q307" s="39">
        <v>10</v>
      </c>
      <c r="R307" s="36" t="s">
        <v>19</v>
      </c>
      <c r="S307" s="36">
        <v>2</v>
      </c>
      <c r="T307" s="38" t="s">
        <v>82</v>
      </c>
    </row>
    <row r="308" spans="1:20" ht="23" customHeight="1" x14ac:dyDescent="0.35">
      <c r="A308" s="35">
        <v>11</v>
      </c>
      <c r="B308" s="36" t="s">
        <v>14</v>
      </c>
      <c r="C308" s="37">
        <v>3</v>
      </c>
      <c r="D308" s="38" t="s">
        <v>89</v>
      </c>
      <c r="E308" s="35">
        <v>12</v>
      </c>
      <c r="F308" s="36" t="s">
        <v>17</v>
      </c>
      <c r="G308" s="37">
        <v>2</v>
      </c>
      <c r="H308" s="38" t="s">
        <v>81</v>
      </c>
      <c r="I308" s="35">
        <v>8</v>
      </c>
      <c r="J308" s="36" t="s">
        <v>6</v>
      </c>
      <c r="K308" s="37">
        <v>4</v>
      </c>
      <c r="L308" s="38" t="s">
        <v>41</v>
      </c>
      <c r="M308" s="39">
        <v>9</v>
      </c>
      <c r="N308" s="36" t="s">
        <v>23</v>
      </c>
      <c r="O308" s="36">
        <v>5</v>
      </c>
      <c r="P308" s="38" t="s">
        <v>45</v>
      </c>
      <c r="Q308" s="39">
        <v>10</v>
      </c>
      <c r="R308" s="36" t="s">
        <v>19</v>
      </c>
      <c r="S308" s="36">
        <v>3</v>
      </c>
      <c r="T308" s="38" t="s">
        <v>84</v>
      </c>
    </row>
    <row r="309" spans="1:20" ht="23" customHeight="1" x14ac:dyDescent="0.35">
      <c r="A309" s="35">
        <v>11</v>
      </c>
      <c r="B309" s="36" t="s">
        <v>14</v>
      </c>
      <c r="C309" s="37">
        <v>3</v>
      </c>
      <c r="D309" s="38" t="s">
        <v>89</v>
      </c>
      <c r="E309" s="35">
        <v>12</v>
      </c>
      <c r="F309" s="36" t="s">
        <v>17</v>
      </c>
      <c r="G309" s="37">
        <v>2</v>
      </c>
      <c r="H309" s="38" t="s">
        <v>81</v>
      </c>
      <c r="I309" s="35">
        <v>8</v>
      </c>
      <c r="J309" s="36" t="s">
        <v>6</v>
      </c>
      <c r="K309" s="37">
        <v>5</v>
      </c>
      <c r="L309" s="38" t="s">
        <v>42</v>
      </c>
      <c r="M309" s="39">
        <v>9</v>
      </c>
      <c r="N309" s="36" t="s">
        <v>23</v>
      </c>
      <c r="O309" s="36">
        <v>4</v>
      </c>
      <c r="P309" s="38" t="s">
        <v>38</v>
      </c>
      <c r="Q309" s="39">
        <v>10</v>
      </c>
      <c r="R309" s="36" t="s">
        <v>19</v>
      </c>
      <c r="S309" s="36">
        <v>3</v>
      </c>
      <c r="T309" s="38" t="s">
        <v>84</v>
      </c>
    </row>
    <row r="310" spans="1:20" ht="23" customHeight="1" x14ac:dyDescent="0.35">
      <c r="A310" s="35">
        <v>11</v>
      </c>
      <c r="B310" s="36" t="s">
        <v>14</v>
      </c>
      <c r="C310" s="37">
        <v>3</v>
      </c>
      <c r="D310" s="38" t="s">
        <v>89</v>
      </c>
      <c r="E310" s="35">
        <v>12</v>
      </c>
      <c r="F310" s="36" t="s">
        <v>17</v>
      </c>
      <c r="G310" s="37">
        <v>2</v>
      </c>
      <c r="H310" s="38" t="s">
        <v>81</v>
      </c>
      <c r="I310" s="35">
        <v>8</v>
      </c>
      <c r="J310" s="36" t="s">
        <v>6</v>
      </c>
      <c r="K310" s="37">
        <v>6</v>
      </c>
      <c r="L310" s="38" t="s">
        <v>48</v>
      </c>
      <c r="M310" s="39">
        <v>9</v>
      </c>
      <c r="N310" s="36" t="s">
        <v>23</v>
      </c>
      <c r="O310" s="36">
        <v>3</v>
      </c>
      <c r="P310" s="38" t="s">
        <v>43</v>
      </c>
      <c r="Q310" s="39">
        <v>10</v>
      </c>
      <c r="R310" s="36" t="s">
        <v>19</v>
      </c>
      <c r="S310" s="36">
        <v>3</v>
      </c>
      <c r="T310" s="38" t="s">
        <v>84</v>
      </c>
    </row>
    <row r="311" spans="1:20" ht="23" customHeight="1" x14ac:dyDescent="0.35">
      <c r="A311" s="35">
        <v>11</v>
      </c>
      <c r="B311" s="36" t="s">
        <v>14</v>
      </c>
      <c r="C311" s="37">
        <v>3</v>
      </c>
      <c r="D311" s="38" t="s">
        <v>89</v>
      </c>
      <c r="E311" s="35">
        <v>12</v>
      </c>
      <c r="F311" s="36" t="s">
        <v>17</v>
      </c>
      <c r="G311" s="37">
        <v>2</v>
      </c>
      <c r="H311" s="38" t="s">
        <v>81</v>
      </c>
      <c r="I311" s="35">
        <v>8</v>
      </c>
      <c r="J311" s="36" t="s">
        <v>6</v>
      </c>
      <c r="K311" s="37">
        <v>7</v>
      </c>
      <c r="L311" s="38" t="s">
        <v>49</v>
      </c>
      <c r="M311" s="39">
        <v>9</v>
      </c>
      <c r="N311" s="36" t="s">
        <v>23</v>
      </c>
      <c r="O311" s="36">
        <v>2</v>
      </c>
      <c r="P311" s="38" t="s">
        <v>46</v>
      </c>
      <c r="Q311" s="39">
        <v>10</v>
      </c>
      <c r="R311" s="36" t="s">
        <v>19</v>
      </c>
      <c r="S311" s="36">
        <v>3</v>
      </c>
      <c r="T311" s="38" t="s">
        <v>84</v>
      </c>
    </row>
    <row r="312" spans="1:20" ht="23" customHeight="1" x14ac:dyDescent="0.35">
      <c r="A312" s="35">
        <v>11</v>
      </c>
      <c r="B312" s="36" t="s">
        <v>14</v>
      </c>
      <c r="C312" s="37">
        <v>3</v>
      </c>
      <c r="D312" s="38" t="s">
        <v>89</v>
      </c>
      <c r="E312" s="35">
        <v>12</v>
      </c>
      <c r="F312" s="36" t="s">
        <v>17</v>
      </c>
      <c r="G312" s="37">
        <v>2</v>
      </c>
      <c r="H312" s="38" t="s">
        <v>81</v>
      </c>
      <c r="I312" s="35">
        <v>8</v>
      </c>
      <c r="J312" s="36" t="s">
        <v>6</v>
      </c>
      <c r="K312" s="37">
        <v>7</v>
      </c>
      <c r="L312" s="38" t="s">
        <v>49</v>
      </c>
      <c r="M312" s="39">
        <v>9</v>
      </c>
      <c r="N312" s="36" t="s">
        <v>23</v>
      </c>
      <c r="O312" s="36">
        <v>3</v>
      </c>
      <c r="P312" s="38" t="s">
        <v>43</v>
      </c>
      <c r="Q312" s="39">
        <v>10</v>
      </c>
      <c r="R312" s="36" t="s">
        <v>19</v>
      </c>
      <c r="S312" s="36">
        <v>1</v>
      </c>
      <c r="T312" s="38" t="s">
        <v>80</v>
      </c>
    </row>
    <row r="313" spans="1:20" ht="23" customHeight="1" x14ac:dyDescent="0.35">
      <c r="A313" s="35">
        <v>11</v>
      </c>
      <c r="B313" s="36" t="s">
        <v>14</v>
      </c>
      <c r="C313" s="37">
        <v>3</v>
      </c>
      <c r="D313" s="38" t="s">
        <v>89</v>
      </c>
      <c r="E313" s="35">
        <v>12</v>
      </c>
      <c r="F313" s="36" t="s">
        <v>17</v>
      </c>
      <c r="G313" s="37">
        <v>2</v>
      </c>
      <c r="H313" s="38" t="s">
        <v>81</v>
      </c>
      <c r="I313" s="35">
        <v>8</v>
      </c>
      <c r="J313" s="36" t="s">
        <v>6</v>
      </c>
      <c r="K313" s="37">
        <v>8</v>
      </c>
      <c r="L313" s="38" t="s">
        <v>44</v>
      </c>
      <c r="M313" s="39">
        <v>9</v>
      </c>
      <c r="N313" s="36" t="s">
        <v>23</v>
      </c>
      <c r="O313" s="36">
        <v>2</v>
      </c>
      <c r="P313" s="38" t="s">
        <v>46</v>
      </c>
      <c r="Q313" s="39">
        <v>10</v>
      </c>
      <c r="R313" s="36" t="s">
        <v>19</v>
      </c>
      <c r="S313" s="36">
        <v>1</v>
      </c>
      <c r="T313" s="38" t="s">
        <v>80</v>
      </c>
    </row>
    <row r="314" spans="1:20" ht="23" customHeight="1" x14ac:dyDescent="0.35">
      <c r="A314" s="35">
        <v>11</v>
      </c>
      <c r="B314" s="36" t="s">
        <v>14</v>
      </c>
      <c r="C314" s="37">
        <v>3</v>
      </c>
      <c r="D314" s="38" t="s">
        <v>89</v>
      </c>
      <c r="E314" s="35">
        <v>12</v>
      </c>
      <c r="F314" s="36" t="s">
        <v>17</v>
      </c>
      <c r="G314" s="37">
        <v>2</v>
      </c>
      <c r="H314" s="38" t="s">
        <v>81</v>
      </c>
      <c r="I314" s="35">
        <v>8</v>
      </c>
      <c r="J314" s="36" t="s">
        <v>6</v>
      </c>
      <c r="K314" s="37">
        <v>6</v>
      </c>
      <c r="L314" s="38" t="s">
        <v>48</v>
      </c>
      <c r="M314" s="39">
        <v>9</v>
      </c>
      <c r="N314" s="36" t="s">
        <v>23</v>
      </c>
      <c r="O314" s="36">
        <v>4</v>
      </c>
      <c r="P314" s="38" t="s">
        <v>38</v>
      </c>
      <c r="Q314" s="39">
        <v>10</v>
      </c>
      <c r="R314" s="36" t="s">
        <v>19</v>
      </c>
      <c r="S314" s="36">
        <v>2</v>
      </c>
      <c r="T314" s="38" t="s">
        <v>82</v>
      </c>
    </row>
    <row r="315" spans="1:20" ht="23" customHeight="1" x14ac:dyDescent="0.35">
      <c r="A315" s="35">
        <v>11</v>
      </c>
      <c r="B315" s="36" t="s">
        <v>14</v>
      </c>
      <c r="C315" s="37">
        <v>3</v>
      </c>
      <c r="D315" s="38" t="s">
        <v>89</v>
      </c>
      <c r="E315" s="35">
        <v>12</v>
      </c>
      <c r="F315" s="36" t="s">
        <v>17</v>
      </c>
      <c r="G315" s="37">
        <v>2</v>
      </c>
      <c r="H315" s="38" t="s">
        <v>81</v>
      </c>
      <c r="I315" s="35">
        <v>8</v>
      </c>
      <c r="J315" s="36" t="s">
        <v>6</v>
      </c>
      <c r="K315" s="37">
        <v>7</v>
      </c>
      <c r="L315" s="38" t="s">
        <v>49</v>
      </c>
      <c r="M315" s="39">
        <v>9</v>
      </c>
      <c r="N315" s="36" t="s">
        <v>23</v>
      </c>
      <c r="O315" s="36">
        <v>3</v>
      </c>
      <c r="P315" s="38" t="s">
        <v>43</v>
      </c>
      <c r="Q315" s="39">
        <v>10</v>
      </c>
      <c r="R315" s="36" t="s">
        <v>19</v>
      </c>
      <c r="S315" s="36">
        <v>2</v>
      </c>
      <c r="T315" s="38" t="s">
        <v>82</v>
      </c>
    </row>
    <row r="316" spans="1:20" ht="23" customHeight="1" x14ac:dyDescent="0.35">
      <c r="A316" s="35">
        <v>11</v>
      </c>
      <c r="B316" s="36" t="s">
        <v>14</v>
      </c>
      <c r="C316" s="37">
        <v>3</v>
      </c>
      <c r="D316" s="38" t="s">
        <v>89</v>
      </c>
      <c r="E316" s="35">
        <v>12</v>
      </c>
      <c r="F316" s="36" t="s">
        <v>17</v>
      </c>
      <c r="G316" s="37">
        <v>2</v>
      </c>
      <c r="H316" s="38" t="s">
        <v>81</v>
      </c>
      <c r="I316" s="35">
        <v>8</v>
      </c>
      <c r="J316" s="36" t="s">
        <v>6</v>
      </c>
      <c r="K316" s="37">
        <v>8</v>
      </c>
      <c r="L316" s="38" t="s">
        <v>44</v>
      </c>
      <c r="M316" s="39">
        <v>9</v>
      </c>
      <c r="N316" s="36" t="s">
        <v>23</v>
      </c>
      <c r="O316" s="36">
        <v>2</v>
      </c>
      <c r="P316" s="38" t="s">
        <v>46</v>
      </c>
      <c r="Q316" s="39">
        <v>10</v>
      </c>
      <c r="R316" s="36" t="s">
        <v>19</v>
      </c>
      <c r="S316" s="36">
        <v>2</v>
      </c>
      <c r="T316" s="38" t="s">
        <v>82</v>
      </c>
    </row>
    <row r="317" spans="1:20" ht="23" customHeight="1" x14ac:dyDescent="0.35">
      <c r="A317" s="35">
        <v>11</v>
      </c>
      <c r="B317" s="36" t="s">
        <v>14</v>
      </c>
      <c r="C317" s="37">
        <v>3</v>
      </c>
      <c r="D317" s="38" t="s">
        <v>89</v>
      </c>
      <c r="E317" s="35">
        <v>12</v>
      </c>
      <c r="F317" s="36" t="s">
        <v>17</v>
      </c>
      <c r="G317" s="37">
        <v>2</v>
      </c>
      <c r="H317" s="38" t="s">
        <v>81</v>
      </c>
      <c r="I317" s="35">
        <v>8</v>
      </c>
      <c r="J317" s="36" t="s">
        <v>6</v>
      </c>
      <c r="K317" s="37">
        <v>5</v>
      </c>
      <c r="L317" s="38" t="s">
        <v>42</v>
      </c>
      <c r="M317" s="39">
        <v>9</v>
      </c>
      <c r="N317" s="36" t="s">
        <v>23</v>
      </c>
      <c r="O317" s="36">
        <v>5</v>
      </c>
      <c r="P317" s="38" t="s">
        <v>45</v>
      </c>
      <c r="Q317" s="39">
        <v>10</v>
      </c>
      <c r="R317" s="36" t="s">
        <v>19</v>
      </c>
      <c r="S317" s="36">
        <v>3</v>
      </c>
      <c r="T317" s="38" t="s">
        <v>84</v>
      </c>
    </row>
    <row r="318" spans="1:20" ht="23" customHeight="1" x14ac:dyDescent="0.35">
      <c r="A318" s="35">
        <v>11</v>
      </c>
      <c r="B318" s="36" t="s">
        <v>14</v>
      </c>
      <c r="C318" s="37">
        <v>3</v>
      </c>
      <c r="D318" s="38" t="s">
        <v>89</v>
      </c>
      <c r="E318" s="35">
        <v>12</v>
      </c>
      <c r="F318" s="36" t="s">
        <v>17</v>
      </c>
      <c r="G318" s="37">
        <v>2</v>
      </c>
      <c r="H318" s="38" t="s">
        <v>81</v>
      </c>
      <c r="I318" s="35">
        <v>8</v>
      </c>
      <c r="J318" s="36" t="s">
        <v>6</v>
      </c>
      <c r="K318" s="37">
        <v>6</v>
      </c>
      <c r="L318" s="38" t="s">
        <v>48</v>
      </c>
      <c r="M318" s="39">
        <v>9</v>
      </c>
      <c r="N318" s="36" t="s">
        <v>23</v>
      </c>
      <c r="O318" s="36">
        <v>4</v>
      </c>
      <c r="P318" s="38" t="s">
        <v>38</v>
      </c>
      <c r="Q318" s="39">
        <v>10</v>
      </c>
      <c r="R318" s="36" t="s">
        <v>19</v>
      </c>
      <c r="S318" s="36">
        <v>3</v>
      </c>
      <c r="T318" s="38" t="s">
        <v>84</v>
      </c>
    </row>
    <row r="319" spans="1:20" ht="23" customHeight="1" x14ac:dyDescent="0.35">
      <c r="A319" s="35">
        <v>11</v>
      </c>
      <c r="B319" s="36" t="s">
        <v>14</v>
      </c>
      <c r="C319" s="37">
        <v>3</v>
      </c>
      <c r="D319" s="38" t="s">
        <v>89</v>
      </c>
      <c r="E319" s="35">
        <v>12</v>
      </c>
      <c r="F319" s="36" t="s">
        <v>17</v>
      </c>
      <c r="G319" s="37">
        <v>2</v>
      </c>
      <c r="H319" s="38" t="s">
        <v>81</v>
      </c>
      <c r="I319" s="35">
        <v>8</v>
      </c>
      <c r="J319" s="36" t="s">
        <v>6</v>
      </c>
      <c r="K319" s="37">
        <v>7</v>
      </c>
      <c r="L319" s="38" t="s">
        <v>49</v>
      </c>
      <c r="M319" s="39">
        <v>9</v>
      </c>
      <c r="N319" s="36" t="s">
        <v>23</v>
      </c>
      <c r="O319" s="36">
        <v>3</v>
      </c>
      <c r="P319" s="38" t="s">
        <v>43</v>
      </c>
      <c r="Q319" s="39">
        <v>10</v>
      </c>
      <c r="R319" s="36" t="s">
        <v>19</v>
      </c>
      <c r="S319" s="36">
        <v>3</v>
      </c>
      <c r="T319" s="38" t="s">
        <v>84</v>
      </c>
    </row>
    <row r="320" spans="1:20" ht="23" customHeight="1" x14ac:dyDescent="0.35">
      <c r="A320" s="35">
        <v>11</v>
      </c>
      <c r="B320" s="36" t="s">
        <v>14</v>
      </c>
      <c r="C320" s="37">
        <v>3</v>
      </c>
      <c r="D320" s="38" t="s">
        <v>89</v>
      </c>
      <c r="E320" s="35">
        <v>12</v>
      </c>
      <c r="F320" s="36" t="s">
        <v>17</v>
      </c>
      <c r="G320" s="37">
        <v>2</v>
      </c>
      <c r="H320" s="38" t="s">
        <v>81</v>
      </c>
      <c r="I320" s="35">
        <v>8</v>
      </c>
      <c r="J320" s="36" t="s">
        <v>6</v>
      </c>
      <c r="K320" s="37">
        <v>8</v>
      </c>
      <c r="L320" s="38" t="s">
        <v>44</v>
      </c>
      <c r="M320" s="39">
        <v>9</v>
      </c>
      <c r="N320" s="36" t="s">
        <v>23</v>
      </c>
      <c r="O320" s="36">
        <v>2</v>
      </c>
      <c r="P320" s="38" t="s">
        <v>46</v>
      </c>
      <c r="Q320" s="39">
        <v>10</v>
      </c>
      <c r="R320" s="36" t="s">
        <v>19</v>
      </c>
      <c r="S320" s="36">
        <v>3</v>
      </c>
      <c r="T320" s="38" t="s">
        <v>84</v>
      </c>
    </row>
    <row r="321" spans="1:20" ht="23" customHeight="1" x14ac:dyDescent="0.35">
      <c r="A321" s="35">
        <v>11</v>
      </c>
      <c r="B321" s="36" t="s">
        <v>14</v>
      </c>
      <c r="C321" s="37">
        <v>3</v>
      </c>
      <c r="D321" s="38" t="s">
        <v>89</v>
      </c>
      <c r="E321" s="35">
        <v>12</v>
      </c>
      <c r="F321" s="36" t="s">
        <v>17</v>
      </c>
      <c r="G321" s="37">
        <v>2</v>
      </c>
      <c r="H321" s="38" t="s">
        <v>81</v>
      </c>
      <c r="I321" s="35">
        <v>8</v>
      </c>
      <c r="J321" s="36" t="s">
        <v>6</v>
      </c>
      <c r="K321" s="37">
        <v>8</v>
      </c>
      <c r="L321" s="38" t="s">
        <v>44</v>
      </c>
      <c r="M321" s="39">
        <v>9</v>
      </c>
      <c r="N321" s="36" t="s">
        <v>23</v>
      </c>
      <c r="O321" s="36">
        <v>3</v>
      </c>
      <c r="P321" s="38" t="s">
        <v>43</v>
      </c>
      <c r="Q321" s="39">
        <v>10</v>
      </c>
      <c r="R321" s="36" t="s">
        <v>19</v>
      </c>
      <c r="S321" s="36">
        <v>1</v>
      </c>
      <c r="T321" s="38" t="s">
        <v>80</v>
      </c>
    </row>
    <row r="322" spans="1:20" ht="23" customHeight="1" x14ac:dyDescent="0.35">
      <c r="A322" s="35">
        <v>11</v>
      </c>
      <c r="B322" s="36" t="s">
        <v>14</v>
      </c>
      <c r="C322" s="37">
        <v>3</v>
      </c>
      <c r="D322" s="38" t="s">
        <v>89</v>
      </c>
      <c r="E322" s="35">
        <v>12</v>
      </c>
      <c r="F322" s="36" t="s">
        <v>17</v>
      </c>
      <c r="G322" s="37">
        <v>2</v>
      </c>
      <c r="H322" s="38" t="s">
        <v>81</v>
      </c>
      <c r="I322" s="35">
        <v>8</v>
      </c>
      <c r="J322" s="36" t="s">
        <v>6</v>
      </c>
      <c r="K322" s="37">
        <v>7</v>
      </c>
      <c r="L322" s="38" t="s">
        <v>49</v>
      </c>
      <c r="M322" s="39">
        <v>9</v>
      </c>
      <c r="N322" s="36" t="s">
        <v>23</v>
      </c>
      <c r="O322" s="36">
        <v>4</v>
      </c>
      <c r="P322" s="38" t="s">
        <v>38</v>
      </c>
      <c r="Q322" s="39">
        <v>10</v>
      </c>
      <c r="R322" s="36" t="s">
        <v>19</v>
      </c>
      <c r="S322" s="36">
        <v>2</v>
      </c>
      <c r="T322" s="38" t="s">
        <v>82</v>
      </c>
    </row>
    <row r="323" spans="1:20" ht="23" customHeight="1" x14ac:dyDescent="0.35">
      <c r="A323" s="35">
        <v>11</v>
      </c>
      <c r="B323" s="36" t="s">
        <v>14</v>
      </c>
      <c r="C323" s="37">
        <v>3</v>
      </c>
      <c r="D323" s="38" t="s">
        <v>89</v>
      </c>
      <c r="E323" s="35">
        <v>12</v>
      </c>
      <c r="F323" s="36" t="s">
        <v>17</v>
      </c>
      <c r="G323" s="37">
        <v>2</v>
      </c>
      <c r="H323" s="38" t="s">
        <v>81</v>
      </c>
      <c r="I323" s="35">
        <v>8</v>
      </c>
      <c r="J323" s="36" t="s">
        <v>6</v>
      </c>
      <c r="K323" s="37">
        <v>8</v>
      </c>
      <c r="L323" s="38" t="s">
        <v>44</v>
      </c>
      <c r="M323" s="39">
        <v>9</v>
      </c>
      <c r="N323" s="36" t="s">
        <v>23</v>
      </c>
      <c r="O323" s="36">
        <v>3</v>
      </c>
      <c r="P323" s="38" t="s">
        <v>43</v>
      </c>
      <c r="Q323" s="39">
        <v>10</v>
      </c>
      <c r="R323" s="36" t="s">
        <v>19</v>
      </c>
      <c r="S323" s="36">
        <v>2</v>
      </c>
      <c r="T323" s="38" t="s">
        <v>82</v>
      </c>
    </row>
    <row r="324" spans="1:20" ht="23" customHeight="1" x14ac:dyDescent="0.35">
      <c r="A324" s="35">
        <v>11</v>
      </c>
      <c r="B324" s="36" t="s">
        <v>14</v>
      </c>
      <c r="C324" s="37">
        <v>3</v>
      </c>
      <c r="D324" s="38" t="s">
        <v>89</v>
      </c>
      <c r="E324" s="35">
        <v>12</v>
      </c>
      <c r="F324" s="36" t="s">
        <v>17</v>
      </c>
      <c r="G324" s="37">
        <v>2</v>
      </c>
      <c r="H324" s="38" t="s">
        <v>81</v>
      </c>
      <c r="I324" s="35">
        <v>8</v>
      </c>
      <c r="J324" s="36" t="s">
        <v>6</v>
      </c>
      <c r="K324" s="37">
        <v>6</v>
      </c>
      <c r="L324" s="38" t="s">
        <v>48</v>
      </c>
      <c r="M324" s="39">
        <v>9</v>
      </c>
      <c r="N324" s="36" t="s">
        <v>23</v>
      </c>
      <c r="O324" s="36">
        <v>5</v>
      </c>
      <c r="P324" s="38" t="s">
        <v>45</v>
      </c>
      <c r="Q324" s="39">
        <v>10</v>
      </c>
      <c r="R324" s="36" t="s">
        <v>19</v>
      </c>
      <c r="S324" s="36">
        <v>3</v>
      </c>
      <c r="T324" s="38" t="s">
        <v>84</v>
      </c>
    </row>
    <row r="325" spans="1:20" ht="23" customHeight="1" x14ac:dyDescent="0.35">
      <c r="A325" s="35">
        <v>11</v>
      </c>
      <c r="B325" s="36" t="s">
        <v>14</v>
      </c>
      <c r="C325" s="37">
        <v>3</v>
      </c>
      <c r="D325" s="38" t="s">
        <v>89</v>
      </c>
      <c r="E325" s="35">
        <v>12</v>
      </c>
      <c r="F325" s="36" t="s">
        <v>17</v>
      </c>
      <c r="G325" s="37">
        <v>2</v>
      </c>
      <c r="H325" s="38" t="s">
        <v>81</v>
      </c>
      <c r="I325" s="35">
        <v>8</v>
      </c>
      <c r="J325" s="36" t="s">
        <v>6</v>
      </c>
      <c r="K325" s="37">
        <v>7</v>
      </c>
      <c r="L325" s="38" t="s">
        <v>49</v>
      </c>
      <c r="M325" s="39">
        <v>9</v>
      </c>
      <c r="N325" s="36" t="s">
        <v>23</v>
      </c>
      <c r="O325" s="36">
        <v>4</v>
      </c>
      <c r="P325" s="38" t="s">
        <v>38</v>
      </c>
      <c r="Q325" s="39">
        <v>10</v>
      </c>
      <c r="R325" s="36" t="s">
        <v>19</v>
      </c>
      <c r="S325" s="36">
        <v>3</v>
      </c>
      <c r="T325" s="38" t="s">
        <v>84</v>
      </c>
    </row>
    <row r="326" spans="1:20" ht="23" customHeight="1" x14ac:dyDescent="0.35">
      <c r="A326" s="35">
        <v>11</v>
      </c>
      <c r="B326" s="36" t="s">
        <v>14</v>
      </c>
      <c r="C326" s="37">
        <v>3</v>
      </c>
      <c r="D326" s="38" t="s">
        <v>89</v>
      </c>
      <c r="E326" s="35">
        <v>12</v>
      </c>
      <c r="F326" s="36" t="s">
        <v>17</v>
      </c>
      <c r="G326" s="37">
        <v>2</v>
      </c>
      <c r="H326" s="38" t="s">
        <v>81</v>
      </c>
      <c r="I326" s="35">
        <v>8</v>
      </c>
      <c r="J326" s="36" t="s">
        <v>6</v>
      </c>
      <c r="K326" s="37">
        <v>8</v>
      </c>
      <c r="L326" s="38" t="s">
        <v>44</v>
      </c>
      <c r="M326" s="39">
        <v>9</v>
      </c>
      <c r="N326" s="36" t="s">
        <v>23</v>
      </c>
      <c r="O326" s="36">
        <v>3</v>
      </c>
      <c r="P326" s="38" t="s">
        <v>43</v>
      </c>
      <c r="Q326" s="39">
        <v>10</v>
      </c>
      <c r="R326" s="36" t="s">
        <v>19</v>
      </c>
      <c r="S326" s="36">
        <v>3</v>
      </c>
      <c r="T326" s="38" t="s">
        <v>84</v>
      </c>
    </row>
    <row r="327" spans="1:20" ht="23" customHeight="1" x14ac:dyDescent="0.35">
      <c r="A327" s="35">
        <v>11</v>
      </c>
      <c r="B327" s="36" t="s">
        <v>14</v>
      </c>
      <c r="C327" s="37">
        <v>3</v>
      </c>
      <c r="D327" s="38" t="s">
        <v>89</v>
      </c>
      <c r="E327" s="35">
        <v>12</v>
      </c>
      <c r="F327" s="36" t="s">
        <v>17</v>
      </c>
      <c r="G327" s="37">
        <v>2</v>
      </c>
      <c r="H327" s="38" t="s">
        <v>81</v>
      </c>
      <c r="I327" s="35">
        <v>8</v>
      </c>
      <c r="J327" s="36" t="s">
        <v>6</v>
      </c>
      <c r="K327" s="37">
        <v>8</v>
      </c>
      <c r="L327" s="38" t="s">
        <v>44</v>
      </c>
      <c r="M327" s="39">
        <v>9</v>
      </c>
      <c r="N327" s="36" t="s">
        <v>23</v>
      </c>
      <c r="O327" s="36">
        <v>4</v>
      </c>
      <c r="P327" s="38" t="s">
        <v>38</v>
      </c>
      <c r="Q327" s="39">
        <v>10</v>
      </c>
      <c r="R327" s="36" t="s">
        <v>19</v>
      </c>
      <c r="S327" s="36">
        <v>2</v>
      </c>
      <c r="T327" s="38" t="s">
        <v>82</v>
      </c>
    </row>
    <row r="328" spans="1:20" ht="23" customHeight="1" x14ac:dyDescent="0.35">
      <c r="A328" s="35">
        <v>11</v>
      </c>
      <c r="B328" s="36" t="s">
        <v>14</v>
      </c>
      <c r="C328" s="37">
        <v>3</v>
      </c>
      <c r="D328" s="38" t="s">
        <v>89</v>
      </c>
      <c r="E328" s="35">
        <v>12</v>
      </c>
      <c r="F328" s="36" t="s">
        <v>17</v>
      </c>
      <c r="G328" s="37">
        <v>2</v>
      </c>
      <c r="H328" s="38" t="s">
        <v>81</v>
      </c>
      <c r="I328" s="35">
        <v>8</v>
      </c>
      <c r="J328" s="36" t="s">
        <v>6</v>
      </c>
      <c r="K328" s="37">
        <v>7</v>
      </c>
      <c r="L328" s="38" t="s">
        <v>49</v>
      </c>
      <c r="M328" s="39">
        <v>9</v>
      </c>
      <c r="N328" s="36" t="s">
        <v>23</v>
      </c>
      <c r="O328" s="36">
        <v>5</v>
      </c>
      <c r="P328" s="38" t="s">
        <v>45</v>
      </c>
      <c r="Q328" s="39">
        <v>10</v>
      </c>
      <c r="R328" s="36" t="s">
        <v>19</v>
      </c>
      <c r="S328" s="36">
        <v>3</v>
      </c>
      <c r="T328" s="38" t="s">
        <v>84</v>
      </c>
    </row>
    <row r="329" spans="1:20" ht="23" customHeight="1" x14ac:dyDescent="0.35">
      <c r="A329" s="35">
        <v>11</v>
      </c>
      <c r="B329" s="36" t="s">
        <v>14</v>
      </c>
      <c r="C329" s="37">
        <v>3</v>
      </c>
      <c r="D329" s="38" t="s">
        <v>89</v>
      </c>
      <c r="E329" s="35">
        <v>12</v>
      </c>
      <c r="F329" s="36" t="s">
        <v>17</v>
      </c>
      <c r="G329" s="37">
        <v>2</v>
      </c>
      <c r="H329" s="38" t="s">
        <v>81</v>
      </c>
      <c r="I329" s="35">
        <v>8</v>
      </c>
      <c r="J329" s="36" t="s">
        <v>6</v>
      </c>
      <c r="K329" s="37">
        <v>8</v>
      </c>
      <c r="L329" s="38" t="s">
        <v>44</v>
      </c>
      <c r="M329" s="39">
        <v>9</v>
      </c>
      <c r="N329" s="36" t="s">
        <v>23</v>
      </c>
      <c r="O329" s="36">
        <v>4</v>
      </c>
      <c r="P329" s="38" t="s">
        <v>38</v>
      </c>
      <c r="Q329" s="39">
        <v>10</v>
      </c>
      <c r="R329" s="36" t="s">
        <v>19</v>
      </c>
      <c r="S329" s="36">
        <v>3</v>
      </c>
      <c r="T329" s="38" t="s">
        <v>84</v>
      </c>
    </row>
    <row r="330" spans="1:20" ht="23" customHeight="1" x14ac:dyDescent="0.35">
      <c r="A330" s="35">
        <v>11</v>
      </c>
      <c r="B330" s="36" t="s">
        <v>14</v>
      </c>
      <c r="C330" s="37">
        <v>2</v>
      </c>
      <c r="D330" s="38" t="s">
        <v>88</v>
      </c>
      <c r="E330" s="35">
        <v>12</v>
      </c>
      <c r="F330" s="36" t="s">
        <v>17</v>
      </c>
      <c r="G330" s="37">
        <v>1</v>
      </c>
      <c r="H330" s="38" t="s">
        <v>79</v>
      </c>
      <c r="I330" s="35">
        <v>8</v>
      </c>
      <c r="J330" s="36" t="s">
        <v>6</v>
      </c>
      <c r="K330" s="37">
        <v>2</v>
      </c>
      <c r="L330" s="38" t="s">
        <v>39</v>
      </c>
      <c r="M330" s="39">
        <v>9</v>
      </c>
      <c r="N330" s="36" t="s">
        <v>23</v>
      </c>
      <c r="O330" s="36">
        <v>2</v>
      </c>
      <c r="P330" s="38" t="s">
        <v>46</v>
      </c>
      <c r="Q330" s="39">
        <v>10</v>
      </c>
      <c r="R330" s="36" t="s">
        <v>19</v>
      </c>
      <c r="S330" s="36">
        <v>1</v>
      </c>
      <c r="T330" s="38" t="s">
        <v>80</v>
      </c>
    </row>
    <row r="331" spans="1:20" ht="23" customHeight="1" x14ac:dyDescent="0.35">
      <c r="A331" s="35">
        <v>11</v>
      </c>
      <c r="B331" s="36" t="s">
        <v>14</v>
      </c>
      <c r="C331" s="37">
        <v>2</v>
      </c>
      <c r="D331" s="38" t="s">
        <v>88</v>
      </c>
      <c r="E331" s="35">
        <v>12</v>
      </c>
      <c r="F331" s="36" t="s">
        <v>17</v>
      </c>
      <c r="G331" s="37">
        <v>1</v>
      </c>
      <c r="H331" s="38" t="s">
        <v>79</v>
      </c>
      <c r="I331" s="35">
        <v>8</v>
      </c>
      <c r="J331" s="36" t="s">
        <v>6</v>
      </c>
      <c r="K331" s="37">
        <v>3</v>
      </c>
      <c r="L331" s="38" t="s">
        <v>40</v>
      </c>
      <c r="M331" s="39">
        <v>9</v>
      </c>
      <c r="N331" s="36" t="s">
        <v>23</v>
      </c>
      <c r="O331" s="36">
        <v>1</v>
      </c>
      <c r="P331" s="38" t="s">
        <v>47</v>
      </c>
      <c r="Q331" s="39">
        <v>10</v>
      </c>
      <c r="R331" s="36" t="s">
        <v>19</v>
      </c>
      <c r="S331" s="36">
        <v>1</v>
      </c>
      <c r="T331" s="38" t="s">
        <v>80</v>
      </c>
    </row>
    <row r="332" spans="1:20" ht="23" customHeight="1" x14ac:dyDescent="0.35">
      <c r="A332" s="35">
        <v>11</v>
      </c>
      <c r="B332" s="36" t="s">
        <v>14</v>
      </c>
      <c r="C332" s="37">
        <v>2</v>
      </c>
      <c r="D332" s="38" t="s">
        <v>88</v>
      </c>
      <c r="E332" s="35">
        <v>12</v>
      </c>
      <c r="F332" s="36" t="s">
        <v>17</v>
      </c>
      <c r="G332" s="37">
        <v>1</v>
      </c>
      <c r="H332" s="38" t="s">
        <v>79</v>
      </c>
      <c r="I332" s="35">
        <v>8</v>
      </c>
      <c r="J332" s="36" t="s">
        <v>6</v>
      </c>
      <c r="K332" s="37">
        <v>2</v>
      </c>
      <c r="L332" s="38" t="s">
        <v>39</v>
      </c>
      <c r="M332" s="39">
        <v>9</v>
      </c>
      <c r="N332" s="36" t="s">
        <v>23</v>
      </c>
      <c r="O332" s="36">
        <v>2</v>
      </c>
      <c r="P332" s="38" t="s">
        <v>46</v>
      </c>
      <c r="Q332" s="39">
        <v>10</v>
      </c>
      <c r="R332" s="36" t="s">
        <v>19</v>
      </c>
      <c r="S332" s="36">
        <v>2</v>
      </c>
      <c r="T332" s="38" t="s">
        <v>82</v>
      </c>
    </row>
    <row r="333" spans="1:20" ht="23" customHeight="1" x14ac:dyDescent="0.35">
      <c r="A333" s="35">
        <v>11</v>
      </c>
      <c r="B333" s="36" t="s">
        <v>14</v>
      </c>
      <c r="C333" s="37">
        <v>2</v>
      </c>
      <c r="D333" s="38" t="s">
        <v>88</v>
      </c>
      <c r="E333" s="35">
        <v>12</v>
      </c>
      <c r="F333" s="36" t="s">
        <v>17</v>
      </c>
      <c r="G333" s="37">
        <v>1</v>
      </c>
      <c r="H333" s="38" t="s">
        <v>79</v>
      </c>
      <c r="I333" s="35">
        <v>8</v>
      </c>
      <c r="J333" s="36" t="s">
        <v>6</v>
      </c>
      <c r="K333" s="37">
        <v>3</v>
      </c>
      <c r="L333" s="38" t="s">
        <v>40</v>
      </c>
      <c r="M333" s="39">
        <v>9</v>
      </c>
      <c r="N333" s="36" t="s">
        <v>23</v>
      </c>
      <c r="O333" s="36">
        <v>1</v>
      </c>
      <c r="P333" s="38" t="s">
        <v>47</v>
      </c>
      <c r="Q333" s="39">
        <v>10</v>
      </c>
      <c r="R333" s="36" t="s">
        <v>19</v>
      </c>
      <c r="S333" s="36">
        <v>2</v>
      </c>
      <c r="T333" s="38" t="s">
        <v>82</v>
      </c>
    </row>
    <row r="334" spans="1:20" ht="23" customHeight="1" x14ac:dyDescent="0.35">
      <c r="A334" s="35">
        <v>11</v>
      </c>
      <c r="B334" s="36" t="s">
        <v>14</v>
      </c>
      <c r="C334" s="37">
        <v>2</v>
      </c>
      <c r="D334" s="38" t="s">
        <v>88</v>
      </c>
      <c r="E334" s="35">
        <v>12</v>
      </c>
      <c r="F334" s="36" t="s">
        <v>17</v>
      </c>
      <c r="G334" s="37">
        <v>1</v>
      </c>
      <c r="H334" s="38" t="s">
        <v>79</v>
      </c>
      <c r="I334" s="35">
        <v>8</v>
      </c>
      <c r="J334" s="36" t="s">
        <v>6</v>
      </c>
      <c r="K334" s="37">
        <v>2</v>
      </c>
      <c r="L334" s="38" t="s">
        <v>39</v>
      </c>
      <c r="M334" s="39">
        <v>9</v>
      </c>
      <c r="N334" s="36" t="s">
        <v>23</v>
      </c>
      <c r="O334" s="36">
        <v>2</v>
      </c>
      <c r="P334" s="38" t="s">
        <v>46</v>
      </c>
      <c r="Q334" s="39">
        <v>10</v>
      </c>
      <c r="R334" s="36" t="s">
        <v>19</v>
      </c>
      <c r="S334" s="36">
        <v>3</v>
      </c>
      <c r="T334" s="38" t="s">
        <v>84</v>
      </c>
    </row>
    <row r="335" spans="1:20" ht="23" customHeight="1" x14ac:dyDescent="0.35">
      <c r="A335" s="35">
        <v>11</v>
      </c>
      <c r="B335" s="36" t="s">
        <v>14</v>
      </c>
      <c r="C335" s="37">
        <v>2</v>
      </c>
      <c r="D335" s="38" t="s">
        <v>88</v>
      </c>
      <c r="E335" s="35">
        <v>12</v>
      </c>
      <c r="F335" s="36" t="s">
        <v>17</v>
      </c>
      <c r="G335" s="37">
        <v>1</v>
      </c>
      <c r="H335" s="38" t="s">
        <v>79</v>
      </c>
      <c r="I335" s="35">
        <v>8</v>
      </c>
      <c r="J335" s="36" t="s">
        <v>6</v>
      </c>
      <c r="K335" s="37">
        <v>3</v>
      </c>
      <c r="L335" s="38" t="s">
        <v>40</v>
      </c>
      <c r="M335" s="39">
        <v>9</v>
      </c>
      <c r="N335" s="36" t="s">
        <v>23</v>
      </c>
      <c r="O335" s="36">
        <v>2</v>
      </c>
      <c r="P335" s="38" t="s">
        <v>46</v>
      </c>
      <c r="Q335" s="39">
        <v>10</v>
      </c>
      <c r="R335" s="36" t="s">
        <v>19</v>
      </c>
      <c r="S335" s="36">
        <v>1</v>
      </c>
      <c r="T335" s="38" t="s">
        <v>80</v>
      </c>
    </row>
    <row r="336" spans="1:20" ht="23" customHeight="1" x14ac:dyDescent="0.35">
      <c r="A336" s="35">
        <v>11</v>
      </c>
      <c r="B336" s="36" t="s">
        <v>14</v>
      </c>
      <c r="C336" s="37">
        <v>2</v>
      </c>
      <c r="D336" s="38" t="s">
        <v>88</v>
      </c>
      <c r="E336" s="35">
        <v>12</v>
      </c>
      <c r="F336" s="36" t="s">
        <v>17</v>
      </c>
      <c r="G336" s="37">
        <v>1</v>
      </c>
      <c r="H336" s="38" t="s">
        <v>79</v>
      </c>
      <c r="I336" s="35">
        <v>8</v>
      </c>
      <c r="J336" s="36" t="s">
        <v>6</v>
      </c>
      <c r="K336" s="37">
        <v>4</v>
      </c>
      <c r="L336" s="38" t="s">
        <v>41</v>
      </c>
      <c r="M336" s="39">
        <v>9</v>
      </c>
      <c r="N336" s="36" t="s">
        <v>23</v>
      </c>
      <c r="O336" s="36">
        <v>1</v>
      </c>
      <c r="P336" s="38" t="s">
        <v>47</v>
      </c>
      <c r="Q336" s="39">
        <v>10</v>
      </c>
      <c r="R336" s="36" t="s">
        <v>19</v>
      </c>
      <c r="S336" s="36">
        <v>1</v>
      </c>
      <c r="T336" s="38" t="s">
        <v>80</v>
      </c>
    </row>
    <row r="337" spans="1:20" ht="23" customHeight="1" x14ac:dyDescent="0.35">
      <c r="A337" s="35">
        <v>11</v>
      </c>
      <c r="B337" s="36" t="s">
        <v>14</v>
      </c>
      <c r="C337" s="37">
        <v>2</v>
      </c>
      <c r="D337" s="38" t="s">
        <v>88</v>
      </c>
      <c r="E337" s="35">
        <v>12</v>
      </c>
      <c r="F337" s="36" t="s">
        <v>17</v>
      </c>
      <c r="G337" s="37">
        <v>1</v>
      </c>
      <c r="H337" s="38" t="s">
        <v>79</v>
      </c>
      <c r="I337" s="35">
        <v>8</v>
      </c>
      <c r="J337" s="36" t="s">
        <v>6</v>
      </c>
      <c r="K337" s="37">
        <v>3</v>
      </c>
      <c r="L337" s="38" t="s">
        <v>40</v>
      </c>
      <c r="M337" s="39">
        <v>9</v>
      </c>
      <c r="N337" s="36" t="s">
        <v>23</v>
      </c>
      <c r="O337" s="36">
        <v>2</v>
      </c>
      <c r="P337" s="38" t="s">
        <v>46</v>
      </c>
      <c r="Q337" s="39">
        <v>10</v>
      </c>
      <c r="R337" s="36" t="s">
        <v>19</v>
      </c>
      <c r="S337" s="36">
        <v>2</v>
      </c>
      <c r="T337" s="38" t="s">
        <v>82</v>
      </c>
    </row>
    <row r="338" spans="1:20" ht="23" customHeight="1" x14ac:dyDescent="0.35">
      <c r="A338" s="35">
        <v>11</v>
      </c>
      <c r="B338" s="36" t="s">
        <v>14</v>
      </c>
      <c r="C338" s="37">
        <v>2</v>
      </c>
      <c r="D338" s="38" t="s">
        <v>88</v>
      </c>
      <c r="E338" s="35">
        <v>12</v>
      </c>
      <c r="F338" s="36" t="s">
        <v>17</v>
      </c>
      <c r="G338" s="37">
        <v>1</v>
      </c>
      <c r="H338" s="38" t="s">
        <v>79</v>
      </c>
      <c r="I338" s="35">
        <v>8</v>
      </c>
      <c r="J338" s="36" t="s">
        <v>6</v>
      </c>
      <c r="K338" s="37">
        <v>3</v>
      </c>
      <c r="L338" s="38" t="s">
        <v>40</v>
      </c>
      <c r="M338" s="39">
        <v>9</v>
      </c>
      <c r="N338" s="36" t="s">
        <v>23</v>
      </c>
      <c r="O338" s="36">
        <v>2</v>
      </c>
      <c r="P338" s="38" t="s">
        <v>46</v>
      </c>
      <c r="Q338" s="39">
        <v>10</v>
      </c>
      <c r="R338" s="36" t="s">
        <v>19</v>
      </c>
      <c r="S338" s="36">
        <v>3</v>
      </c>
      <c r="T338" s="38" t="s">
        <v>84</v>
      </c>
    </row>
    <row r="339" spans="1:20" ht="23" customHeight="1" x14ac:dyDescent="0.35">
      <c r="A339" s="35">
        <v>11</v>
      </c>
      <c r="B339" s="36" t="s">
        <v>14</v>
      </c>
      <c r="C339" s="37">
        <v>2</v>
      </c>
      <c r="D339" s="38" t="s">
        <v>88</v>
      </c>
      <c r="E339" s="35">
        <v>12</v>
      </c>
      <c r="F339" s="36" t="s">
        <v>17</v>
      </c>
      <c r="G339" s="37">
        <v>1</v>
      </c>
      <c r="H339" s="38" t="s">
        <v>79</v>
      </c>
      <c r="I339" s="35">
        <v>8</v>
      </c>
      <c r="J339" s="36" t="s">
        <v>6</v>
      </c>
      <c r="K339" s="37">
        <v>4</v>
      </c>
      <c r="L339" s="38" t="s">
        <v>41</v>
      </c>
      <c r="M339" s="39">
        <v>9</v>
      </c>
      <c r="N339" s="36" t="s">
        <v>23</v>
      </c>
      <c r="O339" s="36">
        <v>2</v>
      </c>
      <c r="P339" s="38" t="s">
        <v>46</v>
      </c>
      <c r="Q339" s="39">
        <v>10</v>
      </c>
      <c r="R339" s="36" t="s">
        <v>19</v>
      </c>
      <c r="S339" s="36">
        <v>1</v>
      </c>
      <c r="T339" s="38" t="s">
        <v>80</v>
      </c>
    </row>
    <row r="340" spans="1:20" ht="23" customHeight="1" x14ac:dyDescent="0.35">
      <c r="A340" s="35">
        <v>11</v>
      </c>
      <c r="B340" s="36" t="s">
        <v>14</v>
      </c>
      <c r="C340" s="37">
        <v>2</v>
      </c>
      <c r="D340" s="38" t="s">
        <v>88</v>
      </c>
      <c r="E340" s="35">
        <v>12</v>
      </c>
      <c r="F340" s="36" t="s">
        <v>17</v>
      </c>
      <c r="G340" s="37">
        <v>1</v>
      </c>
      <c r="H340" s="38" t="s">
        <v>79</v>
      </c>
      <c r="I340" s="35">
        <v>8</v>
      </c>
      <c r="J340" s="36" t="s">
        <v>6</v>
      </c>
      <c r="K340" s="37">
        <v>4</v>
      </c>
      <c r="L340" s="38" t="s">
        <v>41</v>
      </c>
      <c r="M340" s="39">
        <v>9</v>
      </c>
      <c r="N340" s="36" t="s">
        <v>23</v>
      </c>
      <c r="O340" s="36">
        <v>2</v>
      </c>
      <c r="P340" s="38" t="s">
        <v>46</v>
      </c>
      <c r="Q340" s="39">
        <v>10</v>
      </c>
      <c r="R340" s="36" t="s">
        <v>19</v>
      </c>
      <c r="S340" s="36">
        <v>2</v>
      </c>
      <c r="T340" s="38" t="s">
        <v>82</v>
      </c>
    </row>
    <row r="341" spans="1:20" ht="23" customHeight="1" x14ac:dyDescent="0.35">
      <c r="A341" s="35">
        <v>11</v>
      </c>
      <c r="B341" s="36" t="s">
        <v>14</v>
      </c>
      <c r="C341" s="37">
        <v>2</v>
      </c>
      <c r="D341" s="38" t="s">
        <v>88</v>
      </c>
      <c r="E341" s="35">
        <v>12</v>
      </c>
      <c r="F341" s="36" t="s">
        <v>17</v>
      </c>
      <c r="G341" s="37">
        <v>1</v>
      </c>
      <c r="H341" s="38" t="s">
        <v>79</v>
      </c>
      <c r="I341" s="35">
        <v>8</v>
      </c>
      <c r="J341" s="36" t="s">
        <v>6</v>
      </c>
      <c r="K341" s="37">
        <v>4</v>
      </c>
      <c r="L341" s="38" t="s">
        <v>41</v>
      </c>
      <c r="M341" s="39">
        <v>9</v>
      </c>
      <c r="N341" s="36" t="s">
        <v>23</v>
      </c>
      <c r="O341" s="36">
        <v>2</v>
      </c>
      <c r="P341" s="38" t="s">
        <v>46</v>
      </c>
      <c r="Q341" s="39">
        <v>10</v>
      </c>
      <c r="R341" s="36" t="s">
        <v>19</v>
      </c>
      <c r="S341" s="36">
        <v>3</v>
      </c>
      <c r="T341" s="38" t="s">
        <v>84</v>
      </c>
    </row>
    <row r="342" spans="1:20" ht="23" customHeight="1" x14ac:dyDescent="0.35">
      <c r="A342" s="35">
        <v>11</v>
      </c>
      <c r="B342" s="36" t="s">
        <v>14</v>
      </c>
      <c r="C342" s="37">
        <v>2</v>
      </c>
      <c r="D342" s="38" t="s">
        <v>88</v>
      </c>
      <c r="E342" s="35">
        <v>12</v>
      </c>
      <c r="F342" s="36" t="s">
        <v>17</v>
      </c>
      <c r="G342" s="37">
        <v>1</v>
      </c>
      <c r="H342" s="38" t="s">
        <v>79</v>
      </c>
      <c r="I342" s="35">
        <v>8</v>
      </c>
      <c r="J342" s="36" t="s">
        <v>6</v>
      </c>
      <c r="K342" s="37">
        <v>5</v>
      </c>
      <c r="L342" s="38" t="s">
        <v>42</v>
      </c>
      <c r="M342" s="39">
        <v>9</v>
      </c>
      <c r="N342" s="36" t="s">
        <v>23</v>
      </c>
      <c r="O342" s="36">
        <v>2</v>
      </c>
      <c r="P342" s="38" t="s">
        <v>46</v>
      </c>
      <c r="Q342" s="39">
        <v>10</v>
      </c>
      <c r="R342" s="36" t="s">
        <v>19</v>
      </c>
      <c r="S342" s="36">
        <v>1</v>
      </c>
      <c r="T342" s="38" t="s">
        <v>80</v>
      </c>
    </row>
    <row r="343" spans="1:20" ht="23" customHeight="1" x14ac:dyDescent="0.35">
      <c r="A343" s="35">
        <v>11</v>
      </c>
      <c r="B343" s="36" t="s">
        <v>14</v>
      </c>
      <c r="C343" s="37">
        <v>2</v>
      </c>
      <c r="D343" s="38" t="s">
        <v>88</v>
      </c>
      <c r="E343" s="35">
        <v>12</v>
      </c>
      <c r="F343" s="36" t="s">
        <v>17</v>
      </c>
      <c r="G343" s="37">
        <v>1</v>
      </c>
      <c r="H343" s="38" t="s">
        <v>79</v>
      </c>
      <c r="I343" s="35">
        <v>8</v>
      </c>
      <c r="J343" s="36" t="s">
        <v>6</v>
      </c>
      <c r="K343" s="37">
        <v>4</v>
      </c>
      <c r="L343" s="38" t="s">
        <v>41</v>
      </c>
      <c r="M343" s="39">
        <v>9</v>
      </c>
      <c r="N343" s="36" t="s">
        <v>23</v>
      </c>
      <c r="O343" s="36">
        <v>3</v>
      </c>
      <c r="P343" s="38" t="s">
        <v>43</v>
      </c>
      <c r="Q343" s="39">
        <v>10</v>
      </c>
      <c r="R343" s="36" t="s">
        <v>19</v>
      </c>
      <c r="S343" s="36">
        <v>2</v>
      </c>
      <c r="T343" s="38" t="s">
        <v>82</v>
      </c>
    </row>
    <row r="344" spans="1:20" ht="23" customHeight="1" x14ac:dyDescent="0.35">
      <c r="A344" s="35">
        <v>11</v>
      </c>
      <c r="B344" s="36" t="s">
        <v>14</v>
      </c>
      <c r="C344" s="37">
        <v>2</v>
      </c>
      <c r="D344" s="38" t="s">
        <v>88</v>
      </c>
      <c r="E344" s="35">
        <v>12</v>
      </c>
      <c r="F344" s="36" t="s">
        <v>17</v>
      </c>
      <c r="G344" s="37">
        <v>1</v>
      </c>
      <c r="H344" s="38" t="s">
        <v>79</v>
      </c>
      <c r="I344" s="35">
        <v>8</v>
      </c>
      <c r="J344" s="36" t="s">
        <v>6</v>
      </c>
      <c r="K344" s="37">
        <v>5</v>
      </c>
      <c r="L344" s="38" t="s">
        <v>42</v>
      </c>
      <c r="M344" s="39">
        <v>9</v>
      </c>
      <c r="N344" s="36" t="s">
        <v>23</v>
      </c>
      <c r="O344" s="36">
        <v>2</v>
      </c>
      <c r="P344" s="38" t="s">
        <v>46</v>
      </c>
      <c r="Q344" s="39">
        <v>10</v>
      </c>
      <c r="R344" s="36" t="s">
        <v>19</v>
      </c>
      <c r="S344" s="36">
        <v>2</v>
      </c>
      <c r="T344" s="38" t="s">
        <v>82</v>
      </c>
    </row>
    <row r="345" spans="1:20" ht="23" customHeight="1" x14ac:dyDescent="0.35">
      <c r="A345" s="35">
        <v>11</v>
      </c>
      <c r="B345" s="36" t="s">
        <v>14</v>
      </c>
      <c r="C345" s="37">
        <v>2</v>
      </c>
      <c r="D345" s="38" t="s">
        <v>88</v>
      </c>
      <c r="E345" s="35">
        <v>12</v>
      </c>
      <c r="F345" s="36" t="s">
        <v>17</v>
      </c>
      <c r="G345" s="37">
        <v>1</v>
      </c>
      <c r="H345" s="38" t="s">
        <v>79</v>
      </c>
      <c r="I345" s="35">
        <v>8</v>
      </c>
      <c r="J345" s="36" t="s">
        <v>6</v>
      </c>
      <c r="K345" s="37">
        <v>4</v>
      </c>
      <c r="L345" s="38" t="s">
        <v>41</v>
      </c>
      <c r="M345" s="39">
        <v>9</v>
      </c>
      <c r="N345" s="36" t="s">
        <v>23</v>
      </c>
      <c r="O345" s="36">
        <v>3</v>
      </c>
      <c r="P345" s="38" t="s">
        <v>43</v>
      </c>
      <c r="Q345" s="39">
        <v>10</v>
      </c>
      <c r="R345" s="36" t="s">
        <v>19</v>
      </c>
      <c r="S345" s="36">
        <v>3</v>
      </c>
      <c r="T345" s="38" t="s">
        <v>84</v>
      </c>
    </row>
    <row r="346" spans="1:20" ht="23" customHeight="1" x14ac:dyDescent="0.35">
      <c r="A346" s="35">
        <v>11</v>
      </c>
      <c r="B346" s="36" t="s">
        <v>14</v>
      </c>
      <c r="C346" s="37">
        <v>2</v>
      </c>
      <c r="D346" s="38" t="s">
        <v>88</v>
      </c>
      <c r="E346" s="35">
        <v>12</v>
      </c>
      <c r="F346" s="36" t="s">
        <v>17</v>
      </c>
      <c r="G346" s="37">
        <v>1</v>
      </c>
      <c r="H346" s="38" t="s">
        <v>79</v>
      </c>
      <c r="I346" s="35">
        <v>8</v>
      </c>
      <c r="J346" s="36" t="s">
        <v>6</v>
      </c>
      <c r="K346" s="37">
        <v>5</v>
      </c>
      <c r="L346" s="38" t="s">
        <v>42</v>
      </c>
      <c r="M346" s="39">
        <v>9</v>
      </c>
      <c r="N346" s="36" t="s">
        <v>23</v>
      </c>
      <c r="O346" s="36">
        <v>2</v>
      </c>
      <c r="P346" s="38" t="s">
        <v>46</v>
      </c>
      <c r="Q346" s="39">
        <v>10</v>
      </c>
      <c r="R346" s="36" t="s">
        <v>19</v>
      </c>
      <c r="S346" s="36">
        <v>3</v>
      </c>
      <c r="T346" s="38" t="s">
        <v>84</v>
      </c>
    </row>
    <row r="347" spans="1:20" ht="23" customHeight="1" x14ac:dyDescent="0.35">
      <c r="A347" s="35">
        <v>11</v>
      </c>
      <c r="B347" s="36" t="s">
        <v>14</v>
      </c>
      <c r="C347" s="37">
        <v>2</v>
      </c>
      <c r="D347" s="38" t="s">
        <v>88</v>
      </c>
      <c r="E347" s="35">
        <v>12</v>
      </c>
      <c r="F347" s="36" t="s">
        <v>17</v>
      </c>
      <c r="G347" s="37">
        <v>1</v>
      </c>
      <c r="H347" s="38" t="s">
        <v>79</v>
      </c>
      <c r="I347" s="35">
        <v>8</v>
      </c>
      <c r="J347" s="36" t="s">
        <v>6</v>
      </c>
      <c r="K347" s="37">
        <v>5</v>
      </c>
      <c r="L347" s="38" t="s">
        <v>42</v>
      </c>
      <c r="M347" s="39">
        <v>9</v>
      </c>
      <c r="N347" s="36" t="s">
        <v>23</v>
      </c>
      <c r="O347" s="36">
        <v>3</v>
      </c>
      <c r="P347" s="38" t="s">
        <v>43</v>
      </c>
      <c r="Q347" s="39">
        <v>10</v>
      </c>
      <c r="R347" s="36" t="s">
        <v>19</v>
      </c>
      <c r="S347" s="36">
        <v>1</v>
      </c>
      <c r="T347" s="38" t="s">
        <v>80</v>
      </c>
    </row>
    <row r="348" spans="1:20" ht="23" customHeight="1" x14ac:dyDescent="0.35">
      <c r="A348" s="35">
        <v>11</v>
      </c>
      <c r="B348" s="36" t="s">
        <v>14</v>
      </c>
      <c r="C348" s="37">
        <v>2</v>
      </c>
      <c r="D348" s="38" t="s">
        <v>88</v>
      </c>
      <c r="E348" s="35">
        <v>12</v>
      </c>
      <c r="F348" s="36" t="s">
        <v>17</v>
      </c>
      <c r="G348" s="37">
        <v>1</v>
      </c>
      <c r="H348" s="38" t="s">
        <v>79</v>
      </c>
      <c r="I348" s="35">
        <v>8</v>
      </c>
      <c r="J348" s="36" t="s">
        <v>6</v>
      </c>
      <c r="K348" s="37">
        <v>6</v>
      </c>
      <c r="L348" s="38" t="s">
        <v>48</v>
      </c>
      <c r="M348" s="39">
        <v>9</v>
      </c>
      <c r="N348" s="36" t="s">
        <v>23</v>
      </c>
      <c r="O348" s="36">
        <v>2</v>
      </c>
      <c r="P348" s="38" t="s">
        <v>46</v>
      </c>
      <c r="Q348" s="39">
        <v>10</v>
      </c>
      <c r="R348" s="36" t="s">
        <v>19</v>
      </c>
      <c r="S348" s="36">
        <v>1</v>
      </c>
      <c r="T348" s="38" t="s">
        <v>80</v>
      </c>
    </row>
    <row r="349" spans="1:20" ht="23" customHeight="1" x14ac:dyDescent="0.35">
      <c r="A349" s="35">
        <v>11</v>
      </c>
      <c r="B349" s="36" t="s">
        <v>14</v>
      </c>
      <c r="C349" s="37">
        <v>2</v>
      </c>
      <c r="D349" s="38" t="s">
        <v>88</v>
      </c>
      <c r="E349" s="35">
        <v>12</v>
      </c>
      <c r="F349" s="36" t="s">
        <v>17</v>
      </c>
      <c r="G349" s="37">
        <v>1</v>
      </c>
      <c r="H349" s="38" t="s">
        <v>79</v>
      </c>
      <c r="I349" s="35">
        <v>8</v>
      </c>
      <c r="J349" s="36" t="s">
        <v>6</v>
      </c>
      <c r="K349" s="37">
        <v>5</v>
      </c>
      <c r="L349" s="38" t="s">
        <v>42</v>
      </c>
      <c r="M349" s="39">
        <v>9</v>
      </c>
      <c r="N349" s="36" t="s">
        <v>23</v>
      </c>
      <c r="O349" s="36">
        <v>3</v>
      </c>
      <c r="P349" s="38" t="s">
        <v>43</v>
      </c>
      <c r="Q349" s="39">
        <v>10</v>
      </c>
      <c r="R349" s="36" t="s">
        <v>19</v>
      </c>
      <c r="S349" s="36">
        <v>2</v>
      </c>
      <c r="T349" s="38" t="s">
        <v>82</v>
      </c>
    </row>
    <row r="350" spans="1:20" ht="23" customHeight="1" x14ac:dyDescent="0.35">
      <c r="A350" s="35">
        <v>11</v>
      </c>
      <c r="B350" s="36" t="s">
        <v>14</v>
      </c>
      <c r="C350" s="37">
        <v>2</v>
      </c>
      <c r="D350" s="38" t="s">
        <v>88</v>
      </c>
      <c r="E350" s="35">
        <v>12</v>
      </c>
      <c r="F350" s="36" t="s">
        <v>17</v>
      </c>
      <c r="G350" s="37">
        <v>1</v>
      </c>
      <c r="H350" s="38" t="s">
        <v>79</v>
      </c>
      <c r="I350" s="35">
        <v>8</v>
      </c>
      <c r="J350" s="36" t="s">
        <v>6</v>
      </c>
      <c r="K350" s="37">
        <v>6</v>
      </c>
      <c r="L350" s="38" t="s">
        <v>48</v>
      </c>
      <c r="M350" s="39">
        <v>9</v>
      </c>
      <c r="N350" s="36" t="s">
        <v>23</v>
      </c>
      <c r="O350" s="36">
        <v>2</v>
      </c>
      <c r="P350" s="38" t="s">
        <v>46</v>
      </c>
      <c r="Q350" s="39">
        <v>10</v>
      </c>
      <c r="R350" s="36" t="s">
        <v>19</v>
      </c>
      <c r="S350" s="36">
        <v>2</v>
      </c>
      <c r="T350" s="38" t="s">
        <v>82</v>
      </c>
    </row>
    <row r="351" spans="1:20" ht="23" customHeight="1" x14ac:dyDescent="0.35">
      <c r="A351" s="35">
        <v>11</v>
      </c>
      <c r="B351" s="36" t="s">
        <v>14</v>
      </c>
      <c r="C351" s="37">
        <v>2</v>
      </c>
      <c r="D351" s="38" t="s">
        <v>88</v>
      </c>
      <c r="E351" s="35">
        <v>12</v>
      </c>
      <c r="F351" s="36" t="s">
        <v>17</v>
      </c>
      <c r="G351" s="37">
        <v>1</v>
      </c>
      <c r="H351" s="38" t="s">
        <v>79</v>
      </c>
      <c r="I351" s="35">
        <v>8</v>
      </c>
      <c r="J351" s="36" t="s">
        <v>6</v>
      </c>
      <c r="K351" s="37">
        <v>4</v>
      </c>
      <c r="L351" s="38" t="s">
        <v>41</v>
      </c>
      <c r="M351" s="39">
        <v>9</v>
      </c>
      <c r="N351" s="36" t="s">
        <v>23</v>
      </c>
      <c r="O351" s="36">
        <v>4</v>
      </c>
      <c r="P351" s="38" t="s">
        <v>38</v>
      </c>
      <c r="Q351" s="39">
        <v>10</v>
      </c>
      <c r="R351" s="36" t="s">
        <v>19</v>
      </c>
      <c r="S351" s="36">
        <v>3</v>
      </c>
      <c r="T351" s="38" t="s">
        <v>84</v>
      </c>
    </row>
    <row r="352" spans="1:20" ht="23" customHeight="1" x14ac:dyDescent="0.35">
      <c r="A352" s="35">
        <v>11</v>
      </c>
      <c r="B352" s="36" t="s">
        <v>14</v>
      </c>
      <c r="C352" s="37">
        <v>2</v>
      </c>
      <c r="D352" s="38" t="s">
        <v>88</v>
      </c>
      <c r="E352" s="35">
        <v>12</v>
      </c>
      <c r="F352" s="36" t="s">
        <v>17</v>
      </c>
      <c r="G352" s="37">
        <v>1</v>
      </c>
      <c r="H352" s="38" t="s">
        <v>79</v>
      </c>
      <c r="I352" s="35">
        <v>8</v>
      </c>
      <c r="J352" s="36" t="s">
        <v>6</v>
      </c>
      <c r="K352" s="37">
        <v>5</v>
      </c>
      <c r="L352" s="38" t="s">
        <v>42</v>
      </c>
      <c r="M352" s="39">
        <v>9</v>
      </c>
      <c r="N352" s="36" t="s">
        <v>23</v>
      </c>
      <c r="O352" s="36">
        <v>3</v>
      </c>
      <c r="P352" s="38" t="s">
        <v>43</v>
      </c>
      <c r="Q352" s="39">
        <v>10</v>
      </c>
      <c r="R352" s="36" t="s">
        <v>19</v>
      </c>
      <c r="S352" s="36">
        <v>3</v>
      </c>
      <c r="T352" s="38" t="s">
        <v>84</v>
      </c>
    </row>
    <row r="353" spans="1:20" ht="23" customHeight="1" x14ac:dyDescent="0.35">
      <c r="A353" s="35">
        <v>11</v>
      </c>
      <c r="B353" s="36" t="s">
        <v>14</v>
      </c>
      <c r="C353" s="37">
        <v>2</v>
      </c>
      <c r="D353" s="38" t="s">
        <v>88</v>
      </c>
      <c r="E353" s="35">
        <v>12</v>
      </c>
      <c r="F353" s="36" t="s">
        <v>17</v>
      </c>
      <c r="G353" s="37">
        <v>1</v>
      </c>
      <c r="H353" s="38" t="s">
        <v>79</v>
      </c>
      <c r="I353" s="35">
        <v>8</v>
      </c>
      <c r="J353" s="36" t="s">
        <v>6</v>
      </c>
      <c r="K353" s="37">
        <v>6</v>
      </c>
      <c r="L353" s="38" t="s">
        <v>48</v>
      </c>
      <c r="M353" s="39">
        <v>9</v>
      </c>
      <c r="N353" s="36" t="s">
        <v>23</v>
      </c>
      <c r="O353" s="36">
        <v>2</v>
      </c>
      <c r="P353" s="38" t="s">
        <v>46</v>
      </c>
      <c r="Q353" s="39">
        <v>10</v>
      </c>
      <c r="R353" s="36" t="s">
        <v>19</v>
      </c>
      <c r="S353" s="36">
        <v>3</v>
      </c>
      <c r="T353" s="38" t="s">
        <v>84</v>
      </c>
    </row>
    <row r="354" spans="1:20" ht="23" customHeight="1" x14ac:dyDescent="0.35">
      <c r="A354" s="35">
        <v>11</v>
      </c>
      <c r="B354" s="36" t="s">
        <v>14</v>
      </c>
      <c r="C354" s="37">
        <v>2</v>
      </c>
      <c r="D354" s="38" t="s">
        <v>88</v>
      </c>
      <c r="E354" s="35">
        <v>12</v>
      </c>
      <c r="F354" s="36" t="s">
        <v>17</v>
      </c>
      <c r="G354" s="37">
        <v>1</v>
      </c>
      <c r="H354" s="38" t="s">
        <v>79</v>
      </c>
      <c r="I354" s="35">
        <v>8</v>
      </c>
      <c r="J354" s="36" t="s">
        <v>6</v>
      </c>
      <c r="K354" s="37">
        <v>6</v>
      </c>
      <c r="L354" s="38" t="s">
        <v>48</v>
      </c>
      <c r="M354" s="39">
        <v>9</v>
      </c>
      <c r="N354" s="36" t="s">
        <v>23</v>
      </c>
      <c r="O354" s="36">
        <v>3</v>
      </c>
      <c r="P354" s="38" t="s">
        <v>43</v>
      </c>
      <c r="Q354" s="39">
        <v>10</v>
      </c>
      <c r="R354" s="36" t="s">
        <v>19</v>
      </c>
      <c r="S354" s="36">
        <v>1</v>
      </c>
      <c r="T354" s="38" t="s">
        <v>80</v>
      </c>
    </row>
    <row r="355" spans="1:20" ht="23" customHeight="1" x14ac:dyDescent="0.35">
      <c r="A355" s="35">
        <v>11</v>
      </c>
      <c r="B355" s="36" t="s">
        <v>14</v>
      </c>
      <c r="C355" s="37">
        <v>2</v>
      </c>
      <c r="D355" s="38" t="s">
        <v>88</v>
      </c>
      <c r="E355" s="35">
        <v>12</v>
      </c>
      <c r="F355" s="36" t="s">
        <v>17</v>
      </c>
      <c r="G355" s="37">
        <v>1</v>
      </c>
      <c r="H355" s="38" t="s">
        <v>79</v>
      </c>
      <c r="I355" s="35">
        <v>8</v>
      </c>
      <c r="J355" s="36" t="s">
        <v>6</v>
      </c>
      <c r="K355" s="37">
        <v>7</v>
      </c>
      <c r="L355" s="38" t="s">
        <v>49</v>
      </c>
      <c r="M355" s="39">
        <v>9</v>
      </c>
      <c r="N355" s="36" t="s">
        <v>23</v>
      </c>
      <c r="O355" s="36">
        <v>2</v>
      </c>
      <c r="P355" s="38" t="s">
        <v>46</v>
      </c>
      <c r="Q355" s="39">
        <v>10</v>
      </c>
      <c r="R355" s="36" t="s">
        <v>19</v>
      </c>
      <c r="S355" s="36">
        <v>1</v>
      </c>
      <c r="T355" s="38" t="s">
        <v>80</v>
      </c>
    </row>
    <row r="356" spans="1:20" ht="23" customHeight="1" x14ac:dyDescent="0.35">
      <c r="A356" s="35">
        <v>11</v>
      </c>
      <c r="B356" s="36" t="s">
        <v>14</v>
      </c>
      <c r="C356" s="37">
        <v>2</v>
      </c>
      <c r="D356" s="38" t="s">
        <v>88</v>
      </c>
      <c r="E356" s="35">
        <v>12</v>
      </c>
      <c r="F356" s="36" t="s">
        <v>17</v>
      </c>
      <c r="G356" s="37">
        <v>1</v>
      </c>
      <c r="H356" s="38" t="s">
        <v>79</v>
      </c>
      <c r="I356" s="35">
        <v>8</v>
      </c>
      <c r="J356" s="36" t="s">
        <v>6</v>
      </c>
      <c r="K356" s="37">
        <v>6</v>
      </c>
      <c r="L356" s="38" t="s">
        <v>48</v>
      </c>
      <c r="M356" s="39">
        <v>9</v>
      </c>
      <c r="N356" s="36" t="s">
        <v>23</v>
      </c>
      <c r="O356" s="36">
        <v>3</v>
      </c>
      <c r="P356" s="38" t="s">
        <v>43</v>
      </c>
      <c r="Q356" s="39">
        <v>10</v>
      </c>
      <c r="R356" s="36" t="s">
        <v>19</v>
      </c>
      <c r="S356" s="36">
        <v>2</v>
      </c>
      <c r="T356" s="38" t="s">
        <v>82</v>
      </c>
    </row>
    <row r="357" spans="1:20" ht="23" customHeight="1" x14ac:dyDescent="0.35">
      <c r="A357" s="35">
        <v>11</v>
      </c>
      <c r="B357" s="36" t="s">
        <v>14</v>
      </c>
      <c r="C357" s="37">
        <v>2</v>
      </c>
      <c r="D357" s="38" t="s">
        <v>88</v>
      </c>
      <c r="E357" s="35">
        <v>12</v>
      </c>
      <c r="F357" s="36" t="s">
        <v>17</v>
      </c>
      <c r="G357" s="37">
        <v>1</v>
      </c>
      <c r="H357" s="38" t="s">
        <v>79</v>
      </c>
      <c r="I357" s="35">
        <v>8</v>
      </c>
      <c r="J357" s="36" t="s">
        <v>6</v>
      </c>
      <c r="K357" s="37">
        <v>7</v>
      </c>
      <c r="L357" s="38" t="s">
        <v>49</v>
      </c>
      <c r="M357" s="39">
        <v>9</v>
      </c>
      <c r="N357" s="36" t="s">
        <v>23</v>
      </c>
      <c r="O357" s="36">
        <v>2</v>
      </c>
      <c r="P357" s="38" t="s">
        <v>46</v>
      </c>
      <c r="Q357" s="39">
        <v>10</v>
      </c>
      <c r="R357" s="36" t="s">
        <v>19</v>
      </c>
      <c r="S357" s="36">
        <v>2</v>
      </c>
      <c r="T357" s="38" t="s">
        <v>82</v>
      </c>
    </row>
    <row r="358" spans="1:20" ht="23" customHeight="1" x14ac:dyDescent="0.35">
      <c r="A358" s="35">
        <v>11</v>
      </c>
      <c r="B358" s="36" t="s">
        <v>14</v>
      </c>
      <c r="C358" s="37">
        <v>2</v>
      </c>
      <c r="D358" s="38" t="s">
        <v>88</v>
      </c>
      <c r="E358" s="35">
        <v>12</v>
      </c>
      <c r="F358" s="36" t="s">
        <v>17</v>
      </c>
      <c r="G358" s="37">
        <v>1</v>
      </c>
      <c r="H358" s="38" t="s">
        <v>79</v>
      </c>
      <c r="I358" s="35">
        <v>8</v>
      </c>
      <c r="J358" s="36" t="s">
        <v>6</v>
      </c>
      <c r="K358" s="37">
        <v>4</v>
      </c>
      <c r="L358" s="38" t="s">
        <v>41</v>
      </c>
      <c r="M358" s="39">
        <v>9</v>
      </c>
      <c r="N358" s="36" t="s">
        <v>23</v>
      </c>
      <c r="O358" s="36">
        <v>5</v>
      </c>
      <c r="P358" s="38" t="s">
        <v>45</v>
      </c>
      <c r="Q358" s="39">
        <v>10</v>
      </c>
      <c r="R358" s="36" t="s">
        <v>19</v>
      </c>
      <c r="S358" s="36">
        <v>3</v>
      </c>
      <c r="T358" s="38" t="s">
        <v>84</v>
      </c>
    </row>
    <row r="359" spans="1:20" ht="23" customHeight="1" x14ac:dyDescent="0.35">
      <c r="A359" s="35">
        <v>11</v>
      </c>
      <c r="B359" s="36" t="s">
        <v>14</v>
      </c>
      <c r="C359" s="37">
        <v>2</v>
      </c>
      <c r="D359" s="38" t="s">
        <v>88</v>
      </c>
      <c r="E359" s="35">
        <v>12</v>
      </c>
      <c r="F359" s="36" t="s">
        <v>17</v>
      </c>
      <c r="G359" s="37">
        <v>1</v>
      </c>
      <c r="H359" s="38" t="s">
        <v>79</v>
      </c>
      <c r="I359" s="35">
        <v>8</v>
      </c>
      <c r="J359" s="36" t="s">
        <v>6</v>
      </c>
      <c r="K359" s="37">
        <v>5</v>
      </c>
      <c r="L359" s="38" t="s">
        <v>42</v>
      </c>
      <c r="M359" s="39">
        <v>9</v>
      </c>
      <c r="N359" s="36" t="s">
        <v>23</v>
      </c>
      <c r="O359" s="36">
        <v>4</v>
      </c>
      <c r="P359" s="38" t="s">
        <v>38</v>
      </c>
      <c r="Q359" s="39">
        <v>10</v>
      </c>
      <c r="R359" s="36" t="s">
        <v>19</v>
      </c>
      <c r="S359" s="36">
        <v>3</v>
      </c>
      <c r="T359" s="38" t="s">
        <v>84</v>
      </c>
    </row>
    <row r="360" spans="1:20" ht="23" customHeight="1" x14ac:dyDescent="0.35">
      <c r="A360" s="35">
        <v>11</v>
      </c>
      <c r="B360" s="36" t="s">
        <v>14</v>
      </c>
      <c r="C360" s="37">
        <v>2</v>
      </c>
      <c r="D360" s="38" t="s">
        <v>88</v>
      </c>
      <c r="E360" s="35">
        <v>12</v>
      </c>
      <c r="F360" s="36" t="s">
        <v>17</v>
      </c>
      <c r="G360" s="37">
        <v>1</v>
      </c>
      <c r="H360" s="38" t="s">
        <v>79</v>
      </c>
      <c r="I360" s="35">
        <v>8</v>
      </c>
      <c r="J360" s="36" t="s">
        <v>6</v>
      </c>
      <c r="K360" s="37">
        <v>6</v>
      </c>
      <c r="L360" s="38" t="s">
        <v>48</v>
      </c>
      <c r="M360" s="39">
        <v>9</v>
      </c>
      <c r="N360" s="36" t="s">
        <v>23</v>
      </c>
      <c r="O360" s="36">
        <v>3</v>
      </c>
      <c r="P360" s="38" t="s">
        <v>43</v>
      </c>
      <c r="Q360" s="39">
        <v>10</v>
      </c>
      <c r="R360" s="36" t="s">
        <v>19</v>
      </c>
      <c r="S360" s="36">
        <v>3</v>
      </c>
      <c r="T360" s="38" t="s">
        <v>84</v>
      </c>
    </row>
    <row r="361" spans="1:20" ht="23" customHeight="1" x14ac:dyDescent="0.35">
      <c r="A361" s="35">
        <v>11</v>
      </c>
      <c r="B361" s="36" t="s">
        <v>14</v>
      </c>
      <c r="C361" s="37">
        <v>2</v>
      </c>
      <c r="D361" s="38" t="s">
        <v>88</v>
      </c>
      <c r="E361" s="35">
        <v>12</v>
      </c>
      <c r="F361" s="36" t="s">
        <v>17</v>
      </c>
      <c r="G361" s="37">
        <v>1</v>
      </c>
      <c r="H361" s="38" t="s">
        <v>79</v>
      </c>
      <c r="I361" s="35">
        <v>8</v>
      </c>
      <c r="J361" s="36" t="s">
        <v>6</v>
      </c>
      <c r="K361" s="37">
        <v>7</v>
      </c>
      <c r="L361" s="38" t="s">
        <v>49</v>
      </c>
      <c r="M361" s="39">
        <v>9</v>
      </c>
      <c r="N361" s="36" t="s">
        <v>23</v>
      </c>
      <c r="O361" s="36">
        <v>2</v>
      </c>
      <c r="P361" s="38" t="s">
        <v>46</v>
      </c>
      <c r="Q361" s="39">
        <v>10</v>
      </c>
      <c r="R361" s="36" t="s">
        <v>19</v>
      </c>
      <c r="S361" s="36">
        <v>3</v>
      </c>
      <c r="T361" s="38" t="s">
        <v>84</v>
      </c>
    </row>
    <row r="362" spans="1:20" ht="23" customHeight="1" x14ac:dyDescent="0.35">
      <c r="A362" s="35">
        <v>11</v>
      </c>
      <c r="B362" s="36" t="s">
        <v>14</v>
      </c>
      <c r="C362" s="37">
        <v>2</v>
      </c>
      <c r="D362" s="38" t="s">
        <v>88</v>
      </c>
      <c r="E362" s="35">
        <v>12</v>
      </c>
      <c r="F362" s="36" t="s">
        <v>17</v>
      </c>
      <c r="G362" s="37">
        <v>1</v>
      </c>
      <c r="H362" s="38" t="s">
        <v>79</v>
      </c>
      <c r="I362" s="35">
        <v>8</v>
      </c>
      <c r="J362" s="36" t="s">
        <v>6</v>
      </c>
      <c r="K362" s="37">
        <v>7</v>
      </c>
      <c r="L362" s="38" t="s">
        <v>49</v>
      </c>
      <c r="M362" s="39">
        <v>9</v>
      </c>
      <c r="N362" s="36" t="s">
        <v>23</v>
      </c>
      <c r="O362" s="36">
        <v>3</v>
      </c>
      <c r="P362" s="38" t="s">
        <v>43</v>
      </c>
      <c r="Q362" s="39">
        <v>10</v>
      </c>
      <c r="R362" s="36" t="s">
        <v>19</v>
      </c>
      <c r="S362" s="36">
        <v>1</v>
      </c>
      <c r="T362" s="38" t="s">
        <v>80</v>
      </c>
    </row>
    <row r="363" spans="1:20" ht="23" customHeight="1" x14ac:dyDescent="0.35">
      <c r="A363" s="35">
        <v>11</v>
      </c>
      <c r="B363" s="36" t="s">
        <v>14</v>
      </c>
      <c r="C363" s="37">
        <v>2</v>
      </c>
      <c r="D363" s="38" t="s">
        <v>88</v>
      </c>
      <c r="E363" s="35">
        <v>12</v>
      </c>
      <c r="F363" s="36" t="s">
        <v>17</v>
      </c>
      <c r="G363" s="37">
        <v>1</v>
      </c>
      <c r="H363" s="38" t="s">
        <v>79</v>
      </c>
      <c r="I363" s="35">
        <v>8</v>
      </c>
      <c r="J363" s="36" t="s">
        <v>6</v>
      </c>
      <c r="K363" s="37">
        <v>8</v>
      </c>
      <c r="L363" s="38" t="s">
        <v>44</v>
      </c>
      <c r="M363" s="39">
        <v>9</v>
      </c>
      <c r="N363" s="36" t="s">
        <v>23</v>
      </c>
      <c r="O363" s="36">
        <v>2</v>
      </c>
      <c r="P363" s="38" t="s">
        <v>46</v>
      </c>
      <c r="Q363" s="39">
        <v>10</v>
      </c>
      <c r="R363" s="36" t="s">
        <v>19</v>
      </c>
      <c r="S363" s="36">
        <v>1</v>
      </c>
      <c r="T363" s="38" t="s">
        <v>80</v>
      </c>
    </row>
    <row r="364" spans="1:20" ht="23" customHeight="1" x14ac:dyDescent="0.35">
      <c r="A364" s="35">
        <v>11</v>
      </c>
      <c r="B364" s="36" t="s">
        <v>14</v>
      </c>
      <c r="C364" s="37">
        <v>2</v>
      </c>
      <c r="D364" s="38" t="s">
        <v>88</v>
      </c>
      <c r="E364" s="35">
        <v>12</v>
      </c>
      <c r="F364" s="36" t="s">
        <v>17</v>
      </c>
      <c r="G364" s="37">
        <v>1</v>
      </c>
      <c r="H364" s="38" t="s">
        <v>79</v>
      </c>
      <c r="I364" s="35">
        <v>8</v>
      </c>
      <c r="J364" s="36" t="s">
        <v>6</v>
      </c>
      <c r="K364" s="37">
        <v>6</v>
      </c>
      <c r="L364" s="38" t="s">
        <v>48</v>
      </c>
      <c r="M364" s="39">
        <v>9</v>
      </c>
      <c r="N364" s="36" t="s">
        <v>23</v>
      </c>
      <c r="O364" s="36">
        <v>4</v>
      </c>
      <c r="P364" s="38" t="s">
        <v>38</v>
      </c>
      <c r="Q364" s="39">
        <v>10</v>
      </c>
      <c r="R364" s="36" t="s">
        <v>19</v>
      </c>
      <c r="S364" s="36">
        <v>2</v>
      </c>
      <c r="T364" s="38" t="s">
        <v>82</v>
      </c>
    </row>
    <row r="365" spans="1:20" ht="23" customHeight="1" x14ac:dyDescent="0.35">
      <c r="A365" s="35">
        <v>11</v>
      </c>
      <c r="B365" s="36" t="s">
        <v>14</v>
      </c>
      <c r="C365" s="37">
        <v>2</v>
      </c>
      <c r="D365" s="38" t="s">
        <v>88</v>
      </c>
      <c r="E365" s="35">
        <v>12</v>
      </c>
      <c r="F365" s="36" t="s">
        <v>17</v>
      </c>
      <c r="G365" s="37">
        <v>1</v>
      </c>
      <c r="H365" s="38" t="s">
        <v>79</v>
      </c>
      <c r="I365" s="35">
        <v>8</v>
      </c>
      <c r="J365" s="36" t="s">
        <v>6</v>
      </c>
      <c r="K365" s="37">
        <v>7</v>
      </c>
      <c r="L365" s="38" t="s">
        <v>49</v>
      </c>
      <c r="M365" s="39">
        <v>9</v>
      </c>
      <c r="N365" s="36" t="s">
        <v>23</v>
      </c>
      <c r="O365" s="36">
        <v>3</v>
      </c>
      <c r="P365" s="38" t="s">
        <v>43</v>
      </c>
      <c r="Q365" s="39">
        <v>10</v>
      </c>
      <c r="R365" s="36" t="s">
        <v>19</v>
      </c>
      <c r="S365" s="36">
        <v>2</v>
      </c>
      <c r="T365" s="38" t="s">
        <v>82</v>
      </c>
    </row>
    <row r="366" spans="1:20" ht="23" customHeight="1" x14ac:dyDescent="0.35">
      <c r="A366" s="35">
        <v>11</v>
      </c>
      <c r="B366" s="36" t="s">
        <v>14</v>
      </c>
      <c r="C366" s="37">
        <v>2</v>
      </c>
      <c r="D366" s="38" t="s">
        <v>88</v>
      </c>
      <c r="E366" s="35">
        <v>12</v>
      </c>
      <c r="F366" s="36" t="s">
        <v>17</v>
      </c>
      <c r="G366" s="37">
        <v>1</v>
      </c>
      <c r="H366" s="38" t="s">
        <v>79</v>
      </c>
      <c r="I366" s="35">
        <v>8</v>
      </c>
      <c r="J366" s="36" t="s">
        <v>6</v>
      </c>
      <c r="K366" s="37">
        <v>8</v>
      </c>
      <c r="L366" s="38" t="s">
        <v>44</v>
      </c>
      <c r="M366" s="39">
        <v>9</v>
      </c>
      <c r="N366" s="36" t="s">
        <v>23</v>
      </c>
      <c r="O366" s="36">
        <v>2</v>
      </c>
      <c r="P366" s="38" t="s">
        <v>46</v>
      </c>
      <c r="Q366" s="39">
        <v>10</v>
      </c>
      <c r="R366" s="36" t="s">
        <v>19</v>
      </c>
      <c r="S366" s="36">
        <v>2</v>
      </c>
      <c r="T366" s="38" t="s">
        <v>82</v>
      </c>
    </row>
    <row r="367" spans="1:20" ht="23" customHeight="1" x14ac:dyDescent="0.35">
      <c r="A367" s="35">
        <v>11</v>
      </c>
      <c r="B367" s="36" t="s">
        <v>14</v>
      </c>
      <c r="C367" s="37">
        <v>2</v>
      </c>
      <c r="D367" s="38" t="s">
        <v>88</v>
      </c>
      <c r="E367" s="35">
        <v>12</v>
      </c>
      <c r="F367" s="36" t="s">
        <v>17</v>
      </c>
      <c r="G367" s="37">
        <v>1</v>
      </c>
      <c r="H367" s="38" t="s">
        <v>79</v>
      </c>
      <c r="I367" s="35">
        <v>8</v>
      </c>
      <c r="J367" s="36" t="s">
        <v>6</v>
      </c>
      <c r="K367" s="37">
        <v>5</v>
      </c>
      <c r="L367" s="38" t="s">
        <v>42</v>
      </c>
      <c r="M367" s="39">
        <v>9</v>
      </c>
      <c r="N367" s="36" t="s">
        <v>23</v>
      </c>
      <c r="O367" s="36">
        <v>5</v>
      </c>
      <c r="P367" s="38" t="s">
        <v>45</v>
      </c>
      <c r="Q367" s="39">
        <v>10</v>
      </c>
      <c r="R367" s="36" t="s">
        <v>19</v>
      </c>
      <c r="S367" s="36">
        <v>3</v>
      </c>
      <c r="T367" s="38" t="s">
        <v>84</v>
      </c>
    </row>
    <row r="368" spans="1:20" ht="23" customHeight="1" x14ac:dyDescent="0.35">
      <c r="A368" s="35">
        <v>11</v>
      </c>
      <c r="B368" s="36" t="s">
        <v>14</v>
      </c>
      <c r="C368" s="37">
        <v>2</v>
      </c>
      <c r="D368" s="38" t="s">
        <v>88</v>
      </c>
      <c r="E368" s="35">
        <v>12</v>
      </c>
      <c r="F368" s="36" t="s">
        <v>17</v>
      </c>
      <c r="G368" s="37">
        <v>1</v>
      </c>
      <c r="H368" s="38" t="s">
        <v>79</v>
      </c>
      <c r="I368" s="35">
        <v>8</v>
      </c>
      <c r="J368" s="36" t="s">
        <v>6</v>
      </c>
      <c r="K368" s="37">
        <v>6</v>
      </c>
      <c r="L368" s="38" t="s">
        <v>48</v>
      </c>
      <c r="M368" s="39">
        <v>9</v>
      </c>
      <c r="N368" s="36" t="s">
        <v>23</v>
      </c>
      <c r="O368" s="36">
        <v>4</v>
      </c>
      <c r="P368" s="38" t="s">
        <v>38</v>
      </c>
      <c r="Q368" s="39">
        <v>10</v>
      </c>
      <c r="R368" s="36" t="s">
        <v>19</v>
      </c>
      <c r="S368" s="36">
        <v>3</v>
      </c>
      <c r="T368" s="38" t="s">
        <v>84</v>
      </c>
    </row>
    <row r="369" spans="1:20" ht="23" customHeight="1" x14ac:dyDescent="0.35">
      <c r="A369" s="35">
        <v>11</v>
      </c>
      <c r="B369" s="36" t="s">
        <v>14</v>
      </c>
      <c r="C369" s="37">
        <v>2</v>
      </c>
      <c r="D369" s="38" t="s">
        <v>88</v>
      </c>
      <c r="E369" s="35">
        <v>12</v>
      </c>
      <c r="F369" s="36" t="s">
        <v>17</v>
      </c>
      <c r="G369" s="37">
        <v>1</v>
      </c>
      <c r="H369" s="38" t="s">
        <v>79</v>
      </c>
      <c r="I369" s="35">
        <v>8</v>
      </c>
      <c r="J369" s="36" t="s">
        <v>6</v>
      </c>
      <c r="K369" s="37">
        <v>7</v>
      </c>
      <c r="L369" s="38" t="s">
        <v>49</v>
      </c>
      <c r="M369" s="39">
        <v>9</v>
      </c>
      <c r="N369" s="36" t="s">
        <v>23</v>
      </c>
      <c r="O369" s="36">
        <v>3</v>
      </c>
      <c r="P369" s="38" t="s">
        <v>43</v>
      </c>
      <c r="Q369" s="39">
        <v>10</v>
      </c>
      <c r="R369" s="36" t="s">
        <v>19</v>
      </c>
      <c r="S369" s="36">
        <v>3</v>
      </c>
      <c r="T369" s="38" t="s">
        <v>84</v>
      </c>
    </row>
    <row r="370" spans="1:20" ht="23" customHeight="1" x14ac:dyDescent="0.35">
      <c r="A370" s="35">
        <v>11</v>
      </c>
      <c r="B370" s="36" t="s">
        <v>14</v>
      </c>
      <c r="C370" s="37">
        <v>2</v>
      </c>
      <c r="D370" s="38" t="s">
        <v>88</v>
      </c>
      <c r="E370" s="35">
        <v>12</v>
      </c>
      <c r="F370" s="36" t="s">
        <v>17</v>
      </c>
      <c r="G370" s="37">
        <v>1</v>
      </c>
      <c r="H370" s="38" t="s">
        <v>79</v>
      </c>
      <c r="I370" s="35">
        <v>8</v>
      </c>
      <c r="J370" s="36" t="s">
        <v>6</v>
      </c>
      <c r="K370" s="37">
        <v>8</v>
      </c>
      <c r="L370" s="38" t="s">
        <v>44</v>
      </c>
      <c r="M370" s="39">
        <v>9</v>
      </c>
      <c r="N370" s="36" t="s">
        <v>23</v>
      </c>
      <c r="O370" s="36">
        <v>2</v>
      </c>
      <c r="P370" s="38" t="s">
        <v>46</v>
      </c>
      <c r="Q370" s="39">
        <v>10</v>
      </c>
      <c r="R370" s="36" t="s">
        <v>19</v>
      </c>
      <c r="S370" s="36">
        <v>3</v>
      </c>
      <c r="T370" s="38" t="s">
        <v>84</v>
      </c>
    </row>
    <row r="371" spans="1:20" ht="23" customHeight="1" x14ac:dyDescent="0.35">
      <c r="A371" s="35">
        <v>11</v>
      </c>
      <c r="B371" s="36" t="s">
        <v>14</v>
      </c>
      <c r="C371" s="37">
        <v>2</v>
      </c>
      <c r="D371" s="38" t="s">
        <v>88</v>
      </c>
      <c r="E371" s="35">
        <v>12</v>
      </c>
      <c r="F371" s="36" t="s">
        <v>17</v>
      </c>
      <c r="G371" s="37">
        <v>1</v>
      </c>
      <c r="H371" s="38" t="s">
        <v>79</v>
      </c>
      <c r="I371" s="35">
        <v>8</v>
      </c>
      <c r="J371" s="36" t="s">
        <v>6</v>
      </c>
      <c r="K371" s="37">
        <v>8</v>
      </c>
      <c r="L371" s="38" t="s">
        <v>44</v>
      </c>
      <c r="M371" s="39">
        <v>9</v>
      </c>
      <c r="N371" s="36" t="s">
        <v>23</v>
      </c>
      <c r="O371" s="36">
        <v>3</v>
      </c>
      <c r="P371" s="38" t="s">
        <v>43</v>
      </c>
      <c r="Q371" s="39">
        <v>10</v>
      </c>
      <c r="R371" s="36" t="s">
        <v>19</v>
      </c>
      <c r="S371" s="36">
        <v>1</v>
      </c>
      <c r="T371" s="38" t="s">
        <v>80</v>
      </c>
    </row>
    <row r="372" spans="1:20" ht="23" customHeight="1" x14ac:dyDescent="0.35">
      <c r="A372" s="35">
        <v>11</v>
      </c>
      <c r="B372" s="36" t="s">
        <v>14</v>
      </c>
      <c r="C372" s="37">
        <v>2</v>
      </c>
      <c r="D372" s="38" t="s">
        <v>88</v>
      </c>
      <c r="E372" s="35">
        <v>12</v>
      </c>
      <c r="F372" s="36" t="s">
        <v>17</v>
      </c>
      <c r="G372" s="37">
        <v>1</v>
      </c>
      <c r="H372" s="38" t="s">
        <v>79</v>
      </c>
      <c r="I372" s="35">
        <v>8</v>
      </c>
      <c r="J372" s="36" t="s">
        <v>6</v>
      </c>
      <c r="K372" s="37">
        <v>7</v>
      </c>
      <c r="L372" s="38" t="s">
        <v>49</v>
      </c>
      <c r="M372" s="39">
        <v>9</v>
      </c>
      <c r="N372" s="36" t="s">
        <v>23</v>
      </c>
      <c r="O372" s="36">
        <v>4</v>
      </c>
      <c r="P372" s="38" t="s">
        <v>38</v>
      </c>
      <c r="Q372" s="39">
        <v>10</v>
      </c>
      <c r="R372" s="36" t="s">
        <v>19</v>
      </c>
      <c r="S372" s="36">
        <v>2</v>
      </c>
      <c r="T372" s="38" t="s">
        <v>82</v>
      </c>
    </row>
    <row r="373" spans="1:20" ht="23" customHeight="1" x14ac:dyDescent="0.35">
      <c r="A373" s="35">
        <v>11</v>
      </c>
      <c r="B373" s="36" t="s">
        <v>14</v>
      </c>
      <c r="C373" s="37">
        <v>2</v>
      </c>
      <c r="D373" s="38" t="s">
        <v>88</v>
      </c>
      <c r="E373" s="35">
        <v>12</v>
      </c>
      <c r="F373" s="36" t="s">
        <v>17</v>
      </c>
      <c r="G373" s="37">
        <v>1</v>
      </c>
      <c r="H373" s="38" t="s">
        <v>79</v>
      </c>
      <c r="I373" s="35">
        <v>8</v>
      </c>
      <c r="J373" s="36" t="s">
        <v>6</v>
      </c>
      <c r="K373" s="37">
        <v>8</v>
      </c>
      <c r="L373" s="38" t="s">
        <v>44</v>
      </c>
      <c r="M373" s="39">
        <v>9</v>
      </c>
      <c r="N373" s="36" t="s">
        <v>23</v>
      </c>
      <c r="O373" s="36">
        <v>3</v>
      </c>
      <c r="P373" s="38" t="s">
        <v>43</v>
      </c>
      <c r="Q373" s="39">
        <v>10</v>
      </c>
      <c r="R373" s="36" t="s">
        <v>19</v>
      </c>
      <c r="S373" s="36">
        <v>2</v>
      </c>
      <c r="T373" s="38" t="s">
        <v>82</v>
      </c>
    </row>
    <row r="374" spans="1:20" ht="23" customHeight="1" x14ac:dyDescent="0.35">
      <c r="A374" s="35">
        <v>11</v>
      </c>
      <c r="B374" s="36" t="s">
        <v>14</v>
      </c>
      <c r="C374" s="37">
        <v>2</v>
      </c>
      <c r="D374" s="38" t="s">
        <v>88</v>
      </c>
      <c r="E374" s="35">
        <v>12</v>
      </c>
      <c r="F374" s="36" t="s">
        <v>17</v>
      </c>
      <c r="G374" s="37">
        <v>1</v>
      </c>
      <c r="H374" s="38" t="s">
        <v>79</v>
      </c>
      <c r="I374" s="35">
        <v>8</v>
      </c>
      <c r="J374" s="36" t="s">
        <v>6</v>
      </c>
      <c r="K374" s="37">
        <v>6</v>
      </c>
      <c r="L374" s="38" t="s">
        <v>48</v>
      </c>
      <c r="M374" s="39">
        <v>9</v>
      </c>
      <c r="N374" s="36" t="s">
        <v>23</v>
      </c>
      <c r="O374" s="36">
        <v>5</v>
      </c>
      <c r="P374" s="38" t="s">
        <v>45</v>
      </c>
      <c r="Q374" s="39">
        <v>10</v>
      </c>
      <c r="R374" s="36" t="s">
        <v>19</v>
      </c>
      <c r="S374" s="36">
        <v>3</v>
      </c>
      <c r="T374" s="38" t="s">
        <v>84</v>
      </c>
    </row>
    <row r="375" spans="1:20" ht="23" customHeight="1" x14ac:dyDescent="0.35">
      <c r="A375" s="35">
        <v>11</v>
      </c>
      <c r="B375" s="36" t="s">
        <v>14</v>
      </c>
      <c r="C375" s="37">
        <v>2</v>
      </c>
      <c r="D375" s="38" t="s">
        <v>88</v>
      </c>
      <c r="E375" s="35">
        <v>12</v>
      </c>
      <c r="F375" s="36" t="s">
        <v>17</v>
      </c>
      <c r="G375" s="37">
        <v>1</v>
      </c>
      <c r="H375" s="38" t="s">
        <v>79</v>
      </c>
      <c r="I375" s="35">
        <v>8</v>
      </c>
      <c r="J375" s="36" t="s">
        <v>6</v>
      </c>
      <c r="K375" s="37">
        <v>7</v>
      </c>
      <c r="L375" s="38" t="s">
        <v>49</v>
      </c>
      <c r="M375" s="39">
        <v>9</v>
      </c>
      <c r="N375" s="36" t="s">
        <v>23</v>
      </c>
      <c r="O375" s="36">
        <v>4</v>
      </c>
      <c r="P375" s="38" t="s">
        <v>38</v>
      </c>
      <c r="Q375" s="39">
        <v>10</v>
      </c>
      <c r="R375" s="36" t="s">
        <v>19</v>
      </c>
      <c r="S375" s="36">
        <v>3</v>
      </c>
      <c r="T375" s="38" t="s">
        <v>84</v>
      </c>
    </row>
    <row r="376" spans="1:20" ht="23" customHeight="1" x14ac:dyDescent="0.35">
      <c r="A376" s="35">
        <v>11</v>
      </c>
      <c r="B376" s="36" t="s">
        <v>14</v>
      </c>
      <c r="C376" s="37">
        <v>2</v>
      </c>
      <c r="D376" s="38" t="s">
        <v>88</v>
      </c>
      <c r="E376" s="35">
        <v>12</v>
      </c>
      <c r="F376" s="36" t="s">
        <v>17</v>
      </c>
      <c r="G376" s="37">
        <v>1</v>
      </c>
      <c r="H376" s="38" t="s">
        <v>79</v>
      </c>
      <c r="I376" s="35">
        <v>8</v>
      </c>
      <c r="J376" s="36" t="s">
        <v>6</v>
      </c>
      <c r="K376" s="37">
        <v>8</v>
      </c>
      <c r="L376" s="38" t="s">
        <v>44</v>
      </c>
      <c r="M376" s="39">
        <v>9</v>
      </c>
      <c r="N376" s="36" t="s">
        <v>23</v>
      </c>
      <c r="O376" s="36">
        <v>3</v>
      </c>
      <c r="P376" s="38" t="s">
        <v>43</v>
      </c>
      <c r="Q376" s="39">
        <v>10</v>
      </c>
      <c r="R376" s="36" t="s">
        <v>19</v>
      </c>
      <c r="S376" s="36">
        <v>3</v>
      </c>
      <c r="T376" s="38" t="s">
        <v>84</v>
      </c>
    </row>
    <row r="377" spans="1:20" ht="23" customHeight="1" x14ac:dyDescent="0.35">
      <c r="A377" s="35">
        <v>11</v>
      </c>
      <c r="B377" s="36" t="s">
        <v>14</v>
      </c>
      <c r="C377" s="37">
        <v>2</v>
      </c>
      <c r="D377" s="38" t="s">
        <v>88</v>
      </c>
      <c r="E377" s="35">
        <v>12</v>
      </c>
      <c r="F377" s="36" t="s">
        <v>17</v>
      </c>
      <c r="G377" s="37">
        <v>1</v>
      </c>
      <c r="H377" s="38" t="s">
        <v>79</v>
      </c>
      <c r="I377" s="35">
        <v>8</v>
      </c>
      <c r="J377" s="36" t="s">
        <v>6</v>
      </c>
      <c r="K377" s="37">
        <v>8</v>
      </c>
      <c r="L377" s="38" t="s">
        <v>44</v>
      </c>
      <c r="M377" s="39">
        <v>9</v>
      </c>
      <c r="N377" s="36" t="s">
        <v>23</v>
      </c>
      <c r="O377" s="36">
        <v>4</v>
      </c>
      <c r="P377" s="38" t="s">
        <v>38</v>
      </c>
      <c r="Q377" s="39">
        <v>10</v>
      </c>
      <c r="R377" s="36" t="s">
        <v>19</v>
      </c>
      <c r="S377" s="36">
        <v>2</v>
      </c>
      <c r="T377" s="38" t="s">
        <v>82</v>
      </c>
    </row>
    <row r="378" spans="1:20" ht="23" customHeight="1" x14ac:dyDescent="0.35">
      <c r="A378" s="35">
        <v>11</v>
      </c>
      <c r="B378" s="36" t="s">
        <v>14</v>
      </c>
      <c r="C378" s="37">
        <v>2</v>
      </c>
      <c r="D378" s="38" t="s">
        <v>88</v>
      </c>
      <c r="E378" s="35">
        <v>12</v>
      </c>
      <c r="F378" s="36" t="s">
        <v>17</v>
      </c>
      <c r="G378" s="37">
        <v>1</v>
      </c>
      <c r="H378" s="38" t="s">
        <v>79</v>
      </c>
      <c r="I378" s="35">
        <v>8</v>
      </c>
      <c r="J378" s="36" t="s">
        <v>6</v>
      </c>
      <c r="K378" s="37">
        <v>7</v>
      </c>
      <c r="L378" s="38" t="s">
        <v>49</v>
      </c>
      <c r="M378" s="39">
        <v>9</v>
      </c>
      <c r="N378" s="36" t="s">
        <v>23</v>
      </c>
      <c r="O378" s="36">
        <v>5</v>
      </c>
      <c r="P378" s="38" t="s">
        <v>45</v>
      </c>
      <c r="Q378" s="39">
        <v>10</v>
      </c>
      <c r="R378" s="36" t="s">
        <v>19</v>
      </c>
      <c r="S378" s="36">
        <v>3</v>
      </c>
      <c r="T378" s="38" t="s">
        <v>84</v>
      </c>
    </row>
    <row r="379" spans="1:20" ht="23" customHeight="1" x14ac:dyDescent="0.35">
      <c r="A379" s="35">
        <v>11</v>
      </c>
      <c r="B379" s="36" t="s">
        <v>14</v>
      </c>
      <c r="C379" s="37">
        <v>2</v>
      </c>
      <c r="D379" s="38" t="s">
        <v>88</v>
      </c>
      <c r="E379" s="35">
        <v>12</v>
      </c>
      <c r="F379" s="36" t="s">
        <v>17</v>
      </c>
      <c r="G379" s="37">
        <v>1</v>
      </c>
      <c r="H379" s="38" t="s">
        <v>79</v>
      </c>
      <c r="I379" s="35">
        <v>8</v>
      </c>
      <c r="J379" s="36" t="s">
        <v>6</v>
      </c>
      <c r="K379" s="37">
        <v>8</v>
      </c>
      <c r="L379" s="38" t="s">
        <v>44</v>
      </c>
      <c r="M379" s="39">
        <v>9</v>
      </c>
      <c r="N379" s="36" t="s">
        <v>23</v>
      </c>
      <c r="O379" s="36">
        <v>4</v>
      </c>
      <c r="P379" s="38" t="s">
        <v>38</v>
      </c>
      <c r="Q379" s="39">
        <v>10</v>
      </c>
      <c r="R379" s="36" t="s">
        <v>19</v>
      </c>
      <c r="S379" s="36">
        <v>3</v>
      </c>
      <c r="T379" s="38" t="s">
        <v>84</v>
      </c>
    </row>
    <row r="380" spans="1:20" ht="23" customHeight="1" x14ac:dyDescent="0.35">
      <c r="A380" s="35">
        <v>11</v>
      </c>
      <c r="B380" s="36" t="s">
        <v>14</v>
      </c>
      <c r="C380" s="37">
        <v>1</v>
      </c>
      <c r="D380" s="38" t="s">
        <v>87</v>
      </c>
      <c r="E380" s="35">
        <v>12</v>
      </c>
      <c r="F380" s="36" t="s">
        <v>17</v>
      </c>
      <c r="G380" s="37">
        <v>1</v>
      </c>
      <c r="H380" s="38" t="s">
        <v>79</v>
      </c>
      <c r="I380" s="35">
        <v>8</v>
      </c>
      <c r="J380" s="36" t="s">
        <v>6</v>
      </c>
      <c r="K380" s="37">
        <v>1</v>
      </c>
      <c r="L380" s="38" t="s">
        <v>36</v>
      </c>
      <c r="M380" s="39">
        <v>9</v>
      </c>
      <c r="N380" s="36" t="s">
        <v>23</v>
      </c>
      <c r="O380" s="36">
        <v>2</v>
      </c>
      <c r="P380" s="38" t="s">
        <v>46</v>
      </c>
      <c r="Q380" s="39">
        <v>10</v>
      </c>
      <c r="R380" s="36" t="s">
        <v>19</v>
      </c>
      <c r="S380" s="36">
        <v>1</v>
      </c>
      <c r="T380" s="38" t="s">
        <v>80</v>
      </c>
    </row>
    <row r="381" spans="1:20" ht="23" customHeight="1" x14ac:dyDescent="0.35">
      <c r="A381" s="35">
        <v>11</v>
      </c>
      <c r="B381" s="36" t="s">
        <v>14</v>
      </c>
      <c r="C381" s="37">
        <v>1</v>
      </c>
      <c r="D381" s="38" t="s">
        <v>87</v>
      </c>
      <c r="E381" s="35">
        <v>12</v>
      </c>
      <c r="F381" s="36" t="s">
        <v>17</v>
      </c>
      <c r="G381" s="37">
        <v>1</v>
      </c>
      <c r="H381" s="38" t="s">
        <v>79</v>
      </c>
      <c r="I381" s="35">
        <v>8</v>
      </c>
      <c r="J381" s="36" t="s">
        <v>6</v>
      </c>
      <c r="K381" s="37">
        <v>2</v>
      </c>
      <c r="L381" s="38" t="s">
        <v>39</v>
      </c>
      <c r="M381" s="39">
        <v>9</v>
      </c>
      <c r="N381" s="36" t="s">
        <v>23</v>
      </c>
      <c r="O381" s="36">
        <v>1</v>
      </c>
      <c r="P381" s="38" t="s">
        <v>47</v>
      </c>
      <c r="Q381" s="39">
        <v>10</v>
      </c>
      <c r="R381" s="36" t="s">
        <v>19</v>
      </c>
      <c r="S381" s="36">
        <v>1</v>
      </c>
      <c r="T381" s="38" t="s">
        <v>80</v>
      </c>
    </row>
    <row r="382" spans="1:20" ht="23" customHeight="1" x14ac:dyDescent="0.35">
      <c r="A382" s="35">
        <v>11</v>
      </c>
      <c r="B382" s="36" t="s">
        <v>14</v>
      </c>
      <c r="C382" s="37">
        <v>1</v>
      </c>
      <c r="D382" s="38" t="s">
        <v>87</v>
      </c>
      <c r="E382" s="35">
        <v>12</v>
      </c>
      <c r="F382" s="36" t="s">
        <v>17</v>
      </c>
      <c r="G382" s="37">
        <v>1</v>
      </c>
      <c r="H382" s="38" t="s">
        <v>79</v>
      </c>
      <c r="I382" s="35">
        <v>8</v>
      </c>
      <c r="J382" s="36" t="s">
        <v>6</v>
      </c>
      <c r="K382" s="37">
        <v>2</v>
      </c>
      <c r="L382" s="38" t="s">
        <v>39</v>
      </c>
      <c r="M382" s="39">
        <v>9</v>
      </c>
      <c r="N382" s="36" t="s">
        <v>23</v>
      </c>
      <c r="O382" s="36">
        <v>1</v>
      </c>
      <c r="P382" s="38" t="s">
        <v>47</v>
      </c>
      <c r="Q382" s="39">
        <v>10</v>
      </c>
      <c r="R382" s="36" t="s">
        <v>19</v>
      </c>
      <c r="S382" s="36">
        <v>2</v>
      </c>
      <c r="T382" s="38" t="s">
        <v>82</v>
      </c>
    </row>
    <row r="383" spans="1:20" ht="23" customHeight="1" x14ac:dyDescent="0.35">
      <c r="A383" s="35">
        <v>11</v>
      </c>
      <c r="B383" s="36" t="s">
        <v>14</v>
      </c>
      <c r="C383" s="37">
        <v>1</v>
      </c>
      <c r="D383" s="38" t="s">
        <v>87</v>
      </c>
      <c r="E383" s="35">
        <v>12</v>
      </c>
      <c r="F383" s="36" t="s">
        <v>17</v>
      </c>
      <c r="G383" s="37">
        <v>1</v>
      </c>
      <c r="H383" s="38" t="s">
        <v>79</v>
      </c>
      <c r="I383" s="35">
        <v>8</v>
      </c>
      <c r="J383" s="36" t="s">
        <v>6</v>
      </c>
      <c r="K383" s="37">
        <v>2</v>
      </c>
      <c r="L383" s="38" t="s">
        <v>39</v>
      </c>
      <c r="M383" s="39">
        <v>9</v>
      </c>
      <c r="N383" s="36" t="s">
        <v>23</v>
      </c>
      <c r="O383" s="36">
        <v>2</v>
      </c>
      <c r="P383" s="38" t="s">
        <v>46</v>
      </c>
      <c r="Q383" s="39">
        <v>10</v>
      </c>
      <c r="R383" s="36" t="s">
        <v>19</v>
      </c>
      <c r="S383" s="36">
        <v>1</v>
      </c>
      <c r="T383" s="38" t="s">
        <v>80</v>
      </c>
    </row>
    <row r="384" spans="1:20" ht="23" customHeight="1" x14ac:dyDescent="0.35">
      <c r="A384" s="35">
        <v>11</v>
      </c>
      <c r="B384" s="36" t="s">
        <v>14</v>
      </c>
      <c r="C384" s="37">
        <v>1</v>
      </c>
      <c r="D384" s="38" t="s">
        <v>87</v>
      </c>
      <c r="E384" s="35">
        <v>12</v>
      </c>
      <c r="F384" s="36" t="s">
        <v>17</v>
      </c>
      <c r="G384" s="37">
        <v>1</v>
      </c>
      <c r="H384" s="38" t="s">
        <v>79</v>
      </c>
      <c r="I384" s="35">
        <v>8</v>
      </c>
      <c r="J384" s="36" t="s">
        <v>6</v>
      </c>
      <c r="K384" s="37">
        <v>3</v>
      </c>
      <c r="L384" s="38" t="s">
        <v>40</v>
      </c>
      <c r="M384" s="39">
        <v>9</v>
      </c>
      <c r="N384" s="36" t="s">
        <v>23</v>
      </c>
      <c r="O384" s="36">
        <v>1</v>
      </c>
      <c r="P384" s="38" t="s">
        <v>47</v>
      </c>
      <c r="Q384" s="39">
        <v>10</v>
      </c>
      <c r="R384" s="36" t="s">
        <v>19</v>
      </c>
      <c r="S384" s="36">
        <v>1</v>
      </c>
      <c r="T384" s="38" t="s">
        <v>80</v>
      </c>
    </row>
    <row r="385" spans="1:20" ht="23" customHeight="1" x14ac:dyDescent="0.35">
      <c r="A385" s="35">
        <v>11</v>
      </c>
      <c r="B385" s="36" t="s">
        <v>14</v>
      </c>
      <c r="C385" s="37">
        <v>1</v>
      </c>
      <c r="D385" s="38" t="s">
        <v>87</v>
      </c>
      <c r="E385" s="35">
        <v>12</v>
      </c>
      <c r="F385" s="36" t="s">
        <v>17</v>
      </c>
      <c r="G385" s="37">
        <v>1</v>
      </c>
      <c r="H385" s="38" t="s">
        <v>79</v>
      </c>
      <c r="I385" s="35">
        <v>8</v>
      </c>
      <c r="J385" s="36" t="s">
        <v>6</v>
      </c>
      <c r="K385" s="37">
        <v>2</v>
      </c>
      <c r="L385" s="38" t="s">
        <v>39</v>
      </c>
      <c r="M385" s="39">
        <v>9</v>
      </c>
      <c r="N385" s="36" t="s">
        <v>23</v>
      </c>
      <c r="O385" s="36">
        <v>2</v>
      </c>
      <c r="P385" s="38" t="s">
        <v>46</v>
      </c>
      <c r="Q385" s="39">
        <v>10</v>
      </c>
      <c r="R385" s="36" t="s">
        <v>19</v>
      </c>
      <c r="S385" s="36">
        <v>2</v>
      </c>
      <c r="T385" s="38" t="s">
        <v>82</v>
      </c>
    </row>
    <row r="386" spans="1:20" ht="23" customHeight="1" x14ac:dyDescent="0.35">
      <c r="A386" s="35">
        <v>11</v>
      </c>
      <c r="B386" s="36" t="s">
        <v>14</v>
      </c>
      <c r="C386" s="37">
        <v>1</v>
      </c>
      <c r="D386" s="38" t="s">
        <v>87</v>
      </c>
      <c r="E386" s="35">
        <v>12</v>
      </c>
      <c r="F386" s="36" t="s">
        <v>17</v>
      </c>
      <c r="G386" s="37">
        <v>1</v>
      </c>
      <c r="H386" s="38" t="s">
        <v>79</v>
      </c>
      <c r="I386" s="35">
        <v>8</v>
      </c>
      <c r="J386" s="36" t="s">
        <v>6</v>
      </c>
      <c r="K386" s="37">
        <v>3</v>
      </c>
      <c r="L386" s="38" t="s">
        <v>40</v>
      </c>
      <c r="M386" s="39">
        <v>9</v>
      </c>
      <c r="N386" s="36" t="s">
        <v>23</v>
      </c>
      <c r="O386" s="36">
        <v>1</v>
      </c>
      <c r="P386" s="38" t="s">
        <v>47</v>
      </c>
      <c r="Q386" s="39">
        <v>10</v>
      </c>
      <c r="R386" s="36" t="s">
        <v>19</v>
      </c>
      <c r="S386" s="36">
        <v>2</v>
      </c>
      <c r="T386" s="38" t="s">
        <v>82</v>
      </c>
    </row>
    <row r="387" spans="1:20" ht="23" customHeight="1" x14ac:dyDescent="0.35">
      <c r="A387" s="35">
        <v>11</v>
      </c>
      <c r="B387" s="36" t="s">
        <v>14</v>
      </c>
      <c r="C387" s="37">
        <v>1</v>
      </c>
      <c r="D387" s="38" t="s">
        <v>87</v>
      </c>
      <c r="E387" s="35">
        <v>12</v>
      </c>
      <c r="F387" s="36" t="s">
        <v>17</v>
      </c>
      <c r="G387" s="37">
        <v>1</v>
      </c>
      <c r="H387" s="38" t="s">
        <v>79</v>
      </c>
      <c r="I387" s="35">
        <v>8</v>
      </c>
      <c r="J387" s="36" t="s">
        <v>6</v>
      </c>
      <c r="K387" s="37">
        <v>2</v>
      </c>
      <c r="L387" s="38" t="s">
        <v>39</v>
      </c>
      <c r="M387" s="39">
        <v>9</v>
      </c>
      <c r="N387" s="36" t="s">
        <v>23</v>
      </c>
      <c r="O387" s="36">
        <v>2</v>
      </c>
      <c r="P387" s="38" t="s">
        <v>46</v>
      </c>
      <c r="Q387" s="39">
        <v>10</v>
      </c>
      <c r="R387" s="36" t="s">
        <v>19</v>
      </c>
      <c r="S387" s="36">
        <v>3</v>
      </c>
      <c r="T387" s="38" t="s">
        <v>84</v>
      </c>
    </row>
    <row r="388" spans="1:20" ht="23" customHeight="1" x14ac:dyDescent="0.35">
      <c r="A388" s="35">
        <v>11</v>
      </c>
      <c r="B388" s="36" t="s">
        <v>14</v>
      </c>
      <c r="C388" s="37">
        <v>1</v>
      </c>
      <c r="D388" s="38" t="s">
        <v>87</v>
      </c>
      <c r="E388" s="35">
        <v>12</v>
      </c>
      <c r="F388" s="36" t="s">
        <v>17</v>
      </c>
      <c r="G388" s="37">
        <v>1</v>
      </c>
      <c r="H388" s="38" t="s">
        <v>79</v>
      </c>
      <c r="I388" s="35">
        <v>8</v>
      </c>
      <c r="J388" s="36" t="s">
        <v>6</v>
      </c>
      <c r="K388" s="37">
        <v>3</v>
      </c>
      <c r="L388" s="38" t="s">
        <v>40</v>
      </c>
      <c r="M388" s="39">
        <v>9</v>
      </c>
      <c r="N388" s="36" t="s">
        <v>23</v>
      </c>
      <c r="O388" s="36">
        <v>2</v>
      </c>
      <c r="P388" s="38" t="s">
        <v>46</v>
      </c>
      <c r="Q388" s="39">
        <v>10</v>
      </c>
      <c r="R388" s="36" t="s">
        <v>19</v>
      </c>
      <c r="S388" s="36">
        <v>1</v>
      </c>
      <c r="T388" s="38" t="s">
        <v>80</v>
      </c>
    </row>
    <row r="389" spans="1:20" ht="23" customHeight="1" x14ac:dyDescent="0.35">
      <c r="A389" s="35">
        <v>11</v>
      </c>
      <c r="B389" s="36" t="s">
        <v>14</v>
      </c>
      <c r="C389" s="37">
        <v>1</v>
      </c>
      <c r="D389" s="38" t="s">
        <v>87</v>
      </c>
      <c r="E389" s="35">
        <v>12</v>
      </c>
      <c r="F389" s="36" t="s">
        <v>17</v>
      </c>
      <c r="G389" s="37">
        <v>1</v>
      </c>
      <c r="H389" s="38" t="s">
        <v>79</v>
      </c>
      <c r="I389" s="35">
        <v>8</v>
      </c>
      <c r="J389" s="36" t="s">
        <v>6</v>
      </c>
      <c r="K389" s="37">
        <v>4</v>
      </c>
      <c r="L389" s="38" t="s">
        <v>41</v>
      </c>
      <c r="M389" s="39">
        <v>9</v>
      </c>
      <c r="N389" s="36" t="s">
        <v>23</v>
      </c>
      <c r="O389" s="36">
        <v>1</v>
      </c>
      <c r="P389" s="38" t="s">
        <v>47</v>
      </c>
      <c r="Q389" s="39">
        <v>10</v>
      </c>
      <c r="R389" s="36" t="s">
        <v>19</v>
      </c>
      <c r="S389" s="36">
        <v>1</v>
      </c>
      <c r="T389" s="38" t="s">
        <v>80</v>
      </c>
    </row>
    <row r="390" spans="1:20" ht="23" customHeight="1" x14ac:dyDescent="0.35">
      <c r="A390" s="35">
        <v>11</v>
      </c>
      <c r="B390" s="36" t="s">
        <v>14</v>
      </c>
      <c r="C390" s="37">
        <v>1</v>
      </c>
      <c r="D390" s="38" t="s">
        <v>87</v>
      </c>
      <c r="E390" s="35">
        <v>12</v>
      </c>
      <c r="F390" s="36" t="s">
        <v>17</v>
      </c>
      <c r="G390" s="37">
        <v>1</v>
      </c>
      <c r="H390" s="38" t="s">
        <v>79</v>
      </c>
      <c r="I390" s="35">
        <v>8</v>
      </c>
      <c r="J390" s="36" t="s">
        <v>6</v>
      </c>
      <c r="K390" s="37">
        <v>3</v>
      </c>
      <c r="L390" s="38" t="s">
        <v>40</v>
      </c>
      <c r="M390" s="39">
        <v>9</v>
      </c>
      <c r="N390" s="36" t="s">
        <v>23</v>
      </c>
      <c r="O390" s="36">
        <v>2</v>
      </c>
      <c r="P390" s="38" t="s">
        <v>46</v>
      </c>
      <c r="Q390" s="39">
        <v>10</v>
      </c>
      <c r="R390" s="36" t="s">
        <v>19</v>
      </c>
      <c r="S390" s="36">
        <v>2</v>
      </c>
      <c r="T390" s="38" t="s">
        <v>82</v>
      </c>
    </row>
    <row r="391" spans="1:20" ht="23" customHeight="1" x14ac:dyDescent="0.35">
      <c r="A391" s="35">
        <v>11</v>
      </c>
      <c r="B391" s="36" t="s">
        <v>14</v>
      </c>
      <c r="C391" s="37">
        <v>1</v>
      </c>
      <c r="D391" s="38" t="s">
        <v>87</v>
      </c>
      <c r="E391" s="35">
        <v>12</v>
      </c>
      <c r="F391" s="36" t="s">
        <v>17</v>
      </c>
      <c r="G391" s="37">
        <v>1</v>
      </c>
      <c r="H391" s="38" t="s">
        <v>79</v>
      </c>
      <c r="I391" s="35">
        <v>8</v>
      </c>
      <c r="J391" s="36" t="s">
        <v>6</v>
      </c>
      <c r="K391" s="37">
        <v>3</v>
      </c>
      <c r="L391" s="38" t="s">
        <v>40</v>
      </c>
      <c r="M391" s="39">
        <v>9</v>
      </c>
      <c r="N391" s="36" t="s">
        <v>23</v>
      </c>
      <c r="O391" s="36">
        <v>2</v>
      </c>
      <c r="P391" s="38" t="s">
        <v>46</v>
      </c>
      <c r="Q391" s="39">
        <v>10</v>
      </c>
      <c r="R391" s="36" t="s">
        <v>19</v>
      </c>
      <c r="S391" s="36">
        <v>3</v>
      </c>
      <c r="T391" s="38" t="s">
        <v>84</v>
      </c>
    </row>
    <row r="392" spans="1:20" ht="23" customHeight="1" x14ac:dyDescent="0.35">
      <c r="A392" s="35">
        <v>11</v>
      </c>
      <c r="B392" s="36" t="s">
        <v>14</v>
      </c>
      <c r="C392" s="37">
        <v>1</v>
      </c>
      <c r="D392" s="38" t="s">
        <v>87</v>
      </c>
      <c r="E392" s="35">
        <v>12</v>
      </c>
      <c r="F392" s="36" t="s">
        <v>17</v>
      </c>
      <c r="G392" s="37">
        <v>1</v>
      </c>
      <c r="H392" s="38" t="s">
        <v>79</v>
      </c>
      <c r="I392" s="35">
        <v>8</v>
      </c>
      <c r="J392" s="36" t="s">
        <v>6</v>
      </c>
      <c r="K392" s="37">
        <v>4</v>
      </c>
      <c r="L392" s="38" t="s">
        <v>41</v>
      </c>
      <c r="M392" s="39">
        <v>9</v>
      </c>
      <c r="N392" s="36" t="s">
        <v>23</v>
      </c>
      <c r="O392" s="36">
        <v>2</v>
      </c>
      <c r="P392" s="38" t="s">
        <v>46</v>
      </c>
      <c r="Q392" s="39">
        <v>10</v>
      </c>
      <c r="R392" s="36" t="s">
        <v>19</v>
      </c>
      <c r="S392" s="36">
        <v>1</v>
      </c>
      <c r="T392" s="38" t="s">
        <v>80</v>
      </c>
    </row>
    <row r="393" spans="1:20" ht="23" customHeight="1" x14ac:dyDescent="0.35">
      <c r="A393" s="35">
        <v>11</v>
      </c>
      <c r="B393" s="36" t="s">
        <v>14</v>
      </c>
      <c r="C393" s="37">
        <v>1</v>
      </c>
      <c r="D393" s="38" t="s">
        <v>87</v>
      </c>
      <c r="E393" s="35">
        <v>12</v>
      </c>
      <c r="F393" s="36" t="s">
        <v>17</v>
      </c>
      <c r="G393" s="37">
        <v>1</v>
      </c>
      <c r="H393" s="38" t="s">
        <v>79</v>
      </c>
      <c r="I393" s="35">
        <v>8</v>
      </c>
      <c r="J393" s="36" t="s">
        <v>6</v>
      </c>
      <c r="K393" s="37">
        <v>4</v>
      </c>
      <c r="L393" s="38" t="s">
        <v>41</v>
      </c>
      <c r="M393" s="39">
        <v>9</v>
      </c>
      <c r="N393" s="36" t="s">
        <v>23</v>
      </c>
      <c r="O393" s="36">
        <v>2</v>
      </c>
      <c r="P393" s="38" t="s">
        <v>46</v>
      </c>
      <c r="Q393" s="39">
        <v>10</v>
      </c>
      <c r="R393" s="36" t="s">
        <v>19</v>
      </c>
      <c r="S393" s="36">
        <v>2</v>
      </c>
      <c r="T393" s="38" t="s">
        <v>82</v>
      </c>
    </row>
    <row r="394" spans="1:20" ht="23" customHeight="1" x14ac:dyDescent="0.35">
      <c r="A394" s="35">
        <v>11</v>
      </c>
      <c r="B394" s="36" t="s">
        <v>14</v>
      </c>
      <c r="C394" s="37">
        <v>1</v>
      </c>
      <c r="D394" s="38" t="s">
        <v>87</v>
      </c>
      <c r="E394" s="35">
        <v>12</v>
      </c>
      <c r="F394" s="36" t="s">
        <v>17</v>
      </c>
      <c r="G394" s="37">
        <v>1</v>
      </c>
      <c r="H394" s="38" t="s">
        <v>79</v>
      </c>
      <c r="I394" s="35">
        <v>8</v>
      </c>
      <c r="J394" s="36" t="s">
        <v>6</v>
      </c>
      <c r="K394" s="37">
        <v>4</v>
      </c>
      <c r="L394" s="38" t="s">
        <v>41</v>
      </c>
      <c r="M394" s="39">
        <v>9</v>
      </c>
      <c r="N394" s="36" t="s">
        <v>23</v>
      </c>
      <c r="O394" s="36">
        <v>2</v>
      </c>
      <c r="P394" s="38" t="s">
        <v>46</v>
      </c>
      <c r="Q394" s="39">
        <v>10</v>
      </c>
      <c r="R394" s="36" t="s">
        <v>19</v>
      </c>
      <c r="S394" s="36">
        <v>3</v>
      </c>
      <c r="T394" s="38" t="s">
        <v>84</v>
      </c>
    </row>
    <row r="395" spans="1:20" ht="23" customHeight="1" x14ac:dyDescent="0.35">
      <c r="A395" s="35">
        <v>11</v>
      </c>
      <c r="B395" s="36" t="s">
        <v>14</v>
      </c>
      <c r="C395" s="37">
        <v>1</v>
      </c>
      <c r="D395" s="38" t="s">
        <v>87</v>
      </c>
      <c r="E395" s="35">
        <v>12</v>
      </c>
      <c r="F395" s="36" t="s">
        <v>17</v>
      </c>
      <c r="G395" s="37">
        <v>1</v>
      </c>
      <c r="H395" s="38" t="s">
        <v>79</v>
      </c>
      <c r="I395" s="35">
        <v>8</v>
      </c>
      <c r="J395" s="36" t="s">
        <v>6</v>
      </c>
      <c r="K395" s="37">
        <v>5</v>
      </c>
      <c r="L395" s="38" t="s">
        <v>42</v>
      </c>
      <c r="M395" s="39">
        <v>9</v>
      </c>
      <c r="N395" s="36" t="s">
        <v>23</v>
      </c>
      <c r="O395" s="36">
        <v>2</v>
      </c>
      <c r="P395" s="38" t="s">
        <v>46</v>
      </c>
      <c r="Q395" s="39">
        <v>10</v>
      </c>
      <c r="R395" s="36" t="s">
        <v>19</v>
      </c>
      <c r="S395" s="36">
        <v>1</v>
      </c>
      <c r="T395" s="38" t="s">
        <v>80</v>
      </c>
    </row>
    <row r="396" spans="1:20" ht="23" customHeight="1" x14ac:dyDescent="0.35">
      <c r="A396" s="35">
        <v>11</v>
      </c>
      <c r="B396" s="36" t="s">
        <v>14</v>
      </c>
      <c r="C396" s="37">
        <v>1</v>
      </c>
      <c r="D396" s="38" t="s">
        <v>87</v>
      </c>
      <c r="E396" s="35">
        <v>12</v>
      </c>
      <c r="F396" s="36" t="s">
        <v>17</v>
      </c>
      <c r="G396" s="37">
        <v>1</v>
      </c>
      <c r="H396" s="38" t="s">
        <v>79</v>
      </c>
      <c r="I396" s="35">
        <v>8</v>
      </c>
      <c r="J396" s="36" t="s">
        <v>6</v>
      </c>
      <c r="K396" s="37">
        <v>4</v>
      </c>
      <c r="L396" s="38" t="s">
        <v>41</v>
      </c>
      <c r="M396" s="39">
        <v>9</v>
      </c>
      <c r="N396" s="36" t="s">
        <v>23</v>
      </c>
      <c r="O396" s="36">
        <v>3</v>
      </c>
      <c r="P396" s="38" t="s">
        <v>43</v>
      </c>
      <c r="Q396" s="39">
        <v>10</v>
      </c>
      <c r="R396" s="36" t="s">
        <v>19</v>
      </c>
      <c r="S396" s="36">
        <v>2</v>
      </c>
      <c r="T396" s="38" t="s">
        <v>82</v>
      </c>
    </row>
    <row r="397" spans="1:20" ht="23" customHeight="1" x14ac:dyDescent="0.35">
      <c r="A397" s="35">
        <v>11</v>
      </c>
      <c r="B397" s="36" t="s">
        <v>14</v>
      </c>
      <c r="C397" s="37">
        <v>1</v>
      </c>
      <c r="D397" s="38" t="s">
        <v>87</v>
      </c>
      <c r="E397" s="35">
        <v>12</v>
      </c>
      <c r="F397" s="36" t="s">
        <v>17</v>
      </c>
      <c r="G397" s="37">
        <v>1</v>
      </c>
      <c r="H397" s="38" t="s">
        <v>79</v>
      </c>
      <c r="I397" s="35">
        <v>8</v>
      </c>
      <c r="J397" s="36" t="s">
        <v>6</v>
      </c>
      <c r="K397" s="37">
        <v>5</v>
      </c>
      <c r="L397" s="38" t="s">
        <v>42</v>
      </c>
      <c r="M397" s="39">
        <v>9</v>
      </c>
      <c r="N397" s="36" t="s">
        <v>23</v>
      </c>
      <c r="O397" s="36">
        <v>2</v>
      </c>
      <c r="P397" s="38" t="s">
        <v>46</v>
      </c>
      <c r="Q397" s="39">
        <v>10</v>
      </c>
      <c r="R397" s="36" t="s">
        <v>19</v>
      </c>
      <c r="S397" s="36">
        <v>2</v>
      </c>
      <c r="T397" s="38" t="s">
        <v>82</v>
      </c>
    </row>
    <row r="398" spans="1:20" ht="23" customHeight="1" x14ac:dyDescent="0.35">
      <c r="A398" s="35">
        <v>11</v>
      </c>
      <c r="B398" s="36" t="s">
        <v>14</v>
      </c>
      <c r="C398" s="37">
        <v>1</v>
      </c>
      <c r="D398" s="38" t="s">
        <v>87</v>
      </c>
      <c r="E398" s="35">
        <v>12</v>
      </c>
      <c r="F398" s="36" t="s">
        <v>17</v>
      </c>
      <c r="G398" s="37">
        <v>1</v>
      </c>
      <c r="H398" s="38" t="s">
        <v>79</v>
      </c>
      <c r="I398" s="35">
        <v>8</v>
      </c>
      <c r="J398" s="36" t="s">
        <v>6</v>
      </c>
      <c r="K398" s="37">
        <v>4</v>
      </c>
      <c r="L398" s="38" t="s">
        <v>41</v>
      </c>
      <c r="M398" s="39">
        <v>9</v>
      </c>
      <c r="N398" s="36" t="s">
        <v>23</v>
      </c>
      <c r="O398" s="36">
        <v>3</v>
      </c>
      <c r="P398" s="38" t="s">
        <v>43</v>
      </c>
      <c r="Q398" s="39">
        <v>10</v>
      </c>
      <c r="R398" s="36" t="s">
        <v>19</v>
      </c>
      <c r="S398" s="36">
        <v>3</v>
      </c>
      <c r="T398" s="38" t="s">
        <v>84</v>
      </c>
    </row>
    <row r="399" spans="1:20" ht="23" customHeight="1" x14ac:dyDescent="0.35">
      <c r="A399" s="35">
        <v>11</v>
      </c>
      <c r="B399" s="36" t="s">
        <v>14</v>
      </c>
      <c r="C399" s="37">
        <v>1</v>
      </c>
      <c r="D399" s="38" t="s">
        <v>87</v>
      </c>
      <c r="E399" s="35">
        <v>12</v>
      </c>
      <c r="F399" s="36" t="s">
        <v>17</v>
      </c>
      <c r="G399" s="37">
        <v>1</v>
      </c>
      <c r="H399" s="38" t="s">
        <v>79</v>
      </c>
      <c r="I399" s="35">
        <v>8</v>
      </c>
      <c r="J399" s="36" t="s">
        <v>6</v>
      </c>
      <c r="K399" s="37">
        <v>5</v>
      </c>
      <c r="L399" s="38" t="s">
        <v>42</v>
      </c>
      <c r="M399" s="39">
        <v>9</v>
      </c>
      <c r="N399" s="36" t="s">
        <v>23</v>
      </c>
      <c r="O399" s="36">
        <v>2</v>
      </c>
      <c r="P399" s="38" t="s">
        <v>46</v>
      </c>
      <c r="Q399" s="39">
        <v>10</v>
      </c>
      <c r="R399" s="36" t="s">
        <v>19</v>
      </c>
      <c r="S399" s="36">
        <v>3</v>
      </c>
      <c r="T399" s="38" t="s">
        <v>84</v>
      </c>
    </row>
    <row r="400" spans="1:20" ht="23" customHeight="1" x14ac:dyDescent="0.35">
      <c r="A400" s="35">
        <v>11</v>
      </c>
      <c r="B400" s="36" t="s">
        <v>14</v>
      </c>
      <c r="C400" s="37">
        <v>1</v>
      </c>
      <c r="D400" s="38" t="s">
        <v>87</v>
      </c>
      <c r="E400" s="35">
        <v>12</v>
      </c>
      <c r="F400" s="36" t="s">
        <v>17</v>
      </c>
      <c r="G400" s="37">
        <v>1</v>
      </c>
      <c r="H400" s="38" t="s">
        <v>79</v>
      </c>
      <c r="I400" s="35">
        <v>8</v>
      </c>
      <c r="J400" s="36" t="s">
        <v>6</v>
      </c>
      <c r="K400" s="37">
        <v>5</v>
      </c>
      <c r="L400" s="38" t="s">
        <v>42</v>
      </c>
      <c r="M400" s="39">
        <v>9</v>
      </c>
      <c r="N400" s="36" t="s">
        <v>23</v>
      </c>
      <c r="O400" s="36">
        <v>3</v>
      </c>
      <c r="P400" s="38" t="s">
        <v>43</v>
      </c>
      <c r="Q400" s="39">
        <v>10</v>
      </c>
      <c r="R400" s="36" t="s">
        <v>19</v>
      </c>
      <c r="S400" s="36">
        <v>1</v>
      </c>
      <c r="T400" s="38" t="s">
        <v>80</v>
      </c>
    </row>
    <row r="401" spans="1:20" ht="23" customHeight="1" x14ac:dyDescent="0.35">
      <c r="A401" s="35">
        <v>11</v>
      </c>
      <c r="B401" s="36" t="s">
        <v>14</v>
      </c>
      <c r="C401" s="37">
        <v>1</v>
      </c>
      <c r="D401" s="38" t="s">
        <v>87</v>
      </c>
      <c r="E401" s="35">
        <v>12</v>
      </c>
      <c r="F401" s="36" t="s">
        <v>17</v>
      </c>
      <c r="G401" s="37">
        <v>1</v>
      </c>
      <c r="H401" s="38" t="s">
        <v>79</v>
      </c>
      <c r="I401" s="35">
        <v>8</v>
      </c>
      <c r="J401" s="36" t="s">
        <v>6</v>
      </c>
      <c r="K401" s="37">
        <v>6</v>
      </c>
      <c r="L401" s="38" t="s">
        <v>48</v>
      </c>
      <c r="M401" s="39">
        <v>9</v>
      </c>
      <c r="N401" s="36" t="s">
        <v>23</v>
      </c>
      <c r="O401" s="36">
        <v>2</v>
      </c>
      <c r="P401" s="38" t="s">
        <v>46</v>
      </c>
      <c r="Q401" s="39">
        <v>10</v>
      </c>
      <c r="R401" s="36" t="s">
        <v>19</v>
      </c>
      <c r="S401" s="36">
        <v>1</v>
      </c>
      <c r="T401" s="38" t="s">
        <v>80</v>
      </c>
    </row>
    <row r="402" spans="1:20" ht="23" customHeight="1" x14ac:dyDescent="0.35">
      <c r="A402" s="35">
        <v>11</v>
      </c>
      <c r="B402" s="36" t="s">
        <v>14</v>
      </c>
      <c r="C402" s="37">
        <v>1</v>
      </c>
      <c r="D402" s="38" t="s">
        <v>87</v>
      </c>
      <c r="E402" s="35">
        <v>12</v>
      </c>
      <c r="F402" s="36" t="s">
        <v>17</v>
      </c>
      <c r="G402" s="37">
        <v>1</v>
      </c>
      <c r="H402" s="38" t="s">
        <v>79</v>
      </c>
      <c r="I402" s="35">
        <v>8</v>
      </c>
      <c r="J402" s="36" t="s">
        <v>6</v>
      </c>
      <c r="K402" s="37">
        <v>5</v>
      </c>
      <c r="L402" s="38" t="s">
        <v>42</v>
      </c>
      <c r="M402" s="39">
        <v>9</v>
      </c>
      <c r="N402" s="36" t="s">
        <v>23</v>
      </c>
      <c r="O402" s="36">
        <v>3</v>
      </c>
      <c r="P402" s="38" t="s">
        <v>43</v>
      </c>
      <c r="Q402" s="39">
        <v>10</v>
      </c>
      <c r="R402" s="36" t="s">
        <v>19</v>
      </c>
      <c r="S402" s="36">
        <v>2</v>
      </c>
      <c r="T402" s="38" t="s">
        <v>82</v>
      </c>
    </row>
    <row r="403" spans="1:20" ht="23" customHeight="1" x14ac:dyDescent="0.35">
      <c r="A403" s="35">
        <v>11</v>
      </c>
      <c r="B403" s="36" t="s">
        <v>14</v>
      </c>
      <c r="C403" s="37">
        <v>1</v>
      </c>
      <c r="D403" s="38" t="s">
        <v>87</v>
      </c>
      <c r="E403" s="35">
        <v>12</v>
      </c>
      <c r="F403" s="36" t="s">
        <v>17</v>
      </c>
      <c r="G403" s="37">
        <v>1</v>
      </c>
      <c r="H403" s="38" t="s">
        <v>79</v>
      </c>
      <c r="I403" s="35">
        <v>8</v>
      </c>
      <c r="J403" s="36" t="s">
        <v>6</v>
      </c>
      <c r="K403" s="37">
        <v>6</v>
      </c>
      <c r="L403" s="38" t="s">
        <v>48</v>
      </c>
      <c r="M403" s="39">
        <v>9</v>
      </c>
      <c r="N403" s="36" t="s">
        <v>23</v>
      </c>
      <c r="O403" s="36">
        <v>2</v>
      </c>
      <c r="P403" s="38" t="s">
        <v>46</v>
      </c>
      <c r="Q403" s="39">
        <v>10</v>
      </c>
      <c r="R403" s="36" t="s">
        <v>19</v>
      </c>
      <c r="S403" s="36">
        <v>2</v>
      </c>
      <c r="T403" s="38" t="s">
        <v>82</v>
      </c>
    </row>
    <row r="404" spans="1:20" ht="23" customHeight="1" x14ac:dyDescent="0.35">
      <c r="A404" s="35">
        <v>11</v>
      </c>
      <c r="B404" s="36" t="s">
        <v>14</v>
      </c>
      <c r="C404" s="37">
        <v>1</v>
      </c>
      <c r="D404" s="38" t="s">
        <v>87</v>
      </c>
      <c r="E404" s="35">
        <v>12</v>
      </c>
      <c r="F404" s="36" t="s">
        <v>17</v>
      </c>
      <c r="G404" s="37">
        <v>1</v>
      </c>
      <c r="H404" s="38" t="s">
        <v>79</v>
      </c>
      <c r="I404" s="35">
        <v>8</v>
      </c>
      <c r="J404" s="36" t="s">
        <v>6</v>
      </c>
      <c r="K404" s="37">
        <v>4</v>
      </c>
      <c r="L404" s="38" t="s">
        <v>41</v>
      </c>
      <c r="M404" s="39">
        <v>9</v>
      </c>
      <c r="N404" s="36" t="s">
        <v>23</v>
      </c>
      <c r="O404" s="36">
        <v>4</v>
      </c>
      <c r="P404" s="38" t="s">
        <v>38</v>
      </c>
      <c r="Q404" s="39">
        <v>10</v>
      </c>
      <c r="R404" s="36" t="s">
        <v>19</v>
      </c>
      <c r="S404" s="36">
        <v>3</v>
      </c>
      <c r="T404" s="38" t="s">
        <v>84</v>
      </c>
    </row>
    <row r="405" spans="1:20" ht="23" customHeight="1" x14ac:dyDescent="0.35">
      <c r="A405" s="35">
        <v>11</v>
      </c>
      <c r="B405" s="36" t="s">
        <v>14</v>
      </c>
      <c r="C405" s="37">
        <v>1</v>
      </c>
      <c r="D405" s="38" t="s">
        <v>87</v>
      </c>
      <c r="E405" s="35">
        <v>12</v>
      </c>
      <c r="F405" s="36" t="s">
        <v>17</v>
      </c>
      <c r="G405" s="37">
        <v>1</v>
      </c>
      <c r="H405" s="38" t="s">
        <v>79</v>
      </c>
      <c r="I405" s="35">
        <v>8</v>
      </c>
      <c r="J405" s="36" t="s">
        <v>6</v>
      </c>
      <c r="K405" s="37">
        <v>5</v>
      </c>
      <c r="L405" s="38" t="s">
        <v>42</v>
      </c>
      <c r="M405" s="39">
        <v>9</v>
      </c>
      <c r="N405" s="36" t="s">
        <v>23</v>
      </c>
      <c r="O405" s="36">
        <v>3</v>
      </c>
      <c r="P405" s="38" t="s">
        <v>43</v>
      </c>
      <c r="Q405" s="39">
        <v>10</v>
      </c>
      <c r="R405" s="36" t="s">
        <v>19</v>
      </c>
      <c r="S405" s="36">
        <v>3</v>
      </c>
      <c r="T405" s="38" t="s">
        <v>84</v>
      </c>
    </row>
    <row r="406" spans="1:20" ht="23" customHeight="1" x14ac:dyDescent="0.35">
      <c r="A406" s="35">
        <v>11</v>
      </c>
      <c r="B406" s="36" t="s">
        <v>14</v>
      </c>
      <c r="C406" s="37">
        <v>1</v>
      </c>
      <c r="D406" s="38" t="s">
        <v>87</v>
      </c>
      <c r="E406" s="35">
        <v>12</v>
      </c>
      <c r="F406" s="36" t="s">
        <v>17</v>
      </c>
      <c r="G406" s="37">
        <v>1</v>
      </c>
      <c r="H406" s="38" t="s">
        <v>79</v>
      </c>
      <c r="I406" s="35">
        <v>8</v>
      </c>
      <c r="J406" s="36" t="s">
        <v>6</v>
      </c>
      <c r="K406" s="37">
        <v>6</v>
      </c>
      <c r="L406" s="38" t="s">
        <v>48</v>
      </c>
      <c r="M406" s="39">
        <v>9</v>
      </c>
      <c r="N406" s="36" t="s">
        <v>23</v>
      </c>
      <c r="O406" s="36">
        <v>2</v>
      </c>
      <c r="P406" s="38" t="s">
        <v>46</v>
      </c>
      <c r="Q406" s="39">
        <v>10</v>
      </c>
      <c r="R406" s="36" t="s">
        <v>19</v>
      </c>
      <c r="S406" s="36">
        <v>3</v>
      </c>
      <c r="T406" s="38" t="s">
        <v>84</v>
      </c>
    </row>
    <row r="407" spans="1:20" ht="23" customHeight="1" x14ac:dyDescent="0.35">
      <c r="A407" s="35">
        <v>11</v>
      </c>
      <c r="B407" s="36" t="s">
        <v>14</v>
      </c>
      <c r="C407" s="37">
        <v>1</v>
      </c>
      <c r="D407" s="38" t="s">
        <v>87</v>
      </c>
      <c r="E407" s="35">
        <v>12</v>
      </c>
      <c r="F407" s="36" t="s">
        <v>17</v>
      </c>
      <c r="G407" s="37">
        <v>1</v>
      </c>
      <c r="H407" s="38" t="s">
        <v>79</v>
      </c>
      <c r="I407" s="35">
        <v>8</v>
      </c>
      <c r="J407" s="36" t="s">
        <v>6</v>
      </c>
      <c r="K407" s="37">
        <v>6</v>
      </c>
      <c r="L407" s="38" t="s">
        <v>48</v>
      </c>
      <c r="M407" s="39">
        <v>9</v>
      </c>
      <c r="N407" s="36" t="s">
        <v>23</v>
      </c>
      <c r="O407" s="36">
        <v>3</v>
      </c>
      <c r="P407" s="38" t="s">
        <v>43</v>
      </c>
      <c r="Q407" s="39">
        <v>10</v>
      </c>
      <c r="R407" s="36" t="s">
        <v>19</v>
      </c>
      <c r="S407" s="36">
        <v>1</v>
      </c>
      <c r="T407" s="38" t="s">
        <v>80</v>
      </c>
    </row>
    <row r="408" spans="1:20" ht="23" customHeight="1" x14ac:dyDescent="0.35">
      <c r="A408" s="35">
        <v>11</v>
      </c>
      <c r="B408" s="36" t="s">
        <v>14</v>
      </c>
      <c r="C408" s="37">
        <v>1</v>
      </c>
      <c r="D408" s="38" t="s">
        <v>87</v>
      </c>
      <c r="E408" s="35">
        <v>12</v>
      </c>
      <c r="F408" s="36" t="s">
        <v>17</v>
      </c>
      <c r="G408" s="37">
        <v>1</v>
      </c>
      <c r="H408" s="38" t="s">
        <v>79</v>
      </c>
      <c r="I408" s="35">
        <v>8</v>
      </c>
      <c r="J408" s="36" t="s">
        <v>6</v>
      </c>
      <c r="K408" s="37">
        <v>7</v>
      </c>
      <c r="L408" s="38" t="s">
        <v>49</v>
      </c>
      <c r="M408" s="39">
        <v>9</v>
      </c>
      <c r="N408" s="36" t="s">
        <v>23</v>
      </c>
      <c r="O408" s="36">
        <v>2</v>
      </c>
      <c r="P408" s="38" t="s">
        <v>46</v>
      </c>
      <c r="Q408" s="39">
        <v>10</v>
      </c>
      <c r="R408" s="36" t="s">
        <v>19</v>
      </c>
      <c r="S408" s="36">
        <v>1</v>
      </c>
      <c r="T408" s="38" t="s">
        <v>80</v>
      </c>
    </row>
    <row r="409" spans="1:20" ht="23" customHeight="1" x14ac:dyDescent="0.35">
      <c r="A409" s="35">
        <v>11</v>
      </c>
      <c r="B409" s="36" t="s">
        <v>14</v>
      </c>
      <c r="C409" s="37">
        <v>1</v>
      </c>
      <c r="D409" s="38" t="s">
        <v>87</v>
      </c>
      <c r="E409" s="35">
        <v>12</v>
      </c>
      <c r="F409" s="36" t="s">
        <v>17</v>
      </c>
      <c r="G409" s="37">
        <v>1</v>
      </c>
      <c r="H409" s="38" t="s">
        <v>79</v>
      </c>
      <c r="I409" s="35">
        <v>8</v>
      </c>
      <c r="J409" s="36" t="s">
        <v>6</v>
      </c>
      <c r="K409" s="37">
        <v>6</v>
      </c>
      <c r="L409" s="38" t="s">
        <v>48</v>
      </c>
      <c r="M409" s="39">
        <v>9</v>
      </c>
      <c r="N409" s="36" t="s">
        <v>23</v>
      </c>
      <c r="O409" s="36">
        <v>3</v>
      </c>
      <c r="P409" s="38" t="s">
        <v>43</v>
      </c>
      <c r="Q409" s="39">
        <v>10</v>
      </c>
      <c r="R409" s="36" t="s">
        <v>19</v>
      </c>
      <c r="S409" s="36">
        <v>2</v>
      </c>
      <c r="T409" s="38" t="s">
        <v>82</v>
      </c>
    </row>
    <row r="410" spans="1:20" ht="23" customHeight="1" x14ac:dyDescent="0.35">
      <c r="A410" s="35">
        <v>11</v>
      </c>
      <c r="B410" s="36" t="s">
        <v>14</v>
      </c>
      <c r="C410" s="37">
        <v>1</v>
      </c>
      <c r="D410" s="38" t="s">
        <v>87</v>
      </c>
      <c r="E410" s="35">
        <v>12</v>
      </c>
      <c r="F410" s="36" t="s">
        <v>17</v>
      </c>
      <c r="G410" s="37">
        <v>1</v>
      </c>
      <c r="H410" s="38" t="s">
        <v>79</v>
      </c>
      <c r="I410" s="35">
        <v>8</v>
      </c>
      <c r="J410" s="36" t="s">
        <v>6</v>
      </c>
      <c r="K410" s="37">
        <v>7</v>
      </c>
      <c r="L410" s="38" t="s">
        <v>49</v>
      </c>
      <c r="M410" s="39">
        <v>9</v>
      </c>
      <c r="N410" s="36" t="s">
        <v>23</v>
      </c>
      <c r="O410" s="36">
        <v>2</v>
      </c>
      <c r="P410" s="38" t="s">
        <v>46</v>
      </c>
      <c r="Q410" s="39">
        <v>10</v>
      </c>
      <c r="R410" s="36" t="s">
        <v>19</v>
      </c>
      <c r="S410" s="36">
        <v>2</v>
      </c>
      <c r="T410" s="38" t="s">
        <v>82</v>
      </c>
    </row>
    <row r="411" spans="1:20" ht="23" customHeight="1" x14ac:dyDescent="0.35">
      <c r="A411" s="35">
        <v>11</v>
      </c>
      <c r="B411" s="36" t="s">
        <v>14</v>
      </c>
      <c r="C411" s="37">
        <v>1</v>
      </c>
      <c r="D411" s="38" t="s">
        <v>87</v>
      </c>
      <c r="E411" s="35">
        <v>12</v>
      </c>
      <c r="F411" s="36" t="s">
        <v>17</v>
      </c>
      <c r="G411" s="37">
        <v>1</v>
      </c>
      <c r="H411" s="38" t="s">
        <v>79</v>
      </c>
      <c r="I411" s="35">
        <v>8</v>
      </c>
      <c r="J411" s="36" t="s">
        <v>6</v>
      </c>
      <c r="K411" s="37">
        <v>4</v>
      </c>
      <c r="L411" s="38" t="s">
        <v>41</v>
      </c>
      <c r="M411" s="39">
        <v>9</v>
      </c>
      <c r="N411" s="36" t="s">
        <v>23</v>
      </c>
      <c r="O411" s="36">
        <v>5</v>
      </c>
      <c r="P411" s="38" t="s">
        <v>45</v>
      </c>
      <c r="Q411" s="39">
        <v>10</v>
      </c>
      <c r="R411" s="36" t="s">
        <v>19</v>
      </c>
      <c r="S411" s="36">
        <v>3</v>
      </c>
      <c r="T411" s="38" t="s">
        <v>84</v>
      </c>
    </row>
    <row r="412" spans="1:20" ht="23" customHeight="1" x14ac:dyDescent="0.35">
      <c r="A412" s="35">
        <v>11</v>
      </c>
      <c r="B412" s="36" t="s">
        <v>14</v>
      </c>
      <c r="C412" s="37">
        <v>1</v>
      </c>
      <c r="D412" s="38" t="s">
        <v>87</v>
      </c>
      <c r="E412" s="35">
        <v>12</v>
      </c>
      <c r="F412" s="36" t="s">
        <v>17</v>
      </c>
      <c r="G412" s="37">
        <v>1</v>
      </c>
      <c r="H412" s="38" t="s">
        <v>79</v>
      </c>
      <c r="I412" s="35">
        <v>8</v>
      </c>
      <c r="J412" s="36" t="s">
        <v>6</v>
      </c>
      <c r="K412" s="37">
        <v>5</v>
      </c>
      <c r="L412" s="38" t="s">
        <v>42</v>
      </c>
      <c r="M412" s="39">
        <v>9</v>
      </c>
      <c r="N412" s="36" t="s">
        <v>23</v>
      </c>
      <c r="O412" s="36">
        <v>4</v>
      </c>
      <c r="P412" s="38" t="s">
        <v>38</v>
      </c>
      <c r="Q412" s="39">
        <v>10</v>
      </c>
      <c r="R412" s="36" t="s">
        <v>19</v>
      </c>
      <c r="S412" s="36">
        <v>3</v>
      </c>
      <c r="T412" s="38" t="s">
        <v>84</v>
      </c>
    </row>
    <row r="413" spans="1:20" ht="23" customHeight="1" x14ac:dyDescent="0.35">
      <c r="A413" s="35">
        <v>11</v>
      </c>
      <c r="B413" s="36" t="s">
        <v>14</v>
      </c>
      <c r="C413" s="37">
        <v>1</v>
      </c>
      <c r="D413" s="38" t="s">
        <v>87</v>
      </c>
      <c r="E413" s="35">
        <v>12</v>
      </c>
      <c r="F413" s="36" t="s">
        <v>17</v>
      </c>
      <c r="G413" s="37">
        <v>1</v>
      </c>
      <c r="H413" s="38" t="s">
        <v>79</v>
      </c>
      <c r="I413" s="35">
        <v>8</v>
      </c>
      <c r="J413" s="36" t="s">
        <v>6</v>
      </c>
      <c r="K413" s="37">
        <v>6</v>
      </c>
      <c r="L413" s="38" t="s">
        <v>48</v>
      </c>
      <c r="M413" s="39">
        <v>9</v>
      </c>
      <c r="N413" s="36" t="s">
        <v>23</v>
      </c>
      <c r="O413" s="36">
        <v>3</v>
      </c>
      <c r="P413" s="38" t="s">
        <v>43</v>
      </c>
      <c r="Q413" s="39">
        <v>10</v>
      </c>
      <c r="R413" s="36" t="s">
        <v>19</v>
      </c>
      <c r="S413" s="36">
        <v>3</v>
      </c>
      <c r="T413" s="38" t="s">
        <v>84</v>
      </c>
    </row>
    <row r="414" spans="1:20" ht="23" customHeight="1" x14ac:dyDescent="0.35">
      <c r="A414" s="35">
        <v>11</v>
      </c>
      <c r="B414" s="36" t="s">
        <v>14</v>
      </c>
      <c r="C414" s="37">
        <v>1</v>
      </c>
      <c r="D414" s="38" t="s">
        <v>87</v>
      </c>
      <c r="E414" s="35">
        <v>12</v>
      </c>
      <c r="F414" s="36" t="s">
        <v>17</v>
      </c>
      <c r="G414" s="37">
        <v>1</v>
      </c>
      <c r="H414" s="38" t="s">
        <v>79</v>
      </c>
      <c r="I414" s="35">
        <v>8</v>
      </c>
      <c r="J414" s="36" t="s">
        <v>6</v>
      </c>
      <c r="K414" s="37">
        <v>7</v>
      </c>
      <c r="L414" s="38" t="s">
        <v>49</v>
      </c>
      <c r="M414" s="39">
        <v>9</v>
      </c>
      <c r="N414" s="36" t="s">
        <v>23</v>
      </c>
      <c r="O414" s="36">
        <v>2</v>
      </c>
      <c r="P414" s="38" t="s">
        <v>46</v>
      </c>
      <c r="Q414" s="39">
        <v>10</v>
      </c>
      <c r="R414" s="36" t="s">
        <v>19</v>
      </c>
      <c r="S414" s="36">
        <v>3</v>
      </c>
      <c r="T414" s="38" t="s">
        <v>84</v>
      </c>
    </row>
    <row r="415" spans="1:20" ht="23" customHeight="1" x14ac:dyDescent="0.35">
      <c r="A415" s="35">
        <v>11</v>
      </c>
      <c r="B415" s="36" t="s">
        <v>14</v>
      </c>
      <c r="C415" s="37">
        <v>1</v>
      </c>
      <c r="D415" s="38" t="s">
        <v>87</v>
      </c>
      <c r="E415" s="35">
        <v>12</v>
      </c>
      <c r="F415" s="36" t="s">
        <v>17</v>
      </c>
      <c r="G415" s="37">
        <v>1</v>
      </c>
      <c r="H415" s="38" t="s">
        <v>79</v>
      </c>
      <c r="I415" s="35">
        <v>8</v>
      </c>
      <c r="J415" s="36" t="s">
        <v>6</v>
      </c>
      <c r="K415" s="37">
        <v>7</v>
      </c>
      <c r="L415" s="38" t="s">
        <v>49</v>
      </c>
      <c r="M415" s="39">
        <v>9</v>
      </c>
      <c r="N415" s="36" t="s">
        <v>23</v>
      </c>
      <c r="O415" s="36">
        <v>3</v>
      </c>
      <c r="P415" s="38" t="s">
        <v>43</v>
      </c>
      <c r="Q415" s="39">
        <v>10</v>
      </c>
      <c r="R415" s="36" t="s">
        <v>19</v>
      </c>
      <c r="S415" s="36">
        <v>1</v>
      </c>
      <c r="T415" s="38" t="s">
        <v>80</v>
      </c>
    </row>
    <row r="416" spans="1:20" ht="23" customHeight="1" x14ac:dyDescent="0.35">
      <c r="A416" s="35">
        <v>11</v>
      </c>
      <c r="B416" s="36" t="s">
        <v>14</v>
      </c>
      <c r="C416" s="37">
        <v>1</v>
      </c>
      <c r="D416" s="38" t="s">
        <v>87</v>
      </c>
      <c r="E416" s="35">
        <v>12</v>
      </c>
      <c r="F416" s="36" t="s">
        <v>17</v>
      </c>
      <c r="G416" s="37">
        <v>1</v>
      </c>
      <c r="H416" s="38" t="s">
        <v>79</v>
      </c>
      <c r="I416" s="35">
        <v>8</v>
      </c>
      <c r="J416" s="36" t="s">
        <v>6</v>
      </c>
      <c r="K416" s="37">
        <v>8</v>
      </c>
      <c r="L416" s="38" t="s">
        <v>44</v>
      </c>
      <c r="M416" s="39">
        <v>9</v>
      </c>
      <c r="N416" s="36" t="s">
        <v>23</v>
      </c>
      <c r="O416" s="36">
        <v>2</v>
      </c>
      <c r="P416" s="38" t="s">
        <v>46</v>
      </c>
      <c r="Q416" s="39">
        <v>10</v>
      </c>
      <c r="R416" s="36" t="s">
        <v>19</v>
      </c>
      <c r="S416" s="36">
        <v>1</v>
      </c>
      <c r="T416" s="38" t="s">
        <v>80</v>
      </c>
    </row>
    <row r="417" spans="1:20" ht="23" customHeight="1" x14ac:dyDescent="0.35">
      <c r="A417" s="35">
        <v>11</v>
      </c>
      <c r="B417" s="36" t="s">
        <v>14</v>
      </c>
      <c r="C417" s="37">
        <v>1</v>
      </c>
      <c r="D417" s="38" t="s">
        <v>87</v>
      </c>
      <c r="E417" s="35">
        <v>12</v>
      </c>
      <c r="F417" s="36" t="s">
        <v>17</v>
      </c>
      <c r="G417" s="37">
        <v>1</v>
      </c>
      <c r="H417" s="38" t="s">
        <v>79</v>
      </c>
      <c r="I417" s="35">
        <v>8</v>
      </c>
      <c r="J417" s="36" t="s">
        <v>6</v>
      </c>
      <c r="K417" s="37">
        <v>6</v>
      </c>
      <c r="L417" s="38" t="s">
        <v>48</v>
      </c>
      <c r="M417" s="39">
        <v>9</v>
      </c>
      <c r="N417" s="36" t="s">
        <v>23</v>
      </c>
      <c r="O417" s="36">
        <v>4</v>
      </c>
      <c r="P417" s="38" t="s">
        <v>38</v>
      </c>
      <c r="Q417" s="39">
        <v>10</v>
      </c>
      <c r="R417" s="36" t="s">
        <v>19</v>
      </c>
      <c r="S417" s="36">
        <v>2</v>
      </c>
      <c r="T417" s="38" t="s">
        <v>82</v>
      </c>
    </row>
    <row r="418" spans="1:20" ht="23" customHeight="1" x14ac:dyDescent="0.35">
      <c r="A418" s="35">
        <v>11</v>
      </c>
      <c r="B418" s="36" t="s">
        <v>14</v>
      </c>
      <c r="C418" s="37">
        <v>1</v>
      </c>
      <c r="D418" s="38" t="s">
        <v>87</v>
      </c>
      <c r="E418" s="35">
        <v>12</v>
      </c>
      <c r="F418" s="36" t="s">
        <v>17</v>
      </c>
      <c r="G418" s="37">
        <v>1</v>
      </c>
      <c r="H418" s="38" t="s">
        <v>79</v>
      </c>
      <c r="I418" s="35">
        <v>8</v>
      </c>
      <c r="J418" s="36" t="s">
        <v>6</v>
      </c>
      <c r="K418" s="37">
        <v>7</v>
      </c>
      <c r="L418" s="38" t="s">
        <v>49</v>
      </c>
      <c r="M418" s="39">
        <v>9</v>
      </c>
      <c r="N418" s="36" t="s">
        <v>23</v>
      </c>
      <c r="O418" s="36">
        <v>3</v>
      </c>
      <c r="P418" s="38" t="s">
        <v>43</v>
      </c>
      <c r="Q418" s="39">
        <v>10</v>
      </c>
      <c r="R418" s="36" t="s">
        <v>19</v>
      </c>
      <c r="S418" s="36">
        <v>2</v>
      </c>
      <c r="T418" s="38" t="s">
        <v>82</v>
      </c>
    </row>
    <row r="419" spans="1:20" ht="23" customHeight="1" x14ac:dyDescent="0.35">
      <c r="A419" s="35">
        <v>11</v>
      </c>
      <c r="B419" s="36" t="s">
        <v>14</v>
      </c>
      <c r="C419" s="37">
        <v>1</v>
      </c>
      <c r="D419" s="38" t="s">
        <v>87</v>
      </c>
      <c r="E419" s="35">
        <v>12</v>
      </c>
      <c r="F419" s="36" t="s">
        <v>17</v>
      </c>
      <c r="G419" s="37">
        <v>1</v>
      </c>
      <c r="H419" s="38" t="s">
        <v>79</v>
      </c>
      <c r="I419" s="35">
        <v>8</v>
      </c>
      <c r="J419" s="36" t="s">
        <v>6</v>
      </c>
      <c r="K419" s="37">
        <v>8</v>
      </c>
      <c r="L419" s="38" t="s">
        <v>44</v>
      </c>
      <c r="M419" s="39">
        <v>9</v>
      </c>
      <c r="N419" s="36" t="s">
        <v>23</v>
      </c>
      <c r="O419" s="36">
        <v>2</v>
      </c>
      <c r="P419" s="38" t="s">
        <v>46</v>
      </c>
      <c r="Q419" s="39">
        <v>10</v>
      </c>
      <c r="R419" s="36" t="s">
        <v>19</v>
      </c>
      <c r="S419" s="36">
        <v>2</v>
      </c>
      <c r="T419" s="38" t="s">
        <v>82</v>
      </c>
    </row>
    <row r="420" spans="1:20" ht="23" customHeight="1" x14ac:dyDescent="0.35">
      <c r="A420" s="35">
        <v>11</v>
      </c>
      <c r="B420" s="36" t="s">
        <v>14</v>
      </c>
      <c r="C420" s="37">
        <v>1</v>
      </c>
      <c r="D420" s="38" t="s">
        <v>87</v>
      </c>
      <c r="E420" s="35">
        <v>12</v>
      </c>
      <c r="F420" s="36" t="s">
        <v>17</v>
      </c>
      <c r="G420" s="37">
        <v>1</v>
      </c>
      <c r="H420" s="38" t="s">
        <v>79</v>
      </c>
      <c r="I420" s="35">
        <v>8</v>
      </c>
      <c r="J420" s="36" t="s">
        <v>6</v>
      </c>
      <c r="K420" s="37">
        <v>5</v>
      </c>
      <c r="L420" s="38" t="s">
        <v>42</v>
      </c>
      <c r="M420" s="39">
        <v>9</v>
      </c>
      <c r="N420" s="36" t="s">
        <v>23</v>
      </c>
      <c r="O420" s="36">
        <v>5</v>
      </c>
      <c r="P420" s="38" t="s">
        <v>45</v>
      </c>
      <c r="Q420" s="39">
        <v>10</v>
      </c>
      <c r="R420" s="36" t="s">
        <v>19</v>
      </c>
      <c r="S420" s="36">
        <v>3</v>
      </c>
      <c r="T420" s="38" t="s">
        <v>84</v>
      </c>
    </row>
    <row r="421" spans="1:20" ht="23" customHeight="1" x14ac:dyDescent="0.35">
      <c r="A421" s="35">
        <v>11</v>
      </c>
      <c r="B421" s="36" t="s">
        <v>14</v>
      </c>
      <c r="C421" s="37">
        <v>1</v>
      </c>
      <c r="D421" s="38" t="s">
        <v>87</v>
      </c>
      <c r="E421" s="35">
        <v>12</v>
      </c>
      <c r="F421" s="36" t="s">
        <v>17</v>
      </c>
      <c r="G421" s="37">
        <v>1</v>
      </c>
      <c r="H421" s="38" t="s">
        <v>79</v>
      </c>
      <c r="I421" s="35">
        <v>8</v>
      </c>
      <c r="J421" s="36" t="s">
        <v>6</v>
      </c>
      <c r="K421" s="37">
        <v>6</v>
      </c>
      <c r="L421" s="38" t="s">
        <v>48</v>
      </c>
      <c r="M421" s="39">
        <v>9</v>
      </c>
      <c r="N421" s="36" t="s">
        <v>23</v>
      </c>
      <c r="O421" s="36">
        <v>4</v>
      </c>
      <c r="P421" s="38" t="s">
        <v>38</v>
      </c>
      <c r="Q421" s="39">
        <v>10</v>
      </c>
      <c r="R421" s="36" t="s">
        <v>19</v>
      </c>
      <c r="S421" s="36">
        <v>3</v>
      </c>
      <c r="T421" s="38" t="s">
        <v>84</v>
      </c>
    </row>
    <row r="422" spans="1:20" ht="23" customHeight="1" x14ac:dyDescent="0.35">
      <c r="A422" s="35">
        <v>11</v>
      </c>
      <c r="B422" s="36" t="s">
        <v>14</v>
      </c>
      <c r="C422" s="37">
        <v>1</v>
      </c>
      <c r="D422" s="38" t="s">
        <v>87</v>
      </c>
      <c r="E422" s="35">
        <v>12</v>
      </c>
      <c r="F422" s="36" t="s">
        <v>17</v>
      </c>
      <c r="G422" s="37">
        <v>1</v>
      </c>
      <c r="H422" s="38" t="s">
        <v>79</v>
      </c>
      <c r="I422" s="35">
        <v>8</v>
      </c>
      <c r="J422" s="36" t="s">
        <v>6</v>
      </c>
      <c r="K422" s="37">
        <v>7</v>
      </c>
      <c r="L422" s="38" t="s">
        <v>49</v>
      </c>
      <c r="M422" s="39">
        <v>9</v>
      </c>
      <c r="N422" s="36" t="s">
        <v>23</v>
      </c>
      <c r="O422" s="36">
        <v>3</v>
      </c>
      <c r="P422" s="38" t="s">
        <v>43</v>
      </c>
      <c r="Q422" s="39">
        <v>10</v>
      </c>
      <c r="R422" s="36" t="s">
        <v>19</v>
      </c>
      <c r="S422" s="36">
        <v>3</v>
      </c>
      <c r="T422" s="38" t="s">
        <v>84</v>
      </c>
    </row>
    <row r="423" spans="1:20" ht="23" customHeight="1" x14ac:dyDescent="0.35">
      <c r="A423" s="35">
        <v>11</v>
      </c>
      <c r="B423" s="36" t="s">
        <v>14</v>
      </c>
      <c r="C423" s="37">
        <v>1</v>
      </c>
      <c r="D423" s="38" t="s">
        <v>87</v>
      </c>
      <c r="E423" s="35">
        <v>12</v>
      </c>
      <c r="F423" s="36" t="s">
        <v>17</v>
      </c>
      <c r="G423" s="37">
        <v>1</v>
      </c>
      <c r="H423" s="38" t="s">
        <v>79</v>
      </c>
      <c r="I423" s="35">
        <v>8</v>
      </c>
      <c r="J423" s="36" t="s">
        <v>6</v>
      </c>
      <c r="K423" s="37">
        <v>8</v>
      </c>
      <c r="L423" s="38" t="s">
        <v>44</v>
      </c>
      <c r="M423" s="39">
        <v>9</v>
      </c>
      <c r="N423" s="36" t="s">
        <v>23</v>
      </c>
      <c r="O423" s="36">
        <v>2</v>
      </c>
      <c r="P423" s="38" t="s">
        <v>46</v>
      </c>
      <c r="Q423" s="39">
        <v>10</v>
      </c>
      <c r="R423" s="36" t="s">
        <v>19</v>
      </c>
      <c r="S423" s="36">
        <v>3</v>
      </c>
      <c r="T423" s="38" t="s">
        <v>84</v>
      </c>
    </row>
    <row r="424" spans="1:20" ht="23" customHeight="1" x14ac:dyDescent="0.35">
      <c r="A424" s="35">
        <v>11</v>
      </c>
      <c r="B424" s="36" t="s">
        <v>14</v>
      </c>
      <c r="C424" s="37">
        <v>1</v>
      </c>
      <c r="D424" s="38" t="s">
        <v>87</v>
      </c>
      <c r="E424" s="35">
        <v>12</v>
      </c>
      <c r="F424" s="36" t="s">
        <v>17</v>
      </c>
      <c r="G424" s="37">
        <v>1</v>
      </c>
      <c r="H424" s="38" t="s">
        <v>79</v>
      </c>
      <c r="I424" s="35">
        <v>8</v>
      </c>
      <c r="J424" s="36" t="s">
        <v>6</v>
      </c>
      <c r="K424" s="37">
        <v>8</v>
      </c>
      <c r="L424" s="38" t="s">
        <v>44</v>
      </c>
      <c r="M424" s="39">
        <v>9</v>
      </c>
      <c r="N424" s="36" t="s">
        <v>23</v>
      </c>
      <c r="O424" s="36">
        <v>3</v>
      </c>
      <c r="P424" s="38" t="s">
        <v>43</v>
      </c>
      <c r="Q424" s="39">
        <v>10</v>
      </c>
      <c r="R424" s="36" t="s">
        <v>19</v>
      </c>
      <c r="S424" s="36">
        <v>1</v>
      </c>
      <c r="T424" s="38" t="s">
        <v>80</v>
      </c>
    </row>
    <row r="425" spans="1:20" ht="23" customHeight="1" x14ac:dyDescent="0.35">
      <c r="A425" s="35">
        <v>11</v>
      </c>
      <c r="B425" s="36" t="s">
        <v>14</v>
      </c>
      <c r="C425" s="37">
        <v>1</v>
      </c>
      <c r="D425" s="38" t="s">
        <v>87</v>
      </c>
      <c r="E425" s="35">
        <v>12</v>
      </c>
      <c r="F425" s="36" t="s">
        <v>17</v>
      </c>
      <c r="G425" s="37">
        <v>1</v>
      </c>
      <c r="H425" s="38" t="s">
        <v>79</v>
      </c>
      <c r="I425" s="35">
        <v>8</v>
      </c>
      <c r="J425" s="36" t="s">
        <v>6</v>
      </c>
      <c r="K425" s="37">
        <v>7</v>
      </c>
      <c r="L425" s="38" t="s">
        <v>49</v>
      </c>
      <c r="M425" s="39">
        <v>9</v>
      </c>
      <c r="N425" s="36" t="s">
        <v>23</v>
      </c>
      <c r="O425" s="36">
        <v>4</v>
      </c>
      <c r="P425" s="38" t="s">
        <v>38</v>
      </c>
      <c r="Q425" s="39">
        <v>10</v>
      </c>
      <c r="R425" s="36" t="s">
        <v>19</v>
      </c>
      <c r="S425" s="36">
        <v>2</v>
      </c>
      <c r="T425" s="38" t="s">
        <v>82</v>
      </c>
    </row>
    <row r="426" spans="1:20" ht="23" customHeight="1" x14ac:dyDescent="0.35">
      <c r="A426" s="35">
        <v>11</v>
      </c>
      <c r="B426" s="36" t="s">
        <v>14</v>
      </c>
      <c r="C426" s="37">
        <v>1</v>
      </c>
      <c r="D426" s="38" t="s">
        <v>87</v>
      </c>
      <c r="E426" s="35">
        <v>12</v>
      </c>
      <c r="F426" s="36" t="s">
        <v>17</v>
      </c>
      <c r="G426" s="37">
        <v>1</v>
      </c>
      <c r="H426" s="38" t="s">
        <v>79</v>
      </c>
      <c r="I426" s="35">
        <v>8</v>
      </c>
      <c r="J426" s="36" t="s">
        <v>6</v>
      </c>
      <c r="K426" s="37">
        <v>8</v>
      </c>
      <c r="L426" s="38" t="s">
        <v>44</v>
      </c>
      <c r="M426" s="39">
        <v>9</v>
      </c>
      <c r="N426" s="36" t="s">
        <v>23</v>
      </c>
      <c r="O426" s="36">
        <v>3</v>
      </c>
      <c r="P426" s="38" t="s">
        <v>43</v>
      </c>
      <c r="Q426" s="39">
        <v>10</v>
      </c>
      <c r="R426" s="36" t="s">
        <v>19</v>
      </c>
      <c r="S426" s="36">
        <v>2</v>
      </c>
      <c r="T426" s="38" t="s">
        <v>82</v>
      </c>
    </row>
    <row r="427" spans="1:20" ht="23" customHeight="1" x14ac:dyDescent="0.35">
      <c r="A427" s="35">
        <v>11</v>
      </c>
      <c r="B427" s="36" t="s">
        <v>14</v>
      </c>
      <c r="C427" s="37">
        <v>1</v>
      </c>
      <c r="D427" s="38" t="s">
        <v>87</v>
      </c>
      <c r="E427" s="35">
        <v>12</v>
      </c>
      <c r="F427" s="36" t="s">
        <v>17</v>
      </c>
      <c r="G427" s="37">
        <v>1</v>
      </c>
      <c r="H427" s="38" t="s">
        <v>79</v>
      </c>
      <c r="I427" s="35">
        <v>8</v>
      </c>
      <c r="J427" s="36" t="s">
        <v>6</v>
      </c>
      <c r="K427" s="37">
        <v>6</v>
      </c>
      <c r="L427" s="38" t="s">
        <v>48</v>
      </c>
      <c r="M427" s="39">
        <v>9</v>
      </c>
      <c r="N427" s="36" t="s">
        <v>23</v>
      </c>
      <c r="O427" s="36">
        <v>5</v>
      </c>
      <c r="P427" s="38" t="s">
        <v>45</v>
      </c>
      <c r="Q427" s="39">
        <v>10</v>
      </c>
      <c r="R427" s="36" t="s">
        <v>19</v>
      </c>
      <c r="S427" s="36">
        <v>3</v>
      </c>
      <c r="T427" s="38" t="s">
        <v>84</v>
      </c>
    </row>
    <row r="428" spans="1:20" ht="23" customHeight="1" x14ac:dyDescent="0.35">
      <c r="A428" s="35">
        <v>11</v>
      </c>
      <c r="B428" s="36" t="s">
        <v>14</v>
      </c>
      <c r="C428" s="37">
        <v>1</v>
      </c>
      <c r="D428" s="38" t="s">
        <v>87</v>
      </c>
      <c r="E428" s="35">
        <v>12</v>
      </c>
      <c r="F428" s="36" t="s">
        <v>17</v>
      </c>
      <c r="G428" s="37">
        <v>1</v>
      </c>
      <c r="H428" s="38" t="s">
        <v>79</v>
      </c>
      <c r="I428" s="35">
        <v>8</v>
      </c>
      <c r="J428" s="36" t="s">
        <v>6</v>
      </c>
      <c r="K428" s="37">
        <v>7</v>
      </c>
      <c r="L428" s="38" t="s">
        <v>49</v>
      </c>
      <c r="M428" s="39">
        <v>9</v>
      </c>
      <c r="N428" s="36" t="s">
        <v>23</v>
      </c>
      <c r="O428" s="36">
        <v>4</v>
      </c>
      <c r="P428" s="38" t="s">
        <v>38</v>
      </c>
      <c r="Q428" s="39">
        <v>10</v>
      </c>
      <c r="R428" s="36" t="s">
        <v>19</v>
      </c>
      <c r="S428" s="36">
        <v>3</v>
      </c>
      <c r="T428" s="38" t="s">
        <v>84</v>
      </c>
    </row>
    <row r="429" spans="1:20" ht="23" customHeight="1" x14ac:dyDescent="0.35">
      <c r="A429" s="35">
        <v>11</v>
      </c>
      <c r="B429" s="36" t="s">
        <v>14</v>
      </c>
      <c r="C429" s="37">
        <v>1</v>
      </c>
      <c r="D429" s="38" t="s">
        <v>87</v>
      </c>
      <c r="E429" s="35">
        <v>12</v>
      </c>
      <c r="F429" s="36" t="s">
        <v>17</v>
      </c>
      <c r="G429" s="37">
        <v>1</v>
      </c>
      <c r="H429" s="38" t="s">
        <v>79</v>
      </c>
      <c r="I429" s="35">
        <v>8</v>
      </c>
      <c r="J429" s="36" t="s">
        <v>6</v>
      </c>
      <c r="K429" s="37">
        <v>8</v>
      </c>
      <c r="L429" s="38" t="s">
        <v>44</v>
      </c>
      <c r="M429" s="39">
        <v>9</v>
      </c>
      <c r="N429" s="36" t="s">
        <v>23</v>
      </c>
      <c r="O429" s="36">
        <v>3</v>
      </c>
      <c r="P429" s="38" t="s">
        <v>43</v>
      </c>
      <c r="Q429" s="39">
        <v>10</v>
      </c>
      <c r="R429" s="36" t="s">
        <v>19</v>
      </c>
      <c r="S429" s="36">
        <v>3</v>
      </c>
      <c r="T429" s="38" t="s">
        <v>84</v>
      </c>
    </row>
    <row r="430" spans="1:20" ht="23" customHeight="1" x14ac:dyDescent="0.35">
      <c r="A430" s="35">
        <v>11</v>
      </c>
      <c r="B430" s="36" t="s">
        <v>14</v>
      </c>
      <c r="C430" s="37">
        <v>1</v>
      </c>
      <c r="D430" s="38" t="s">
        <v>87</v>
      </c>
      <c r="E430" s="35">
        <v>12</v>
      </c>
      <c r="F430" s="36" t="s">
        <v>17</v>
      </c>
      <c r="G430" s="37">
        <v>1</v>
      </c>
      <c r="H430" s="38" t="s">
        <v>79</v>
      </c>
      <c r="I430" s="35">
        <v>8</v>
      </c>
      <c r="J430" s="36" t="s">
        <v>6</v>
      </c>
      <c r="K430" s="37">
        <v>8</v>
      </c>
      <c r="L430" s="38" t="s">
        <v>44</v>
      </c>
      <c r="M430" s="39">
        <v>9</v>
      </c>
      <c r="N430" s="36" t="s">
        <v>23</v>
      </c>
      <c r="O430" s="36">
        <v>4</v>
      </c>
      <c r="P430" s="38" t="s">
        <v>38</v>
      </c>
      <c r="Q430" s="39">
        <v>10</v>
      </c>
      <c r="R430" s="36" t="s">
        <v>19</v>
      </c>
      <c r="S430" s="36">
        <v>2</v>
      </c>
      <c r="T430" s="38" t="s">
        <v>82</v>
      </c>
    </row>
    <row r="431" spans="1:20" ht="23" customHeight="1" x14ac:dyDescent="0.35">
      <c r="A431" s="35">
        <v>11</v>
      </c>
      <c r="B431" s="36" t="s">
        <v>14</v>
      </c>
      <c r="C431" s="37">
        <v>1</v>
      </c>
      <c r="D431" s="38" t="s">
        <v>87</v>
      </c>
      <c r="E431" s="35">
        <v>12</v>
      </c>
      <c r="F431" s="36" t="s">
        <v>17</v>
      </c>
      <c r="G431" s="37">
        <v>1</v>
      </c>
      <c r="H431" s="38" t="s">
        <v>79</v>
      </c>
      <c r="I431" s="35">
        <v>8</v>
      </c>
      <c r="J431" s="36" t="s">
        <v>6</v>
      </c>
      <c r="K431" s="37">
        <v>7</v>
      </c>
      <c r="L431" s="38" t="s">
        <v>49</v>
      </c>
      <c r="M431" s="39">
        <v>9</v>
      </c>
      <c r="N431" s="36" t="s">
        <v>23</v>
      </c>
      <c r="O431" s="36">
        <v>5</v>
      </c>
      <c r="P431" s="38" t="s">
        <v>45</v>
      </c>
      <c r="Q431" s="39">
        <v>10</v>
      </c>
      <c r="R431" s="36" t="s">
        <v>19</v>
      </c>
      <c r="S431" s="36">
        <v>3</v>
      </c>
      <c r="T431" s="38" t="s">
        <v>84</v>
      </c>
    </row>
    <row r="432" spans="1:20" ht="23" customHeight="1" x14ac:dyDescent="0.35">
      <c r="A432" s="35">
        <v>11</v>
      </c>
      <c r="B432" s="36" t="s">
        <v>14</v>
      </c>
      <c r="C432" s="37">
        <v>1</v>
      </c>
      <c r="D432" s="38" t="s">
        <v>87</v>
      </c>
      <c r="E432" s="35">
        <v>12</v>
      </c>
      <c r="F432" s="36" t="s">
        <v>17</v>
      </c>
      <c r="G432" s="37">
        <v>1</v>
      </c>
      <c r="H432" s="38" t="s">
        <v>79</v>
      </c>
      <c r="I432" s="35">
        <v>8</v>
      </c>
      <c r="J432" s="36" t="s">
        <v>6</v>
      </c>
      <c r="K432" s="37">
        <v>8</v>
      </c>
      <c r="L432" s="38" t="s">
        <v>44</v>
      </c>
      <c r="M432" s="39">
        <v>9</v>
      </c>
      <c r="N432" s="36" t="s">
        <v>23</v>
      </c>
      <c r="O432" s="36">
        <v>4</v>
      </c>
      <c r="P432" s="38" t="s">
        <v>38</v>
      </c>
      <c r="Q432" s="39">
        <v>10</v>
      </c>
      <c r="R432" s="36" t="s">
        <v>19</v>
      </c>
      <c r="S432" s="36">
        <v>3</v>
      </c>
      <c r="T432" s="38" t="s">
        <v>84</v>
      </c>
    </row>
  </sheetData>
  <autoFilter ref="A1:Z432" xr:uid="{00000000-0001-0000-0200-0000000000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C1:AL433"/>
  <sheetViews>
    <sheetView zoomScale="70" zoomScaleNormal="70" workbookViewId="0">
      <selection activeCell="C1" sqref="C1:E202"/>
    </sheetView>
  </sheetViews>
  <sheetFormatPr defaultRowHeight="14.5" x14ac:dyDescent="0.35"/>
  <cols>
    <col min="4" max="4" width="27.36328125" bestFit="1" customWidth="1"/>
    <col min="5" max="5" width="70.7265625" customWidth="1"/>
  </cols>
  <sheetData>
    <row r="1" spans="3:38" x14ac:dyDescent="0.35">
      <c r="C1" s="9" t="s">
        <v>159</v>
      </c>
      <c r="D1" s="9" t="s">
        <v>95</v>
      </c>
      <c r="E1" s="9" t="s">
        <v>158</v>
      </c>
      <c r="K1" s="13"/>
      <c r="L1" s="18" t="s">
        <v>141</v>
      </c>
      <c r="M1" s="18" t="s">
        <v>142</v>
      </c>
      <c r="N1" s="18" t="s">
        <v>143</v>
      </c>
      <c r="O1" s="18" t="s">
        <v>144</v>
      </c>
      <c r="P1" s="18" t="s">
        <v>145</v>
      </c>
      <c r="Q1" s="18" t="s">
        <v>146</v>
      </c>
      <c r="R1" s="18" t="s">
        <v>147</v>
      </c>
      <c r="S1" s="18" t="s">
        <v>148</v>
      </c>
      <c r="T1" s="18" t="s">
        <v>149</v>
      </c>
      <c r="U1" s="18" t="s">
        <v>150</v>
      </c>
      <c r="V1" s="18" t="s">
        <v>151</v>
      </c>
      <c r="W1" s="18" t="s">
        <v>152</v>
      </c>
      <c r="X1" s="18" t="s">
        <v>153</v>
      </c>
      <c r="Y1" s="18" t="s">
        <v>154</v>
      </c>
      <c r="Z1" s="18" t="s">
        <v>155</v>
      </c>
      <c r="AA1" s="18"/>
      <c r="AB1" s="18"/>
      <c r="AC1" s="18"/>
      <c r="AD1" s="18"/>
      <c r="AE1" s="18"/>
      <c r="AF1" s="18"/>
      <c r="AG1" s="18"/>
      <c r="AH1" s="18"/>
      <c r="AI1" s="18"/>
      <c r="AJ1" s="18"/>
      <c r="AK1" s="18"/>
      <c r="AL1" s="18"/>
    </row>
    <row r="2" spans="3:38" x14ac:dyDescent="0.35">
      <c r="C2">
        <f>INDEX($L$2:$AL$17,INT((ROW()-2)/27)+1,MOD(ROW()-2,27)+1)</f>
        <v>43</v>
      </c>
      <c r="D2" t="str">
        <f t="shared" ref="D2:D65" si="0">INDEX($K$2:$K$17,INT((ROW()-2)/27)+1)</f>
        <v>А. Элементарные. Базовые.</v>
      </c>
      <c r="E2" t="str">
        <f>INDEX($L$1:$AL$1,MOD(ROW()-2,27)+1)</f>
        <v>Т. Ориентированные на задачи|1. Коммуникация</v>
      </c>
      <c r="K2" s="13" t="s">
        <v>120</v>
      </c>
      <c r="L2" s="15">
        <v>43</v>
      </c>
      <c r="M2" s="16">
        <v>50</v>
      </c>
      <c r="N2" s="17"/>
      <c r="O2" s="16">
        <v>57</v>
      </c>
      <c r="P2" s="17"/>
      <c r="Q2" s="17"/>
      <c r="R2" s="17"/>
      <c r="S2" s="17"/>
      <c r="T2" s="17"/>
      <c r="U2" s="17"/>
      <c r="V2" s="17"/>
      <c r="W2" s="17"/>
      <c r="X2" s="17"/>
      <c r="Y2" s="17"/>
      <c r="Z2" s="17"/>
      <c r="AA2" s="13"/>
      <c r="AB2" s="13"/>
      <c r="AC2" s="13"/>
      <c r="AD2" s="13"/>
      <c r="AE2" s="13"/>
      <c r="AF2" s="13"/>
      <c r="AG2" s="13"/>
      <c r="AH2" s="13"/>
      <c r="AI2" s="13"/>
      <c r="AJ2" s="13"/>
      <c r="AK2" s="13"/>
      <c r="AL2" s="13"/>
    </row>
    <row r="3" spans="3:38" x14ac:dyDescent="0.35">
      <c r="C3">
        <f t="shared" ref="C3:C28" si="1">INDEX($L$2:$AL$17,INT((ROW()-2)/27)+1,MOD(ROW()-2,27)+1)</f>
        <v>50</v>
      </c>
      <c r="D3" t="str">
        <f t="shared" si="0"/>
        <v>А. Элементарные. Базовые.</v>
      </c>
      <c r="E3" t="str">
        <f t="shared" ref="E3:E66" si="2">INDEX($L$1:$AL$1,MOD(ROW()-2,27)+1)</f>
        <v>Т. Ориентированные на задачи|2. Обоснование и аргументация</v>
      </c>
      <c r="K3" s="13" t="s">
        <v>121</v>
      </c>
      <c r="L3" s="15">
        <v>57</v>
      </c>
      <c r="M3" s="15">
        <v>66</v>
      </c>
      <c r="N3" s="17"/>
      <c r="O3" s="15">
        <v>76</v>
      </c>
      <c r="P3" s="15">
        <v>87</v>
      </c>
      <c r="Q3" s="16">
        <v>100</v>
      </c>
      <c r="R3" s="17"/>
      <c r="S3" s="17"/>
      <c r="T3" s="17"/>
      <c r="U3" s="17"/>
      <c r="V3" s="17"/>
      <c r="W3" s="17"/>
      <c r="X3" s="17"/>
      <c r="Y3" s="17"/>
      <c r="Z3" s="17"/>
      <c r="AA3" s="13"/>
      <c r="AB3" s="13"/>
      <c r="AC3" s="13"/>
      <c r="AD3" s="13"/>
      <c r="AE3" s="13"/>
      <c r="AF3" s="13"/>
      <c r="AG3" s="13"/>
      <c r="AH3" s="13"/>
      <c r="AI3" s="13"/>
      <c r="AJ3" s="13"/>
      <c r="AK3" s="13"/>
      <c r="AL3" s="13"/>
    </row>
    <row r="4" spans="3:38" hidden="1" x14ac:dyDescent="0.35">
      <c r="C4">
        <f t="shared" si="1"/>
        <v>0</v>
      </c>
      <c r="D4" t="str">
        <f t="shared" si="0"/>
        <v>А. Элементарные. Базовые.</v>
      </c>
      <c r="E4" t="str">
        <f t="shared" si="2"/>
        <v>Т. Ориентированные на задачи|3. Убеждение</v>
      </c>
      <c r="K4" s="13" t="s">
        <v>122</v>
      </c>
      <c r="L4" s="15">
        <v>76</v>
      </c>
      <c r="M4" s="15">
        <v>87</v>
      </c>
      <c r="N4" s="17"/>
      <c r="O4" s="15">
        <v>100</v>
      </c>
      <c r="P4" s="15">
        <v>115</v>
      </c>
      <c r="Q4" s="15">
        <v>132</v>
      </c>
      <c r="R4" s="17"/>
      <c r="S4" s="17"/>
      <c r="T4" s="17"/>
      <c r="U4" s="17"/>
      <c r="V4" s="17"/>
      <c r="W4" s="17"/>
      <c r="X4" s="17"/>
      <c r="Y4" s="17"/>
      <c r="Z4" s="17"/>
      <c r="AA4" s="13"/>
      <c r="AB4" s="13"/>
      <c r="AC4" s="13"/>
      <c r="AD4" s="13"/>
      <c r="AE4" s="13"/>
      <c r="AF4" s="13"/>
      <c r="AG4" s="13"/>
      <c r="AH4" s="13"/>
      <c r="AI4" s="13"/>
      <c r="AJ4" s="13"/>
      <c r="AK4" s="13"/>
      <c r="AL4" s="13"/>
    </row>
    <row r="5" spans="3:38" x14ac:dyDescent="0.35">
      <c r="C5">
        <f t="shared" si="1"/>
        <v>57</v>
      </c>
      <c r="D5" t="str">
        <f t="shared" si="0"/>
        <v>А. Элементарные. Базовые.</v>
      </c>
      <c r="E5" t="str">
        <f t="shared" si="2"/>
        <v>I. Ориентированные на конкретные процессы|1. Коммуникация</v>
      </c>
      <c r="K5" s="13" t="s">
        <v>123</v>
      </c>
      <c r="L5" s="16">
        <v>100</v>
      </c>
      <c r="M5" s="17"/>
      <c r="N5" s="17"/>
      <c r="O5" s="15">
        <v>132</v>
      </c>
      <c r="P5" s="15">
        <v>152</v>
      </c>
      <c r="Q5" s="15">
        <v>175</v>
      </c>
      <c r="R5" s="17"/>
      <c r="S5" s="16">
        <v>200</v>
      </c>
      <c r="T5" s="16">
        <v>230</v>
      </c>
      <c r="U5" s="17"/>
      <c r="V5" s="17"/>
      <c r="W5" s="15">
        <v>304</v>
      </c>
      <c r="X5" s="17"/>
      <c r="Y5" s="17"/>
      <c r="Z5" s="15">
        <v>400</v>
      </c>
      <c r="AA5" s="13"/>
      <c r="AB5" s="13"/>
      <c r="AC5" s="13"/>
      <c r="AD5" s="13"/>
      <c r="AE5" s="13"/>
      <c r="AF5" s="13"/>
      <c r="AG5" s="13"/>
      <c r="AH5" s="13"/>
      <c r="AI5" s="13"/>
      <c r="AJ5" s="13"/>
      <c r="AK5" s="13"/>
      <c r="AL5" s="13"/>
    </row>
    <row r="6" spans="3:38" hidden="1" x14ac:dyDescent="0.35">
      <c r="C6">
        <f t="shared" si="1"/>
        <v>0</v>
      </c>
      <c r="D6" t="str">
        <f t="shared" si="0"/>
        <v>А. Элементарные. Базовые.</v>
      </c>
      <c r="E6" t="str">
        <f t="shared" si="2"/>
        <v>I. Ориентированные на конкретные процессы|2. Обоснование и аргументация</v>
      </c>
      <c r="K6" s="13" t="s">
        <v>124</v>
      </c>
      <c r="L6" s="17"/>
      <c r="M6" s="17"/>
      <c r="N6" s="17"/>
      <c r="O6" s="15">
        <v>175</v>
      </c>
      <c r="P6" s="15">
        <v>200</v>
      </c>
      <c r="Q6" s="15">
        <v>230</v>
      </c>
      <c r="R6" s="16">
        <v>230</v>
      </c>
      <c r="S6" s="15">
        <v>264</v>
      </c>
      <c r="T6" s="15">
        <v>304</v>
      </c>
      <c r="U6" s="17"/>
      <c r="V6" s="17"/>
      <c r="W6" s="15">
        <v>400</v>
      </c>
      <c r="X6" s="17"/>
      <c r="Y6" s="17"/>
      <c r="Z6" s="15">
        <v>528</v>
      </c>
      <c r="AA6" s="13"/>
      <c r="AB6" s="13"/>
      <c r="AC6" s="13"/>
      <c r="AD6" s="13"/>
      <c r="AE6" s="13"/>
      <c r="AF6" s="13"/>
      <c r="AG6" s="13"/>
      <c r="AH6" s="13"/>
      <c r="AI6" s="13"/>
      <c r="AJ6" s="13"/>
      <c r="AK6" s="13"/>
      <c r="AL6" s="13"/>
    </row>
    <row r="7" spans="3:38" hidden="1" x14ac:dyDescent="0.35">
      <c r="C7">
        <f t="shared" si="1"/>
        <v>0</v>
      </c>
      <c r="D7" t="str">
        <f t="shared" si="0"/>
        <v>А. Элементарные. Базовые.</v>
      </c>
      <c r="E7" t="str">
        <f t="shared" si="2"/>
        <v>I. Ориентированные на конкретные процессы|3. Убеждение</v>
      </c>
      <c r="K7" s="13" t="s">
        <v>125</v>
      </c>
      <c r="L7" s="17"/>
      <c r="M7" s="17"/>
      <c r="N7" s="17"/>
      <c r="O7" s="15">
        <v>230</v>
      </c>
      <c r="P7" s="15">
        <v>264</v>
      </c>
      <c r="Q7" s="15">
        <v>304</v>
      </c>
      <c r="R7" s="16">
        <v>304</v>
      </c>
      <c r="S7" s="15">
        <v>350</v>
      </c>
      <c r="T7" s="15">
        <v>400</v>
      </c>
      <c r="U7" s="17"/>
      <c r="V7" s="16">
        <v>460</v>
      </c>
      <c r="W7" s="15">
        <v>528</v>
      </c>
      <c r="X7" s="17"/>
      <c r="Y7" s="17"/>
      <c r="Z7" s="16">
        <v>700</v>
      </c>
      <c r="AA7" s="13"/>
      <c r="AB7" s="13"/>
      <c r="AC7" s="13"/>
      <c r="AD7" s="13"/>
      <c r="AE7" s="13"/>
      <c r="AF7" s="13"/>
      <c r="AG7" s="13"/>
      <c r="AH7" s="13"/>
      <c r="AI7" s="13"/>
      <c r="AJ7" s="13"/>
      <c r="AK7" s="13"/>
      <c r="AL7" s="13"/>
    </row>
    <row r="8" spans="3:38" hidden="1" x14ac:dyDescent="0.35">
      <c r="C8">
        <f t="shared" si="1"/>
        <v>0</v>
      </c>
      <c r="D8" t="str">
        <f t="shared" si="0"/>
        <v>А. Элементарные. Базовые.</v>
      </c>
      <c r="E8" t="str">
        <f t="shared" si="2"/>
        <v>II. Однородные|1. Коммуникация</v>
      </c>
      <c r="K8" s="13" t="s">
        <v>126</v>
      </c>
      <c r="L8" s="17"/>
      <c r="M8" s="17"/>
      <c r="N8" s="17"/>
      <c r="O8" s="15">
        <v>304</v>
      </c>
      <c r="P8" s="15">
        <v>350</v>
      </c>
      <c r="Q8" s="15">
        <v>400</v>
      </c>
      <c r="R8" s="16">
        <v>400</v>
      </c>
      <c r="S8" s="15">
        <v>460</v>
      </c>
      <c r="T8" s="15">
        <v>528</v>
      </c>
      <c r="U8" s="17"/>
      <c r="V8" s="16">
        <v>608</v>
      </c>
      <c r="W8" s="15">
        <v>700</v>
      </c>
      <c r="X8" s="17"/>
      <c r="Y8" s="17"/>
      <c r="Z8" s="15">
        <v>920</v>
      </c>
      <c r="AA8" s="13"/>
      <c r="AB8" s="13"/>
      <c r="AC8" s="13"/>
      <c r="AD8" s="13"/>
      <c r="AE8" s="13"/>
      <c r="AF8" s="13"/>
      <c r="AG8" s="13"/>
      <c r="AH8" s="13"/>
      <c r="AI8" s="13"/>
      <c r="AJ8" s="13"/>
      <c r="AK8" s="13"/>
      <c r="AL8" s="13"/>
    </row>
    <row r="9" spans="3:38" hidden="1" x14ac:dyDescent="0.35">
      <c r="C9">
        <f t="shared" si="1"/>
        <v>0</v>
      </c>
      <c r="D9" t="str">
        <f t="shared" si="0"/>
        <v>А. Элементарные. Базовые.</v>
      </c>
      <c r="E9" t="str">
        <f t="shared" si="2"/>
        <v>II. Однородные|2. Обоснование и аргументация</v>
      </c>
      <c r="K9" s="13" t="s">
        <v>127</v>
      </c>
      <c r="L9" s="17"/>
      <c r="M9" s="17"/>
      <c r="N9" s="17"/>
      <c r="O9" s="15">
        <v>400</v>
      </c>
      <c r="P9" s="15">
        <v>460</v>
      </c>
      <c r="Q9" s="16">
        <v>528</v>
      </c>
      <c r="R9" s="16">
        <v>528</v>
      </c>
      <c r="S9" s="15">
        <v>608</v>
      </c>
      <c r="T9" s="15">
        <v>700</v>
      </c>
      <c r="U9" s="17"/>
      <c r="V9" s="16">
        <v>800</v>
      </c>
      <c r="W9" s="15">
        <v>920</v>
      </c>
      <c r="X9" s="17"/>
      <c r="Y9" s="17"/>
      <c r="Z9" s="17"/>
      <c r="AA9" s="13"/>
      <c r="AB9" s="13"/>
      <c r="AC9" s="13"/>
      <c r="AD9" s="13"/>
      <c r="AE9" s="13"/>
      <c r="AF9" s="13"/>
      <c r="AG9" s="13"/>
      <c r="AH9" s="13"/>
      <c r="AI9" s="13"/>
      <c r="AJ9" s="13"/>
      <c r="AK9" s="13"/>
      <c r="AL9" s="13"/>
    </row>
    <row r="10" spans="3:38" hidden="1" x14ac:dyDescent="0.35">
      <c r="C10">
        <f t="shared" si="1"/>
        <v>0</v>
      </c>
      <c r="D10" t="str">
        <f t="shared" si="0"/>
        <v>А. Элементарные. Базовые.</v>
      </c>
      <c r="E10" t="str">
        <f t="shared" si="2"/>
        <v>II. Однородные|3. Убеждение</v>
      </c>
      <c r="K10" s="18"/>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row>
    <row r="11" spans="3:38" hidden="1" x14ac:dyDescent="0.35">
      <c r="C11">
        <f t="shared" si="1"/>
        <v>0</v>
      </c>
      <c r="D11" t="str">
        <f t="shared" si="0"/>
        <v>А. Элементарные. Базовые.</v>
      </c>
      <c r="E11" t="str">
        <f t="shared" si="2"/>
        <v>III. Разнородные|1. Коммуникация</v>
      </c>
      <c r="K11" s="18"/>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row>
    <row r="12" spans="3:38" hidden="1" x14ac:dyDescent="0.35">
      <c r="C12">
        <f t="shared" si="1"/>
        <v>0</v>
      </c>
      <c r="D12" t="str">
        <f t="shared" si="0"/>
        <v>А. Элементарные. Базовые.</v>
      </c>
      <c r="E12" t="str">
        <f t="shared" si="2"/>
        <v>III. Разнородные|2. Обоснование и аргументация</v>
      </c>
      <c r="K12" s="18"/>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row>
    <row r="13" spans="3:38" ht="15.5" hidden="1" x14ac:dyDescent="0.35">
      <c r="C13">
        <f t="shared" si="1"/>
        <v>0</v>
      </c>
      <c r="D13" t="str">
        <f t="shared" si="0"/>
        <v>А. Элементарные. Базовые.</v>
      </c>
      <c r="E13" t="str">
        <f t="shared" si="2"/>
        <v>III. Разнородные|3. Убеждение</v>
      </c>
      <c r="K13" s="18"/>
      <c r="L13" s="13"/>
      <c r="M13" s="13"/>
      <c r="N13" s="13"/>
      <c r="O13" s="13"/>
      <c r="P13" s="13"/>
      <c r="Q13" s="22"/>
      <c r="R13" s="22"/>
      <c r="S13" s="13"/>
      <c r="T13" s="13"/>
      <c r="U13" s="13"/>
      <c r="V13" s="13"/>
      <c r="W13" s="13"/>
      <c r="X13" s="13"/>
      <c r="Y13" s="13"/>
      <c r="Z13" s="13"/>
      <c r="AA13" s="13"/>
      <c r="AB13" s="13"/>
      <c r="AC13" s="13"/>
      <c r="AD13" s="13"/>
      <c r="AE13" s="13"/>
      <c r="AF13" s="13"/>
      <c r="AG13" s="13"/>
      <c r="AH13" s="13"/>
      <c r="AI13" s="13"/>
      <c r="AJ13" s="13"/>
      <c r="AK13" s="13"/>
      <c r="AL13" s="13"/>
    </row>
    <row r="14" spans="3:38" ht="15.5" hidden="1" x14ac:dyDescent="0.35">
      <c r="C14">
        <f t="shared" si="1"/>
        <v>0</v>
      </c>
      <c r="D14" t="str">
        <f t="shared" si="0"/>
        <v>А. Элементарные. Базовые.</v>
      </c>
      <c r="E14" t="str">
        <f t="shared" si="2"/>
        <v>IV. Всеохватывающие|1. Коммуникация</v>
      </c>
      <c r="K14" s="18"/>
      <c r="L14" s="13"/>
      <c r="M14" s="13"/>
      <c r="N14" s="13"/>
      <c r="O14" s="21"/>
      <c r="P14" s="21"/>
      <c r="Q14" s="22"/>
      <c r="R14" s="22"/>
      <c r="S14" s="13"/>
      <c r="T14" s="13"/>
      <c r="U14" s="13"/>
      <c r="V14" s="13"/>
      <c r="W14" s="13"/>
      <c r="X14" s="13"/>
      <c r="Y14" s="13"/>
      <c r="Z14" s="13"/>
      <c r="AA14" s="13"/>
      <c r="AB14" s="13"/>
      <c r="AC14" s="13"/>
      <c r="AD14" s="13"/>
      <c r="AE14" s="13"/>
      <c r="AF14" s="13"/>
      <c r="AG14" s="13"/>
      <c r="AH14" s="13"/>
      <c r="AI14" s="13"/>
      <c r="AJ14" s="13"/>
      <c r="AK14" s="13"/>
      <c r="AL14" s="13"/>
    </row>
    <row r="15" spans="3:38" ht="15.5" hidden="1" x14ac:dyDescent="0.35">
      <c r="C15">
        <f t="shared" si="1"/>
        <v>0</v>
      </c>
      <c r="D15" t="str">
        <f t="shared" si="0"/>
        <v>А. Элементарные. Базовые.</v>
      </c>
      <c r="E15" t="str">
        <f t="shared" si="2"/>
        <v>IV. Всеохватывающие|2. Обоснование и аргументация</v>
      </c>
      <c r="K15" s="18"/>
      <c r="L15" s="13"/>
      <c r="M15" s="22"/>
      <c r="N15" s="22"/>
      <c r="O15" s="21"/>
      <c r="P15" s="21"/>
      <c r="Q15" s="22"/>
      <c r="R15" s="22"/>
      <c r="S15" s="13"/>
      <c r="T15" s="13"/>
      <c r="U15" s="13"/>
      <c r="V15" s="13"/>
      <c r="W15" s="13"/>
      <c r="X15" s="13"/>
      <c r="Y15" s="13"/>
      <c r="Z15" s="13"/>
      <c r="AA15" s="13"/>
      <c r="AB15" s="13"/>
      <c r="AC15" s="13"/>
      <c r="AD15" s="13"/>
      <c r="AE15" s="13"/>
      <c r="AF15" s="13"/>
      <c r="AG15" s="13"/>
      <c r="AH15" s="13"/>
      <c r="AI15" s="13"/>
      <c r="AJ15" s="13"/>
      <c r="AK15" s="13"/>
      <c r="AL15" s="13"/>
    </row>
    <row r="16" spans="3:38" ht="15.5" hidden="1" x14ac:dyDescent="0.35">
      <c r="C16">
        <f t="shared" si="1"/>
        <v>0</v>
      </c>
      <c r="D16" t="str">
        <f t="shared" si="0"/>
        <v>А. Элементарные. Базовые.</v>
      </c>
      <c r="E16" t="str">
        <f t="shared" si="2"/>
        <v>IV. Всеохватывающие|3. Убеждение</v>
      </c>
      <c r="K16" s="18"/>
      <c r="L16" s="22"/>
      <c r="M16" s="22"/>
      <c r="N16" s="22"/>
      <c r="O16" s="21"/>
      <c r="P16" s="21"/>
      <c r="Q16" s="13"/>
      <c r="R16" s="13"/>
      <c r="S16" s="13"/>
      <c r="T16" s="13"/>
      <c r="U16" s="13"/>
      <c r="V16" s="13"/>
      <c r="W16" s="13"/>
      <c r="X16" s="13"/>
      <c r="Y16" s="13"/>
      <c r="Z16" s="13"/>
      <c r="AA16" s="13"/>
      <c r="AB16" s="13"/>
      <c r="AC16" s="13"/>
      <c r="AD16" s="13"/>
      <c r="AE16" s="13"/>
      <c r="AF16" s="13"/>
      <c r="AG16" s="13"/>
      <c r="AH16" s="13"/>
      <c r="AI16" s="13"/>
      <c r="AJ16" s="13"/>
      <c r="AK16" s="13"/>
      <c r="AL16" s="13"/>
    </row>
    <row r="17" spans="3:38" ht="15.5" hidden="1" x14ac:dyDescent="0.35">
      <c r="C17">
        <f t="shared" si="1"/>
        <v>0</v>
      </c>
      <c r="D17" t="str">
        <f t="shared" si="0"/>
        <v>А. Элементарные. Базовые.</v>
      </c>
      <c r="E17">
        <f t="shared" si="2"/>
        <v>0</v>
      </c>
      <c r="K17" s="18"/>
      <c r="L17" s="13"/>
      <c r="M17" s="22"/>
      <c r="N17" s="22"/>
      <c r="O17" s="13"/>
      <c r="P17" s="13"/>
      <c r="Q17" s="13"/>
      <c r="R17" s="13"/>
      <c r="S17" s="13"/>
      <c r="T17" s="13"/>
      <c r="U17" s="13"/>
      <c r="V17" s="13"/>
      <c r="W17" s="13"/>
      <c r="X17" s="13"/>
      <c r="Y17" s="13"/>
      <c r="Z17" s="13"/>
      <c r="AA17" s="13"/>
      <c r="AB17" s="13"/>
      <c r="AC17" s="13"/>
      <c r="AD17" s="13"/>
      <c r="AE17" s="13"/>
      <c r="AF17" s="13"/>
      <c r="AG17" s="13"/>
      <c r="AH17" s="13"/>
      <c r="AI17" s="13"/>
      <c r="AJ17" s="13"/>
      <c r="AK17" s="13"/>
      <c r="AL17" s="13"/>
    </row>
    <row r="18" spans="3:38" hidden="1" x14ac:dyDescent="0.35">
      <c r="C18">
        <f t="shared" si="1"/>
        <v>0</v>
      </c>
      <c r="D18" t="str">
        <f t="shared" si="0"/>
        <v>А. Элементарные. Базовые.</v>
      </c>
      <c r="E18">
        <f t="shared" si="2"/>
        <v>0</v>
      </c>
    </row>
    <row r="19" spans="3:38" hidden="1" x14ac:dyDescent="0.35">
      <c r="C19">
        <f t="shared" si="1"/>
        <v>0</v>
      </c>
      <c r="D19" t="str">
        <f t="shared" si="0"/>
        <v>А. Элементарные. Базовые.</v>
      </c>
      <c r="E19">
        <f t="shared" si="2"/>
        <v>0</v>
      </c>
    </row>
    <row r="20" spans="3:38" hidden="1" x14ac:dyDescent="0.35">
      <c r="C20">
        <f t="shared" si="1"/>
        <v>0</v>
      </c>
      <c r="D20" t="str">
        <f t="shared" si="0"/>
        <v>А. Элементарные. Базовые.</v>
      </c>
      <c r="E20">
        <f t="shared" si="2"/>
        <v>0</v>
      </c>
    </row>
    <row r="21" spans="3:38" hidden="1" x14ac:dyDescent="0.35">
      <c r="C21">
        <f t="shared" si="1"/>
        <v>0</v>
      </c>
      <c r="D21" t="str">
        <f t="shared" si="0"/>
        <v>А. Элементарные. Базовые.</v>
      </c>
      <c r="E21">
        <f t="shared" si="2"/>
        <v>0</v>
      </c>
    </row>
    <row r="22" spans="3:38" hidden="1" x14ac:dyDescent="0.35">
      <c r="C22">
        <f t="shared" si="1"/>
        <v>0</v>
      </c>
      <c r="D22" t="str">
        <f t="shared" si="0"/>
        <v>А. Элементарные. Базовые.</v>
      </c>
      <c r="E22">
        <f t="shared" si="2"/>
        <v>0</v>
      </c>
    </row>
    <row r="23" spans="3:38" hidden="1" x14ac:dyDescent="0.35">
      <c r="C23">
        <f t="shared" si="1"/>
        <v>0</v>
      </c>
      <c r="D23" t="str">
        <f t="shared" si="0"/>
        <v>А. Элементарные. Базовые.</v>
      </c>
      <c r="E23">
        <f t="shared" si="2"/>
        <v>0</v>
      </c>
    </row>
    <row r="24" spans="3:38" hidden="1" x14ac:dyDescent="0.35">
      <c r="C24">
        <f t="shared" si="1"/>
        <v>0</v>
      </c>
      <c r="D24" t="str">
        <f t="shared" si="0"/>
        <v>А. Элементарные. Базовые.</v>
      </c>
      <c r="E24">
        <f t="shared" si="2"/>
        <v>0</v>
      </c>
    </row>
    <row r="25" spans="3:38" hidden="1" x14ac:dyDescent="0.35">
      <c r="C25">
        <f t="shared" si="1"/>
        <v>0</v>
      </c>
      <c r="D25" t="str">
        <f t="shared" si="0"/>
        <v>А. Элементарные. Базовые.</v>
      </c>
      <c r="E25">
        <f t="shared" si="2"/>
        <v>0</v>
      </c>
    </row>
    <row r="26" spans="3:38" hidden="1" x14ac:dyDescent="0.35">
      <c r="C26">
        <f t="shared" si="1"/>
        <v>0</v>
      </c>
      <c r="D26" t="str">
        <f t="shared" si="0"/>
        <v>А. Элементарные. Базовые.</v>
      </c>
      <c r="E26">
        <f t="shared" si="2"/>
        <v>0</v>
      </c>
    </row>
    <row r="27" spans="3:38" hidden="1" x14ac:dyDescent="0.35">
      <c r="C27">
        <f t="shared" si="1"/>
        <v>0</v>
      </c>
      <c r="D27" t="str">
        <f t="shared" si="0"/>
        <v>А. Элементарные. Базовые.</v>
      </c>
      <c r="E27">
        <f t="shared" si="2"/>
        <v>0</v>
      </c>
    </row>
    <row r="28" spans="3:38" hidden="1" x14ac:dyDescent="0.35">
      <c r="C28">
        <f t="shared" si="1"/>
        <v>0</v>
      </c>
      <c r="D28" t="str">
        <f t="shared" si="0"/>
        <v>А. Элементарные. Базовые.</v>
      </c>
      <c r="E28">
        <f t="shared" si="2"/>
        <v>0</v>
      </c>
    </row>
    <row r="29" spans="3:38" x14ac:dyDescent="0.35">
      <c r="C29">
        <f>INDEX($L$2:$AL$17,INT((ROW()-2)/27)+1,MOD(ROW()-2,27)+1)</f>
        <v>57</v>
      </c>
      <c r="D29" t="str">
        <f t="shared" si="0"/>
        <v>В. Начальные практические</v>
      </c>
      <c r="E29" t="str">
        <f t="shared" si="2"/>
        <v>Т. Ориентированные на задачи|1. Коммуникация</v>
      </c>
    </row>
    <row r="30" spans="3:38" x14ac:dyDescent="0.35">
      <c r="C30">
        <f t="shared" ref="C30:C93" si="3">INDEX($L$2:$AL$17,INT((ROW()-2)/27)+1,MOD(ROW()-2,27)+1)</f>
        <v>66</v>
      </c>
      <c r="D30" t="str">
        <f t="shared" si="0"/>
        <v>В. Начальные практические</v>
      </c>
      <c r="E30" t="str">
        <f t="shared" si="2"/>
        <v>Т. Ориентированные на задачи|2. Обоснование и аргументация</v>
      </c>
    </row>
    <row r="31" spans="3:38" hidden="1" x14ac:dyDescent="0.35">
      <c r="C31">
        <f t="shared" si="3"/>
        <v>0</v>
      </c>
      <c r="D31" t="str">
        <f t="shared" si="0"/>
        <v>В. Начальные практические</v>
      </c>
      <c r="E31" t="str">
        <f t="shared" si="2"/>
        <v>Т. Ориентированные на задачи|3. Убеждение</v>
      </c>
    </row>
    <row r="32" spans="3:38" x14ac:dyDescent="0.35">
      <c r="C32">
        <f t="shared" si="3"/>
        <v>76</v>
      </c>
      <c r="D32" t="str">
        <f t="shared" si="0"/>
        <v>В. Начальные практические</v>
      </c>
      <c r="E32" t="str">
        <f t="shared" si="2"/>
        <v>I. Ориентированные на конкретные процессы|1. Коммуникация</v>
      </c>
    </row>
    <row r="33" spans="3:5" x14ac:dyDescent="0.35">
      <c r="C33">
        <f t="shared" si="3"/>
        <v>87</v>
      </c>
      <c r="D33" t="str">
        <f t="shared" si="0"/>
        <v>В. Начальные практические</v>
      </c>
      <c r="E33" t="str">
        <f t="shared" si="2"/>
        <v>I. Ориентированные на конкретные процессы|2. Обоснование и аргументация</v>
      </c>
    </row>
    <row r="34" spans="3:5" x14ac:dyDescent="0.35">
      <c r="C34">
        <f t="shared" si="3"/>
        <v>100</v>
      </c>
      <c r="D34" t="str">
        <f t="shared" si="0"/>
        <v>В. Начальные практические</v>
      </c>
      <c r="E34" t="str">
        <f t="shared" si="2"/>
        <v>I. Ориентированные на конкретные процессы|3. Убеждение</v>
      </c>
    </row>
    <row r="35" spans="3:5" hidden="1" x14ac:dyDescent="0.35">
      <c r="C35">
        <f t="shared" si="3"/>
        <v>0</v>
      </c>
      <c r="D35" t="str">
        <f t="shared" si="0"/>
        <v>В. Начальные практические</v>
      </c>
      <c r="E35" t="str">
        <f t="shared" si="2"/>
        <v>II. Однородные|1. Коммуникация</v>
      </c>
    </row>
    <row r="36" spans="3:5" hidden="1" x14ac:dyDescent="0.35">
      <c r="C36">
        <f t="shared" si="3"/>
        <v>0</v>
      </c>
      <c r="D36" t="str">
        <f t="shared" si="0"/>
        <v>В. Начальные практические</v>
      </c>
      <c r="E36" t="str">
        <f t="shared" si="2"/>
        <v>II. Однородные|2. Обоснование и аргументация</v>
      </c>
    </row>
    <row r="37" spans="3:5" hidden="1" x14ac:dyDescent="0.35">
      <c r="C37">
        <f t="shared" si="3"/>
        <v>0</v>
      </c>
      <c r="D37" t="str">
        <f t="shared" si="0"/>
        <v>В. Начальные практические</v>
      </c>
      <c r="E37" t="str">
        <f t="shared" si="2"/>
        <v>II. Однородные|3. Убеждение</v>
      </c>
    </row>
    <row r="38" spans="3:5" hidden="1" x14ac:dyDescent="0.35">
      <c r="C38">
        <f t="shared" si="3"/>
        <v>0</v>
      </c>
      <c r="D38" t="str">
        <f t="shared" si="0"/>
        <v>В. Начальные практические</v>
      </c>
      <c r="E38" t="str">
        <f t="shared" si="2"/>
        <v>III. Разнородные|1. Коммуникация</v>
      </c>
    </row>
    <row r="39" spans="3:5" hidden="1" x14ac:dyDescent="0.35">
      <c r="C39">
        <f t="shared" si="3"/>
        <v>0</v>
      </c>
      <c r="D39" t="str">
        <f t="shared" si="0"/>
        <v>В. Начальные практические</v>
      </c>
      <c r="E39" t="str">
        <f t="shared" si="2"/>
        <v>III. Разнородные|2. Обоснование и аргументация</v>
      </c>
    </row>
    <row r="40" spans="3:5" hidden="1" x14ac:dyDescent="0.35">
      <c r="C40">
        <f t="shared" si="3"/>
        <v>0</v>
      </c>
      <c r="D40" t="str">
        <f t="shared" si="0"/>
        <v>В. Начальные практические</v>
      </c>
      <c r="E40" t="str">
        <f t="shared" si="2"/>
        <v>III. Разнородные|3. Убеждение</v>
      </c>
    </row>
    <row r="41" spans="3:5" hidden="1" x14ac:dyDescent="0.35">
      <c r="C41">
        <f t="shared" si="3"/>
        <v>0</v>
      </c>
      <c r="D41" t="str">
        <f t="shared" si="0"/>
        <v>В. Начальные практические</v>
      </c>
      <c r="E41" t="str">
        <f t="shared" si="2"/>
        <v>IV. Всеохватывающие|1. Коммуникация</v>
      </c>
    </row>
    <row r="42" spans="3:5" hidden="1" x14ac:dyDescent="0.35">
      <c r="C42">
        <f t="shared" si="3"/>
        <v>0</v>
      </c>
      <c r="D42" t="str">
        <f t="shared" si="0"/>
        <v>В. Начальные практические</v>
      </c>
      <c r="E42" t="str">
        <f t="shared" si="2"/>
        <v>IV. Всеохватывающие|2. Обоснование и аргументация</v>
      </c>
    </row>
    <row r="43" spans="3:5" hidden="1" x14ac:dyDescent="0.35">
      <c r="C43">
        <f t="shared" si="3"/>
        <v>0</v>
      </c>
      <c r="D43" t="str">
        <f t="shared" si="0"/>
        <v>В. Начальные практические</v>
      </c>
      <c r="E43" t="str">
        <f t="shared" si="2"/>
        <v>IV. Всеохватывающие|3. Убеждение</v>
      </c>
    </row>
    <row r="44" spans="3:5" hidden="1" x14ac:dyDescent="0.35">
      <c r="C44">
        <f t="shared" si="3"/>
        <v>0</v>
      </c>
      <c r="D44" t="str">
        <f t="shared" si="0"/>
        <v>В. Начальные практические</v>
      </c>
      <c r="E44">
        <f t="shared" si="2"/>
        <v>0</v>
      </c>
    </row>
    <row r="45" spans="3:5" hidden="1" x14ac:dyDescent="0.35">
      <c r="C45">
        <f t="shared" si="3"/>
        <v>0</v>
      </c>
      <c r="D45" t="str">
        <f t="shared" si="0"/>
        <v>В. Начальные практические</v>
      </c>
      <c r="E45">
        <f t="shared" si="2"/>
        <v>0</v>
      </c>
    </row>
    <row r="46" spans="3:5" hidden="1" x14ac:dyDescent="0.35">
      <c r="C46">
        <f t="shared" si="3"/>
        <v>0</v>
      </c>
      <c r="D46" t="str">
        <f t="shared" si="0"/>
        <v>В. Начальные практические</v>
      </c>
      <c r="E46">
        <f t="shared" si="2"/>
        <v>0</v>
      </c>
    </row>
    <row r="47" spans="3:5" hidden="1" x14ac:dyDescent="0.35">
      <c r="C47">
        <f t="shared" si="3"/>
        <v>0</v>
      </c>
      <c r="D47" t="str">
        <f t="shared" si="0"/>
        <v>В. Начальные практические</v>
      </c>
      <c r="E47">
        <f t="shared" si="2"/>
        <v>0</v>
      </c>
    </row>
    <row r="48" spans="3:5" hidden="1" x14ac:dyDescent="0.35">
      <c r="C48">
        <f t="shared" si="3"/>
        <v>0</v>
      </c>
      <c r="D48" t="str">
        <f t="shared" si="0"/>
        <v>В. Начальные практические</v>
      </c>
      <c r="E48">
        <f t="shared" si="2"/>
        <v>0</v>
      </c>
    </row>
    <row r="49" spans="3:5" hidden="1" x14ac:dyDescent="0.35">
      <c r="C49">
        <f t="shared" si="3"/>
        <v>0</v>
      </c>
      <c r="D49" t="str">
        <f t="shared" si="0"/>
        <v>В. Начальные практические</v>
      </c>
      <c r="E49">
        <f t="shared" si="2"/>
        <v>0</v>
      </c>
    </row>
    <row r="50" spans="3:5" hidden="1" x14ac:dyDescent="0.35">
      <c r="C50">
        <f t="shared" si="3"/>
        <v>0</v>
      </c>
      <c r="D50" t="str">
        <f t="shared" si="0"/>
        <v>В. Начальные практические</v>
      </c>
      <c r="E50">
        <f t="shared" si="2"/>
        <v>0</v>
      </c>
    </row>
    <row r="51" spans="3:5" hidden="1" x14ac:dyDescent="0.35">
      <c r="C51">
        <f t="shared" si="3"/>
        <v>0</v>
      </c>
      <c r="D51" t="str">
        <f t="shared" si="0"/>
        <v>В. Начальные практические</v>
      </c>
      <c r="E51">
        <f t="shared" si="2"/>
        <v>0</v>
      </c>
    </row>
    <row r="52" spans="3:5" hidden="1" x14ac:dyDescent="0.35">
      <c r="C52">
        <f t="shared" si="3"/>
        <v>0</v>
      </c>
      <c r="D52" t="str">
        <f t="shared" si="0"/>
        <v>В. Начальные практические</v>
      </c>
      <c r="E52">
        <f t="shared" si="2"/>
        <v>0</v>
      </c>
    </row>
    <row r="53" spans="3:5" hidden="1" x14ac:dyDescent="0.35">
      <c r="C53">
        <f t="shared" si="3"/>
        <v>0</v>
      </c>
      <c r="D53" t="str">
        <f t="shared" si="0"/>
        <v>В. Начальные практические</v>
      </c>
      <c r="E53">
        <f t="shared" si="2"/>
        <v>0</v>
      </c>
    </row>
    <row r="54" spans="3:5" hidden="1" x14ac:dyDescent="0.35">
      <c r="C54">
        <f t="shared" si="3"/>
        <v>0</v>
      </c>
      <c r="D54" t="str">
        <f t="shared" si="0"/>
        <v>В. Начальные практические</v>
      </c>
      <c r="E54">
        <f t="shared" si="2"/>
        <v>0</v>
      </c>
    </row>
    <row r="55" spans="3:5" hidden="1" x14ac:dyDescent="0.35">
      <c r="C55">
        <f t="shared" si="3"/>
        <v>0</v>
      </c>
      <c r="D55" t="str">
        <f t="shared" si="0"/>
        <v>В. Начальные практические</v>
      </c>
      <c r="E55">
        <f t="shared" si="2"/>
        <v>0</v>
      </c>
    </row>
    <row r="56" spans="3:5" x14ac:dyDescent="0.35">
      <c r="C56">
        <f t="shared" si="3"/>
        <v>76</v>
      </c>
      <c r="D56" t="str">
        <f t="shared" si="0"/>
        <v>С. Общие практические</v>
      </c>
      <c r="E56" t="str">
        <f t="shared" si="2"/>
        <v>Т. Ориентированные на задачи|1. Коммуникация</v>
      </c>
    </row>
    <row r="57" spans="3:5" x14ac:dyDescent="0.35">
      <c r="C57">
        <f t="shared" si="3"/>
        <v>87</v>
      </c>
      <c r="D57" t="str">
        <f t="shared" si="0"/>
        <v>С. Общие практические</v>
      </c>
      <c r="E57" t="str">
        <f t="shared" si="2"/>
        <v>Т. Ориентированные на задачи|2. Обоснование и аргументация</v>
      </c>
    </row>
    <row r="58" spans="3:5" hidden="1" x14ac:dyDescent="0.35">
      <c r="C58">
        <f t="shared" si="3"/>
        <v>0</v>
      </c>
      <c r="D58" t="str">
        <f t="shared" si="0"/>
        <v>С. Общие практические</v>
      </c>
      <c r="E58" t="str">
        <f t="shared" si="2"/>
        <v>Т. Ориентированные на задачи|3. Убеждение</v>
      </c>
    </row>
    <row r="59" spans="3:5" x14ac:dyDescent="0.35">
      <c r="C59">
        <f t="shared" si="3"/>
        <v>100</v>
      </c>
      <c r="D59" t="str">
        <f t="shared" si="0"/>
        <v>С. Общие практические</v>
      </c>
      <c r="E59" t="str">
        <f t="shared" si="2"/>
        <v>I. Ориентированные на конкретные процессы|1. Коммуникация</v>
      </c>
    </row>
    <row r="60" spans="3:5" x14ac:dyDescent="0.35">
      <c r="C60">
        <f t="shared" si="3"/>
        <v>115</v>
      </c>
      <c r="D60" t="str">
        <f t="shared" si="0"/>
        <v>С. Общие практические</v>
      </c>
      <c r="E60" t="str">
        <f t="shared" si="2"/>
        <v>I. Ориентированные на конкретные процессы|2. Обоснование и аргументация</v>
      </c>
    </row>
    <row r="61" spans="3:5" x14ac:dyDescent="0.35">
      <c r="C61">
        <f t="shared" si="3"/>
        <v>132</v>
      </c>
      <c r="D61" t="str">
        <f t="shared" si="0"/>
        <v>С. Общие практические</v>
      </c>
      <c r="E61" t="str">
        <f t="shared" si="2"/>
        <v>I. Ориентированные на конкретные процессы|3. Убеждение</v>
      </c>
    </row>
    <row r="62" spans="3:5" hidden="1" x14ac:dyDescent="0.35">
      <c r="C62">
        <f t="shared" si="3"/>
        <v>0</v>
      </c>
      <c r="D62" t="str">
        <f t="shared" si="0"/>
        <v>С. Общие практические</v>
      </c>
      <c r="E62" t="str">
        <f t="shared" si="2"/>
        <v>II. Однородные|1. Коммуникация</v>
      </c>
    </row>
    <row r="63" spans="3:5" hidden="1" x14ac:dyDescent="0.35">
      <c r="C63">
        <f t="shared" si="3"/>
        <v>0</v>
      </c>
      <c r="D63" t="str">
        <f t="shared" si="0"/>
        <v>С. Общие практические</v>
      </c>
      <c r="E63" t="str">
        <f t="shared" si="2"/>
        <v>II. Однородные|2. Обоснование и аргументация</v>
      </c>
    </row>
    <row r="64" spans="3:5" hidden="1" x14ac:dyDescent="0.35">
      <c r="C64">
        <f t="shared" si="3"/>
        <v>0</v>
      </c>
      <c r="D64" t="str">
        <f t="shared" si="0"/>
        <v>С. Общие практические</v>
      </c>
      <c r="E64" t="str">
        <f t="shared" si="2"/>
        <v>II. Однородные|3. Убеждение</v>
      </c>
    </row>
    <row r="65" spans="3:5" hidden="1" x14ac:dyDescent="0.35">
      <c r="C65">
        <f t="shared" si="3"/>
        <v>0</v>
      </c>
      <c r="D65" t="str">
        <f t="shared" si="0"/>
        <v>С. Общие практические</v>
      </c>
      <c r="E65" t="str">
        <f t="shared" si="2"/>
        <v>III. Разнородные|1. Коммуникация</v>
      </c>
    </row>
    <row r="66" spans="3:5" hidden="1" x14ac:dyDescent="0.35">
      <c r="C66">
        <f t="shared" si="3"/>
        <v>0</v>
      </c>
      <c r="D66" t="str">
        <f t="shared" ref="D66:D129" si="4">INDEX($K$2:$K$17,INT((ROW()-2)/27)+1)</f>
        <v>С. Общие практические</v>
      </c>
      <c r="E66" t="str">
        <f t="shared" si="2"/>
        <v>III. Разнородные|2. Обоснование и аргументация</v>
      </c>
    </row>
    <row r="67" spans="3:5" hidden="1" x14ac:dyDescent="0.35">
      <c r="C67">
        <f t="shared" si="3"/>
        <v>0</v>
      </c>
      <c r="D67" t="str">
        <f t="shared" si="4"/>
        <v>С. Общие практические</v>
      </c>
      <c r="E67" t="str">
        <f t="shared" ref="E67:E130" si="5">INDEX($L$1:$AL$1,MOD(ROW()-2,27)+1)</f>
        <v>III. Разнородные|3. Убеждение</v>
      </c>
    </row>
    <row r="68" spans="3:5" hidden="1" x14ac:dyDescent="0.35">
      <c r="C68">
        <f t="shared" si="3"/>
        <v>0</v>
      </c>
      <c r="D68" t="str">
        <f t="shared" si="4"/>
        <v>С. Общие практические</v>
      </c>
      <c r="E68" t="str">
        <f t="shared" si="5"/>
        <v>IV. Всеохватывающие|1. Коммуникация</v>
      </c>
    </row>
    <row r="69" spans="3:5" hidden="1" x14ac:dyDescent="0.35">
      <c r="C69">
        <f t="shared" si="3"/>
        <v>0</v>
      </c>
      <c r="D69" t="str">
        <f t="shared" si="4"/>
        <v>С. Общие практические</v>
      </c>
      <c r="E69" t="str">
        <f t="shared" si="5"/>
        <v>IV. Всеохватывающие|2. Обоснование и аргументация</v>
      </c>
    </row>
    <row r="70" spans="3:5" hidden="1" x14ac:dyDescent="0.35">
      <c r="C70">
        <f t="shared" si="3"/>
        <v>0</v>
      </c>
      <c r="D70" t="str">
        <f t="shared" si="4"/>
        <v>С. Общие практические</v>
      </c>
      <c r="E70" t="str">
        <f t="shared" si="5"/>
        <v>IV. Всеохватывающие|3. Убеждение</v>
      </c>
    </row>
    <row r="71" spans="3:5" hidden="1" x14ac:dyDescent="0.35">
      <c r="C71">
        <f t="shared" si="3"/>
        <v>0</v>
      </c>
      <c r="D71" t="str">
        <f t="shared" si="4"/>
        <v>С. Общие практические</v>
      </c>
      <c r="E71">
        <f t="shared" si="5"/>
        <v>0</v>
      </c>
    </row>
    <row r="72" spans="3:5" hidden="1" x14ac:dyDescent="0.35">
      <c r="C72">
        <f t="shared" si="3"/>
        <v>0</v>
      </c>
      <c r="D72" t="str">
        <f t="shared" si="4"/>
        <v>С. Общие практические</v>
      </c>
      <c r="E72">
        <f t="shared" si="5"/>
        <v>0</v>
      </c>
    </row>
    <row r="73" spans="3:5" hidden="1" x14ac:dyDescent="0.35">
      <c r="C73">
        <f t="shared" si="3"/>
        <v>0</v>
      </c>
      <c r="D73" t="str">
        <f t="shared" si="4"/>
        <v>С. Общие практические</v>
      </c>
      <c r="E73">
        <f t="shared" si="5"/>
        <v>0</v>
      </c>
    </row>
    <row r="74" spans="3:5" hidden="1" x14ac:dyDescent="0.35">
      <c r="C74">
        <f t="shared" si="3"/>
        <v>0</v>
      </c>
      <c r="D74" t="str">
        <f t="shared" si="4"/>
        <v>С. Общие практические</v>
      </c>
      <c r="E74">
        <f t="shared" si="5"/>
        <v>0</v>
      </c>
    </row>
    <row r="75" spans="3:5" hidden="1" x14ac:dyDescent="0.35">
      <c r="C75">
        <f t="shared" si="3"/>
        <v>0</v>
      </c>
      <c r="D75" t="str">
        <f t="shared" si="4"/>
        <v>С. Общие практические</v>
      </c>
      <c r="E75">
        <f t="shared" si="5"/>
        <v>0</v>
      </c>
    </row>
    <row r="76" spans="3:5" hidden="1" x14ac:dyDescent="0.35">
      <c r="C76">
        <f t="shared" si="3"/>
        <v>0</v>
      </c>
      <c r="D76" t="str">
        <f t="shared" si="4"/>
        <v>С. Общие практические</v>
      </c>
      <c r="E76">
        <f t="shared" si="5"/>
        <v>0</v>
      </c>
    </row>
    <row r="77" spans="3:5" hidden="1" x14ac:dyDescent="0.35">
      <c r="C77">
        <f t="shared" si="3"/>
        <v>0</v>
      </c>
      <c r="D77" t="str">
        <f t="shared" si="4"/>
        <v>С. Общие практические</v>
      </c>
      <c r="E77">
        <f t="shared" si="5"/>
        <v>0</v>
      </c>
    </row>
    <row r="78" spans="3:5" hidden="1" x14ac:dyDescent="0.35">
      <c r="C78">
        <f t="shared" si="3"/>
        <v>0</v>
      </c>
      <c r="D78" t="str">
        <f t="shared" si="4"/>
        <v>С. Общие практические</v>
      </c>
      <c r="E78">
        <f t="shared" si="5"/>
        <v>0</v>
      </c>
    </row>
    <row r="79" spans="3:5" hidden="1" x14ac:dyDescent="0.35">
      <c r="C79">
        <f t="shared" si="3"/>
        <v>0</v>
      </c>
      <c r="D79" t="str">
        <f t="shared" si="4"/>
        <v>С. Общие практические</v>
      </c>
      <c r="E79">
        <f t="shared" si="5"/>
        <v>0</v>
      </c>
    </row>
    <row r="80" spans="3:5" hidden="1" x14ac:dyDescent="0.35">
      <c r="C80">
        <f t="shared" si="3"/>
        <v>0</v>
      </c>
      <c r="D80" t="str">
        <f t="shared" si="4"/>
        <v>С. Общие практические</v>
      </c>
      <c r="E80">
        <f t="shared" si="5"/>
        <v>0</v>
      </c>
    </row>
    <row r="81" spans="3:5" hidden="1" x14ac:dyDescent="0.35">
      <c r="C81">
        <f t="shared" si="3"/>
        <v>0</v>
      </c>
      <c r="D81" t="str">
        <f t="shared" si="4"/>
        <v>С. Общие практические</v>
      </c>
      <c r="E81">
        <f t="shared" si="5"/>
        <v>0</v>
      </c>
    </row>
    <row r="82" spans="3:5" hidden="1" x14ac:dyDescent="0.35">
      <c r="C82">
        <f t="shared" si="3"/>
        <v>0</v>
      </c>
      <c r="D82" t="str">
        <f t="shared" si="4"/>
        <v>С. Общие практические</v>
      </c>
      <c r="E82">
        <f t="shared" si="5"/>
        <v>0</v>
      </c>
    </row>
    <row r="83" spans="3:5" x14ac:dyDescent="0.35">
      <c r="C83">
        <f t="shared" si="3"/>
        <v>100</v>
      </c>
      <c r="D83" t="str">
        <f t="shared" si="4"/>
        <v>D. Продвинутые практические</v>
      </c>
      <c r="E83" t="str">
        <f t="shared" si="5"/>
        <v>Т. Ориентированные на задачи|1. Коммуникация</v>
      </c>
    </row>
    <row r="84" spans="3:5" hidden="1" x14ac:dyDescent="0.35">
      <c r="C84">
        <f t="shared" si="3"/>
        <v>0</v>
      </c>
      <c r="D84" t="str">
        <f t="shared" si="4"/>
        <v>D. Продвинутые практические</v>
      </c>
      <c r="E84" t="str">
        <f t="shared" si="5"/>
        <v>Т. Ориентированные на задачи|2. Обоснование и аргументация</v>
      </c>
    </row>
    <row r="85" spans="3:5" hidden="1" x14ac:dyDescent="0.35">
      <c r="C85">
        <f t="shared" si="3"/>
        <v>0</v>
      </c>
      <c r="D85" t="str">
        <f t="shared" si="4"/>
        <v>D. Продвинутые практические</v>
      </c>
      <c r="E85" t="str">
        <f t="shared" si="5"/>
        <v>Т. Ориентированные на задачи|3. Убеждение</v>
      </c>
    </row>
    <row r="86" spans="3:5" x14ac:dyDescent="0.35">
      <c r="C86">
        <f t="shared" si="3"/>
        <v>132</v>
      </c>
      <c r="D86" t="str">
        <f t="shared" si="4"/>
        <v>D. Продвинутые практические</v>
      </c>
      <c r="E86" t="str">
        <f t="shared" si="5"/>
        <v>I. Ориентированные на конкретные процессы|1. Коммуникация</v>
      </c>
    </row>
    <row r="87" spans="3:5" x14ac:dyDescent="0.35">
      <c r="C87">
        <f t="shared" si="3"/>
        <v>152</v>
      </c>
      <c r="D87" t="str">
        <f t="shared" si="4"/>
        <v>D. Продвинутые практические</v>
      </c>
      <c r="E87" t="str">
        <f t="shared" si="5"/>
        <v>I. Ориентированные на конкретные процессы|2. Обоснование и аргументация</v>
      </c>
    </row>
    <row r="88" spans="3:5" x14ac:dyDescent="0.35">
      <c r="C88">
        <f t="shared" si="3"/>
        <v>175</v>
      </c>
      <c r="D88" t="str">
        <f t="shared" si="4"/>
        <v>D. Продвинутые практические</v>
      </c>
      <c r="E88" t="str">
        <f t="shared" si="5"/>
        <v>I. Ориентированные на конкретные процессы|3. Убеждение</v>
      </c>
    </row>
    <row r="89" spans="3:5" hidden="1" x14ac:dyDescent="0.35">
      <c r="C89">
        <f t="shared" si="3"/>
        <v>0</v>
      </c>
      <c r="D89" t="str">
        <f t="shared" si="4"/>
        <v>D. Продвинутые практические</v>
      </c>
      <c r="E89" t="str">
        <f t="shared" si="5"/>
        <v>II. Однородные|1. Коммуникация</v>
      </c>
    </row>
    <row r="90" spans="3:5" x14ac:dyDescent="0.35">
      <c r="C90">
        <f t="shared" si="3"/>
        <v>200</v>
      </c>
      <c r="D90" t="str">
        <f t="shared" si="4"/>
        <v>D. Продвинутые практические</v>
      </c>
      <c r="E90" t="str">
        <f t="shared" si="5"/>
        <v>II. Однородные|2. Обоснование и аргументация</v>
      </c>
    </row>
    <row r="91" spans="3:5" x14ac:dyDescent="0.35">
      <c r="C91">
        <f t="shared" si="3"/>
        <v>230</v>
      </c>
      <c r="D91" t="str">
        <f t="shared" si="4"/>
        <v>D. Продвинутые практические</v>
      </c>
      <c r="E91" t="str">
        <f t="shared" si="5"/>
        <v>II. Однородные|3. Убеждение</v>
      </c>
    </row>
    <row r="92" spans="3:5" hidden="1" x14ac:dyDescent="0.35">
      <c r="C92">
        <f t="shared" si="3"/>
        <v>0</v>
      </c>
      <c r="D92" t="str">
        <f t="shared" si="4"/>
        <v>D. Продвинутые практические</v>
      </c>
      <c r="E92" t="str">
        <f t="shared" si="5"/>
        <v>III. Разнородные|1. Коммуникация</v>
      </c>
    </row>
    <row r="93" spans="3:5" hidden="1" x14ac:dyDescent="0.35">
      <c r="C93">
        <f t="shared" si="3"/>
        <v>0</v>
      </c>
      <c r="D93" t="str">
        <f t="shared" si="4"/>
        <v>D. Продвинутые практические</v>
      </c>
      <c r="E93" t="str">
        <f t="shared" si="5"/>
        <v>III. Разнородные|2. Обоснование и аргументация</v>
      </c>
    </row>
    <row r="94" spans="3:5" x14ac:dyDescent="0.35">
      <c r="C94">
        <f t="shared" ref="C94:C157" si="6">INDEX($L$2:$AL$17,INT((ROW()-2)/27)+1,MOD(ROW()-2,27)+1)</f>
        <v>304</v>
      </c>
      <c r="D94" t="str">
        <f t="shared" si="4"/>
        <v>D. Продвинутые практические</v>
      </c>
      <c r="E94" t="str">
        <f t="shared" si="5"/>
        <v>III. Разнородные|3. Убеждение</v>
      </c>
    </row>
    <row r="95" spans="3:5" hidden="1" x14ac:dyDescent="0.35">
      <c r="C95">
        <f t="shared" si="6"/>
        <v>0</v>
      </c>
      <c r="D95" t="str">
        <f t="shared" si="4"/>
        <v>D. Продвинутые практические</v>
      </c>
      <c r="E95" t="str">
        <f t="shared" si="5"/>
        <v>IV. Всеохватывающие|1. Коммуникация</v>
      </c>
    </row>
    <row r="96" spans="3:5" hidden="1" x14ac:dyDescent="0.35">
      <c r="C96">
        <f t="shared" si="6"/>
        <v>0</v>
      </c>
      <c r="D96" t="str">
        <f t="shared" si="4"/>
        <v>D. Продвинутые практические</v>
      </c>
      <c r="E96" t="str">
        <f t="shared" si="5"/>
        <v>IV. Всеохватывающие|2. Обоснование и аргументация</v>
      </c>
    </row>
    <row r="97" spans="3:5" x14ac:dyDescent="0.35">
      <c r="C97">
        <f t="shared" si="6"/>
        <v>400</v>
      </c>
      <c r="D97" t="str">
        <f t="shared" si="4"/>
        <v>D. Продвинутые практические</v>
      </c>
      <c r="E97" t="str">
        <f t="shared" si="5"/>
        <v>IV. Всеохватывающие|3. Убеждение</v>
      </c>
    </row>
    <row r="98" spans="3:5" hidden="1" x14ac:dyDescent="0.35">
      <c r="C98">
        <f t="shared" si="6"/>
        <v>0</v>
      </c>
      <c r="D98" t="str">
        <f t="shared" si="4"/>
        <v>D. Продвинутые практические</v>
      </c>
      <c r="E98">
        <f t="shared" si="5"/>
        <v>0</v>
      </c>
    </row>
    <row r="99" spans="3:5" hidden="1" x14ac:dyDescent="0.35">
      <c r="C99">
        <f t="shared" si="6"/>
        <v>0</v>
      </c>
      <c r="D99" t="str">
        <f t="shared" si="4"/>
        <v>D. Продвинутые практические</v>
      </c>
      <c r="E99">
        <f t="shared" si="5"/>
        <v>0</v>
      </c>
    </row>
    <row r="100" spans="3:5" hidden="1" x14ac:dyDescent="0.35">
      <c r="C100">
        <f t="shared" si="6"/>
        <v>0</v>
      </c>
      <c r="D100" t="str">
        <f t="shared" si="4"/>
        <v>D. Продвинутые практические</v>
      </c>
      <c r="E100">
        <f t="shared" si="5"/>
        <v>0</v>
      </c>
    </row>
    <row r="101" spans="3:5" hidden="1" x14ac:dyDescent="0.35">
      <c r="C101">
        <f t="shared" si="6"/>
        <v>0</v>
      </c>
      <c r="D101" t="str">
        <f t="shared" si="4"/>
        <v>D. Продвинутые практические</v>
      </c>
      <c r="E101">
        <f t="shared" si="5"/>
        <v>0</v>
      </c>
    </row>
    <row r="102" spans="3:5" hidden="1" x14ac:dyDescent="0.35">
      <c r="C102">
        <f t="shared" si="6"/>
        <v>0</v>
      </c>
      <c r="D102" t="str">
        <f t="shared" si="4"/>
        <v>D. Продвинутые практические</v>
      </c>
      <c r="E102">
        <f t="shared" si="5"/>
        <v>0</v>
      </c>
    </row>
    <row r="103" spans="3:5" hidden="1" x14ac:dyDescent="0.35">
      <c r="C103">
        <f t="shared" si="6"/>
        <v>0</v>
      </c>
      <c r="D103" t="str">
        <f t="shared" si="4"/>
        <v>D. Продвинутые практические</v>
      </c>
      <c r="E103">
        <f t="shared" si="5"/>
        <v>0</v>
      </c>
    </row>
    <row r="104" spans="3:5" hidden="1" x14ac:dyDescent="0.35">
      <c r="C104">
        <f t="shared" si="6"/>
        <v>0</v>
      </c>
      <c r="D104" t="str">
        <f t="shared" si="4"/>
        <v>D. Продвинутые практические</v>
      </c>
      <c r="E104">
        <f t="shared" si="5"/>
        <v>0</v>
      </c>
    </row>
    <row r="105" spans="3:5" hidden="1" x14ac:dyDescent="0.35">
      <c r="C105">
        <f t="shared" si="6"/>
        <v>0</v>
      </c>
      <c r="D105" t="str">
        <f t="shared" si="4"/>
        <v>D. Продвинутые практические</v>
      </c>
      <c r="E105">
        <f t="shared" si="5"/>
        <v>0</v>
      </c>
    </row>
    <row r="106" spans="3:5" hidden="1" x14ac:dyDescent="0.35">
      <c r="C106">
        <f t="shared" si="6"/>
        <v>0</v>
      </c>
      <c r="D106" t="str">
        <f t="shared" si="4"/>
        <v>D. Продвинутые практические</v>
      </c>
      <c r="E106">
        <f t="shared" si="5"/>
        <v>0</v>
      </c>
    </row>
    <row r="107" spans="3:5" hidden="1" x14ac:dyDescent="0.35">
      <c r="C107">
        <f t="shared" si="6"/>
        <v>0</v>
      </c>
      <c r="D107" t="str">
        <f t="shared" si="4"/>
        <v>D. Продвинутые практические</v>
      </c>
      <c r="E107">
        <f t="shared" si="5"/>
        <v>0</v>
      </c>
    </row>
    <row r="108" spans="3:5" hidden="1" x14ac:dyDescent="0.35">
      <c r="C108">
        <f t="shared" si="6"/>
        <v>0</v>
      </c>
      <c r="D108" t="str">
        <f t="shared" si="4"/>
        <v>D. Продвинутые практические</v>
      </c>
      <c r="E108">
        <f t="shared" si="5"/>
        <v>0</v>
      </c>
    </row>
    <row r="109" spans="3:5" hidden="1" x14ac:dyDescent="0.35">
      <c r="C109">
        <f t="shared" si="6"/>
        <v>0</v>
      </c>
      <c r="D109" t="str">
        <f t="shared" si="4"/>
        <v>D. Продвинутые практические</v>
      </c>
      <c r="E109">
        <f t="shared" si="5"/>
        <v>0</v>
      </c>
    </row>
    <row r="110" spans="3:5" hidden="1" x14ac:dyDescent="0.35">
      <c r="C110">
        <f t="shared" si="6"/>
        <v>0</v>
      </c>
      <c r="D110" t="str">
        <f t="shared" si="4"/>
        <v>E. Профессиональные</v>
      </c>
      <c r="E110" t="str">
        <f t="shared" si="5"/>
        <v>Т. Ориентированные на задачи|1. Коммуникация</v>
      </c>
    </row>
    <row r="111" spans="3:5" hidden="1" x14ac:dyDescent="0.35">
      <c r="C111">
        <f t="shared" si="6"/>
        <v>0</v>
      </c>
      <c r="D111" t="str">
        <f t="shared" si="4"/>
        <v>E. Профессиональные</v>
      </c>
      <c r="E111" t="str">
        <f t="shared" si="5"/>
        <v>Т. Ориентированные на задачи|2. Обоснование и аргументация</v>
      </c>
    </row>
    <row r="112" spans="3:5" hidden="1" x14ac:dyDescent="0.35">
      <c r="C112">
        <f t="shared" si="6"/>
        <v>0</v>
      </c>
      <c r="D112" t="str">
        <f t="shared" si="4"/>
        <v>E. Профессиональные</v>
      </c>
      <c r="E112" t="str">
        <f t="shared" si="5"/>
        <v>Т. Ориентированные на задачи|3. Убеждение</v>
      </c>
    </row>
    <row r="113" spans="3:5" x14ac:dyDescent="0.35">
      <c r="C113">
        <f t="shared" si="6"/>
        <v>175</v>
      </c>
      <c r="D113" t="str">
        <f t="shared" si="4"/>
        <v>E. Профессиональные</v>
      </c>
      <c r="E113" t="str">
        <f t="shared" si="5"/>
        <v>I. Ориентированные на конкретные процессы|1. Коммуникация</v>
      </c>
    </row>
    <row r="114" spans="3:5" x14ac:dyDescent="0.35">
      <c r="C114">
        <f t="shared" si="6"/>
        <v>200</v>
      </c>
      <c r="D114" t="str">
        <f t="shared" si="4"/>
        <v>E. Профессиональные</v>
      </c>
      <c r="E114" t="str">
        <f t="shared" si="5"/>
        <v>I. Ориентированные на конкретные процессы|2. Обоснование и аргументация</v>
      </c>
    </row>
    <row r="115" spans="3:5" x14ac:dyDescent="0.35">
      <c r="C115">
        <f t="shared" si="6"/>
        <v>230</v>
      </c>
      <c r="D115" t="str">
        <f t="shared" si="4"/>
        <v>E. Профессиональные</v>
      </c>
      <c r="E115" t="str">
        <f t="shared" si="5"/>
        <v>I. Ориентированные на конкретные процессы|3. Убеждение</v>
      </c>
    </row>
    <row r="116" spans="3:5" x14ac:dyDescent="0.35">
      <c r="C116">
        <f t="shared" si="6"/>
        <v>230</v>
      </c>
      <c r="D116" t="str">
        <f t="shared" si="4"/>
        <v>E. Профессиональные</v>
      </c>
      <c r="E116" t="str">
        <f t="shared" si="5"/>
        <v>II. Однородные|1. Коммуникация</v>
      </c>
    </row>
    <row r="117" spans="3:5" x14ac:dyDescent="0.35">
      <c r="C117">
        <f t="shared" si="6"/>
        <v>264</v>
      </c>
      <c r="D117" t="str">
        <f t="shared" si="4"/>
        <v>E. Профессиональные</v>
      </c>
      <c r="E117" t="str">
        <f t="shared" si="5"/>
        <v>II. Однородные|2. Обоснование и аргументация</v>
      </c>
    </row>
    <row r="118" spans="3:5" x14ac:dyDescent="0.35">
      <c r="C118">
        <f t="shared" si="6"/>
        <v>304</v>
      </c>
      <c r="D118" t="str">
        <f t="shared" si="4"/>
        <v>E. Профессиональные</v>
      </c>
      <c r="E118" t="str">
        <f t="shared" si="5"/>
        <v>II. Однородные|3. Убеждение</v>
      </c>
    </row>
    <row r="119" spans="3:5" hidden="1" x14ac:dyDescent="0.35">
      <c r="C119">
        <f t="shared" si="6"/>
        <v>0</v>
      </c>
      <c r="D119" t="str">
        <f t="shared" si="4"/>
        <v>E. Профессиональные</v>
      </c>
      <c r="E119" t="str">
        <f t="shared" si="5"/>
        <v>III. Разнородные|1. Коммуникация</v>
      </c>
    </row>
    <row r="120" spans="3:5" hidden="1" x14ac:dyDescent="0.35">
      <c r="C120">
        <f t="shared" si="6"/>
        <v>0</v>
      </c>
      <c r="D120" t="str">
        <f t="shared" si="4"/>
        <v>E. Профессиональные</v>
      </c>
      <c r="E120" t="str">
        <f t="shared" si="5"/>
        <v>III. Разнородные|2. Обоснование и аргументация</v>
      </c>
    </row>
    <row r="121" spans="3:5" x14ac:dyDescent="0.35">
      <c r="C121">
        <f t="shared" si="6"/>
        <v>400</v>
      </c>
      <c r="D121" t="str">
        <f t="shared" si="4"/>
        <v>E. Профессиональные</v>
      </c>
      <c r="E121" t="str">
        <f t="shared" si="5"/>
        <v>III. Разнородные|3. Убеждение</v>
      </c>
    </row>
    <row r="122" spans="3:5" hidden="1" x14ac:dyDescent="0.35">
      <c r="C122">
        <f t="shared" si="6"/>
        <v>0</v>
      </c>
      <c r="D122" t="str">
        <f t="shared" si="4"/>
        <v>E. Профессиональные</v>
      </c>
      <c r="E122" t="str">
        <f t="shared" si="5"/>
        <v>IV. Всеохватывающие|1. Коммуникация</v>
      </c>
    </row>
    <row r="123" spans="3:5" hidden="1" x14ac:dyDescent="0.35">
      <c r="C123">
        <f t="shared" si="6"/>
        <v>0</v>
      </c>
      <c r="D123" t="str">
        <f t="shared" si="4"/>
        <v>E. Профессиональные</v>
      </c>
      <c r="E123" t="str">
        <f t="shared" si="5"/>
        <v>IV. Всеохватывающие|2. Обоснование и аргументация</v>
      </c>
    </row>
    <row r="124" spans="3:5" x14ac:dyDescent="0.35">
      <c r="C124">
        <f t="shared" si="6"/>
        <v>528</v>
      </c>
      <c r="D124" t="str">
        <f t="shared" si="4"/>
        <v>E. Профессиональные</v>
      </c>
      <c r="E124" t="str">
        <f t="shared" si="5"/>
        <v>IV. Всеохватывающие|3. Убеждение</v>
      </c>
    </row>
    <row r="125" spans="3:5" hidden="1" x14ac:dyDescent="0.35">
      <c r="C125">
        <f t="shared" si="6"/>
        <v>0</v>
      </c>
      <c r="D125" t="str">
        <f t="shared" si="4"/>
        <v>E. Профессиональные</v>
      </c>
      <c r="E125">
        <f t="shared" si="5"/>
        <v>0</v>
      </c>
    </row>
    <row r="126" spans="3:5" hidden="1" x14ac:dyDescent="0.35">
      <c r="C126">
        <f t="shared" si="6"/>
        <v>0</v>
      </c>
      <c r="D126" t="str">
        <f t="shared" si="4"/>
        <v>E. Профессиональные</v>
      </c>
      <c r="E126">
        <f t="shared" si="5"/>
        <v>0</v>
      </c>
    </row>
    <row r="127" spans="3:5" hidden="1" x14ac:dyDescent="0.35">
      <c r="C127">
        <f t="shared" si="6"/>
        <v>0</v>
      </c>
      <c r="D127" t="str">
        <f t="shared" si="4"/>
        <v>E. Профессиональные</v>
      </c>
      <c r="E127">
        <f t="shared" si="5"/>
        <v>0</v>
      </c>
    </row>
    <row r="128" spans="3:5" hidden="1" x14ac:dyDescent="0.35">
      <c r="C128">
        <f t="shared" si="6"/>
        <v>0</v>
      </c>
      <c r="D128" t="str">
        <f t="shared" si="4"/>
        <v>E. Профессиональные</v>
      </c>
      <c r="E128">
        <f t="shared" si="5"/>
        <v>0</v>
      </c>
    </row>
    <row r="129" spans="3:5" hidden="1" x14ac:dyDescent="0.35">
      <c r="C129">
        <f t="shared" si="6"/>
        <v>0</v>
      </c>
      <c r="D129" t="str">
        <f t="shared" si="4"/>
        <v>E. Профессиональные</v>
      </c>
      <c r="E129">
        <f t="shared" si="5"/>
        <v>0</v>
      </c>
    </row>
    <row r="130" spans="3:5" hidden="1" x14ac:dyDescent="0.35">
      <c r="C130">
        <f t="shared" si="6"/>
        <v>0</v>
      </c>
      <c r="D130" t="str">
        <f t="shared" ref="D130:D193" si="7">INDEX($K$2:$K$17,INT((ROW()-2)/27)+1)</f>
        <v>E. Профессиональные</v>
      </c>
      <c r="E130">
        <f t="shared" si="5"/>
        <v>0</v>
      </c>
    </row>
    <row r="131" spans="3:5" hidden="1" x14ac:dyDescent="0.35">
      <c r="C131">
        <f t="shared" si="6"/>
        <v>0</v>
      </c>
      <c r="D131" t="str">
        <f t="shared" si="7"/>
        <v>E. Профессиональные</v>
      </c>
      <c r="E131">
        <f t="shared" ref="E131:E194" si="8">INDEX($L$1:$AL$1,MOD(ROW()-2,27)+1)</f>
        <v>0</v>
      </c>
    </row>
    <row r="132" spans="3:5" hidden="1" x14ac:dyDescent="0.35">
      <c r="C132">
        <f t="shared" si="6"/>
        <v>0</v>
      </c>
      <c r="D132" t="str">
        <f t="shared" si="7"/>
        <v>E. Профессиональные</v>
      </c>
      <c r="E132">
        <f t="shared" si="8"/>
        <v>0</v>
      </c>
    </row>
    <row r="133" spans="3:5" hidden="1" x14ac:dyDescent="0.35">
      <c r="C133">
        <f t="shared" si="6"/>
        <v>0</v>
      </c>
      <c r="D133" t="str">
        <f t="shared" si="7"/>
        <v>E. Профессиональные</v>
      </c>
      <c r="E133">
        <f t="shared" si="8"/>
        <v>0</v>
      </c>
    </row>
    <row r="134" spans="3:5" hidden="1" x14ac:dyDescent="0.35">
      <c r="C134">
        <f t="shared" si="6"/>
        <v>0</v>
      </c>
      <c r="D134" t="str">
        <f t="shared" si="7"/>
        <v>E. Профессиональные</v>
      </c>
      <c r="E134">
        <f t="shared" si="8"/>
        <v>0</v>
      </c>
    </row>
    <row r="135" spans="3:5" hidden="1" x14ac:dyDescent="0.35">
      <c r="C135">
        <f t="shared" si="6"/>
        <v>0</v>
      </c>
      <c r="D135" t="str">
        <f t="shared" si="7"/>
        <v>E. Профессиональные</v>
      </c>
      <c r="E135">
        <f t="shared" si="8"/>
        <v>0</v>
      </c>
    </row>
    <row r="136" spans="3:5" hidden="1" x14ac:dyDescent="0.35">
      <c r="C136">
        <f t="shared" si="6"/>
        <v>0</v>
      </c>
      <c r="D136" t="str">
        <f t="shared" si="7"/>
        <v>E. Профессиональные</v>
      </c>
      <c r="E136">
        <f t="shared" si="8"/>
        <v>0</v>
      </c>
    </row>
    <row r="137" spans="3:5" hidden="1" x14ac:dyDescent="0.35">
      <c r="C137">
        <f t="shared" si="6"/>
        <v>0</v>
      </c>
      <c r="D137" t="str">
        <f t="shared" si="7"/>
        <v>F. Зрелые профессиональные</v>
      </c>
      <c r="E137" t="str">
        <f t="shared" si="8"/>
        <v>Т. Ориентированные на задачи|1. Коммуникация</v>
      </c>
    </row>
    <row r="138" spans="3:5" hidden="1" x14ac:dyDescent="0.35">
      <c r="C138">
        <f t="shared" si="6"/>
        <v>0</v>
      </c>
      <c r="D138" t="str">
        <f t="shared" si="7"/>
        <v>F. Зрелые профессиональные</v>
      </c>
      <c r="E138" t="str">
        <f t="shared" si="8"/>
        <v>Т. Ориентированные на задачи|2. Обоснование и аргументация</v>
      </c>
    </row>
    <row r="139" spans="3:5" hidden="1" x14ac:dyDescent="0.35">
      <c r="C139">
        <f t="shared" si="6"/>
        <v>0</v>
      </c>
      <c r="D139" t="str">
        <f t="shared" si="7"/>
        <v>F. Зрелые профессиональные</v>
      </c>
      <c r="E139" t="str">
        <f t="shared" si="8"/>
        <v>Т. Ориентированные на задачи|3. Убеждение</v>
      </c>
    </row>
    <row r="140" spans="3:5" x14ac:dyDescent="0.35">
      <c r="C140">
        <f t="shared" si="6"/>
        <v>230</v>
      </c>
      <c r="D140" t="str">
        <f t="shared" si="7"/>
        <v>F. Зрелые профессиональные</v>
      </c>
      <c r="E140" t="str">
        <f t="shared" si="8"/>
        <v>I. Ориентированные на конкретные процессы|1. Коммуникация</v>
      </c>
    </row>
    <row r="141" spans="3:5" x14ac:dyDescent="0.35">
      <c r="C141">
        <f t="shared" si="6"/>
        <v>264</v>
      </c>
      <c r="D141" t="str">
        <f t="shared" si="7"/>
        <v>F. Зрелые профессиональные</v>
      </c>
      <c r="E141" t="str">
        <f t="shared" si="8"/>
        <v>I. Ориентированные на конкретные процессы|2. Обоснование и аргументация</v>
      </c>
    </row>
    <row r="142" spans="3:5" x14ac:dyDescent="0.35">
      <c r="C142">
        <f t="shared" si="6"/>
        <v>304</v>
      </c>
      <c r="D142" t="str">
        <f t="shared" si="7"/>
        <v>F. Зрелые профессиональные</v>
      </c>
      <c r="E142" t="str">
        <f t="shared" si="8"/>
        <v>I. Ориентированные на конкретные процессы|3. Убеждение</v>
      </c>
    </row>
    <row r="143" spans="3:5" x14ac:dyDescent="0.35">
      <c r="C143">
        <f t="shared" si="6"/>
        <v>304</v>
      </c>
      <c r="D143" t="str">
        <f t="shared" si="7"/>
        <v>F. Зрелые профессиональные</v>
      </c>
      <c r="E143" t="str">
        <f t="shared" si="8"/>
        <v>II. Однородные|1. Коммуникация</v>
      </c>
    </row>
    <row r="144" spans="3:5" x14ac:dyDescent="0.35">
      <c r="C144">
        <f t="shared" si="6"/>
        <v>350</v>
      </c>
      <c r="D144" t="str">
        <f t="shared" si="7"/>
        <v>F. Зрелые профессиональные</v>
      </c>
      <c r="E144" t="str">
        <f t="shared" si="8"/>
        <v>II. Однородные|2. Обоснование и аргументация</v>
      </c>
    </row>
    <row r="145" spans="3:5" x14ac:dyDescent="0.35">
      <c r="C145">
        <f t="shared" si="6"/>
        <v>400</v>
      </c>
      <c r="D145" t="str">
        <f t="shared" si="7"/>
        <v>F. Зрелые профессиональные</v>
      </c>
      <c r="E145" t="str">
        <f t="shared" si="8"/>
        <v>II. Однородные|3. Убеждение</v>
      </c>
    </row>
    <row r="146" spans="3:5" hidden="1" x14ac:dyDescent="0.35">
      <c r="C146">
        <f t="shared" si="6"/>
        <v>0</v>
      </c>
      <c r="D146" t="str">
        <f t="shared" si="7"/>
        <v>F. Зрелые профессиональные</v>
      </c>
      <c r="E146" t="str">
        <f t="shared" si="8"/>
        <v>III. Разнородные|1. Коммуникация</v>
      </c>
    </row>
    <row r="147" spans="3:5" x14ac:dyDescent="0.35">
      <c r="C147">
        <f t="shared" si="6"/>
        <v>460</v>
      </c>
      <c r="D147" t="str">
        <f t="shared" si="7"/>
        <v>F. Зрелые профессиональные</v>
      </c>
      <c r="E147" t="str">
        <f t="shared" si="8"/>
        <v>III. Разнородные|2. Обоснование и аргументация</v>
      </c>
    </row>
    <row r="148" spans="3:5" x14ac:dyDescent="0.35">
      <c r="C148">
        <f t="shared" si="6"/>
        <v>528</v>
      </c>
      <c r="D148" t="str">
        <f t="shared" si="7"/>
        <v>F. Зрелые профессиональные</v>
      </c>
      <c r="E148" t="str">
        <f t="shared" si="8"/>
        <v>III. Разнородные|3. Убеждение</v>
      </c>
    </row>
    <row r="149" spans="3:5" hidden="1" x14ac:dyDescent="0.35">
      <c r="C149">
        <f t="shared" si="6"/>
        <v>0</v>
      </c>
      <c r="D149" t="str">
        <f t="shared" si="7"/>
        <v>F. Зрелые профессиональные</v>
      </c>
      <c r="E149" t="str">
        <f t="shared" si="8"/>
        <v>IV. Всеохватывающие|1. Коммуникация</v>
      </c>
    </row>
    <row r="150" spans="3:5" hidden="1" x14ac:dyDescent="0.35">
      <c r="C150">
        <f t="shared" si="6"/>
        <v>0</v>
      </c>
      <c r="D150" t="str">
        <f t="shared" si="7"/>
        <v>F. Зрелые профессиональные</v>
      </c>
      <c r="E150" t="str">
        <f t="shared" si="8"/>
        <v>IV. Всеохватывающие|2. Обоснование и аргументация</v>
      </c>
    </row>
    <row r="151" spans="3:5" x14ac:dyDescent="0.35">
      <c r="C151">
        <f t="shared" si="6"/>
        <v>700</v>
      </c>
      <c r="D151" t="str">
        <f t="shared" si="7"/>
        <v>F. Зрелые профессиональные</v>
      </c>
      <c r="E151" t="str">
        <f t="shared" si="8"/>
        <v>IV. Всеохватывающие|3. Убеждение</v>
      </c>
    </row>
    <row r="152" spans="3:5" hidden="1" x14ac:dyDescent="0.35">
      <c r="C152">
        <f t="shared" si="6"/>
        <v>0</v>
      </c>
      <c r="D152" t="str">
        <f t="shared" si="7"/>
        <v>F. Зрелые профессиональные</v>
      </c>
      <c r="E152">
        <f t="shared" si="8"/>
        <v>0</v>
      </c>
    </row>
    <row r="153" spans="3:5" hidden="1" x14ac:dyDescent="0.35">
      <c r="C153">
        <f t="shared" si="6"/>
        <v>0</v>
      </c>
      <c r="D153" t="str">
        <f t="shared" si="7"/>
        <v>F. Зрелые профессиональные</v>
      </c>
      <c r="E153">
        <f t="shared" si="8"/>
        <v>0</v>
      </c>
    </row>
    <row r="154" spans="3:5" hidden="1" x14ac:dyDescent="0.35">
      <c r="C154">
        <f t="shared" si="6"/>
        <v>0</v>
      </c>
      <c r="D154" t="str">
        <f t="shared" si="7"/>
        <v>F. Зрелые профессиональные</v>
      </c>
      <c r="E154">
        <f t="shared" si="8"/>
        <v>0</v>
      </c>
    </row>
    <row r="155" spans="3:5" hidden="1" x14ac:dyDescent="0.35">
      <c r="C155">
        <f t="shared" si="6"/>
        <v>0</v>
      </c>
      <c r="D155" t="str">
        <f t="shared" si="7"/>
        <v>F. Зрелые профессиональные</v>
      </c>
      <c r="E155">
        <f t="shared" si="8"/>
        <v>0</v>
      </c>
    </row>
    <row r="156" spans="3:5" hidden="1" x14ac:dyDescent="0.35">
      <c r="C156">
        <f t="shared" si="6"/>
        <v>0</v>
      </c>
      <c r="D156" t="str">
        <f t="shared" si="7"/>
        <v>F. Зрелые профессиональные</v>
      </c>
      <c r="E156">
        <f t="shared" si="8"/>
        <v>0</v>
      </c>
    </row>
    <row r="157" spans="3:5" hidden="1" x14ac:dyDescent="0.35">
      <c r="C157">
        <f t="shared" si="6"/>
        <v>0</v>
      </c>
      <c r="D157" t="str">
        <f t="shared" si="7"/>
        <v>F. Зрелые профессиональные</v>
      </c>
      <c r="E157">
        <f t="shared" si="8"/>
        <v>0</v>
      </c>
    </row>
    <row r="158" spans="3:5" hidden="1" x14ac:dyDescent="0.35">
      <c r="C158">
        <f t="shared" ref="C158:C221" si="9">INDEX($L$2:$AL$17,INT((ROW()-2)/27)+1,MOD(ROW()-2,27)+1)</f>
        <v>0</v>
      </c>
      <c r="D158" t="str">
        <f t="shared" si="7"/>
        <v>F. Зрелые профессиональные</v>
      </c>
      <c r="E158">
        <f t="shared" si="8"/>
        <v>0</v>
      </c>
    </row>
    <row r="159" spans="3:5" hidden="1" x14ac:dyDescent="0.35">
      <c r="C159">
        <f t="shared" si="9"/>
        <v>0</v>
      </c>
      <c r="D159" t="str">
        <f t="shared" si="7"/>
        <v>F. Зрелые профессиональные</v>
      </c>
      <c r="E159">
        <f t="shared" si="8"/>
        <v>0</v>
      </c>
    </row>
    <row r="160" spans="3:5" hidden="1" x14ac:dyDescent="0.35">
      <c r="C160">
        <f t="shared" si="9"/>
        <v>0</v>
      </c>
      <c r="D160" t="str">
        <f t="shared" si="7"/>
        <v>F. Зрелые профессиональные</v>
      </c>
      <c r="E160">
        <f t="shared" si="8"/>
        <v>0</v>
      </c>
    </row>
    <row r="161" spans="3:5" hidden="1" x14ac:dyDescent="0.35">
      <c r="C161">
        <f t="shared" si="9"/>
        <v>0</v>
      </c>
      <c r="D161" t="str">
        <f t="shared" si="7"/>
        <v>F. Зрелые профессиональные</v>
      </c>
      <c r="E161">
        <f t="shared" si="8"/>
        <v>0</v>
      </c>
    </row>
    <row r="162" spans="3:5" hidden="1" x14ac:dyDescent="0.35">
      <c r="C162">
        <f t="shared" si="9"/>
        <v>0</v>
      </c>
      <c r="D162" t="str">
        <f t="shared" si="7"/>
        <v>F. Зрелые профессиональные</v>
      </c>
      <c r="E162">
        <f t="shared" si="8"/>
        <v>0</v>
      </c>
    </row>
    <row r="163" spans="3:5" hidden="1" x14ac:dyDescent="0.35">
      <c r="C163">
        <f t="shared" si="9"/>
        <v>0</v>
      </c>
      <c r="D163" t="str">
        <f t="shared" si="7"/>
        <v>F. Зрелые профессиональные</v>
      </c>
      <c r="E163">
        <f t="shared" si="8"/>
        <v>0</v>
      </c>
    </row>
    <row r="164" spans="3:5" hidden="1" x14ac:dyDescent="0.35">
      <c r="C164">
        <f t="shared" si="9"/>
        <v>0</v>
      </c>
      <c r="D164" t="str">
        <f t="shared" si="7"/>
        <v>G. Всесторонние</v>
      </c>
      <c r="E164" t="str">
        <f t="shared" si="8"/>
        <v>Т. Ориентированные на задачи|1. Коммуникация</v>
      </c>
    </row>
    <row r="165" spans="3:5" hidden="1" x14ac:dyDescent="0.35">
      <c r="C165">
        <f t="shared" si="9"/>
        <v>0</v>
      </c>
      <c r="D165" t="str">
        <f t="shared" si="7"/>
        <v>G. Всесторонние</v>
      </c>
      <c r="E165" t="str">
        <f t="shared" si="8"/>
        <v>Т. Ориентированные на задачи|2. Обоснование и аргументация</v>
      </c>
    </row>
    <row r="166" spans="3:5" hidden="1" x14ac:dyDescent="0.35">
      <c r="C166">
        <f t="shared" si="9"/>
        <v>0</v>
      </c>
      <c r="D166" t="str">
        <f t="shared" si="7"/>
        <v>G. Всесторонние</v>
      </c>
      <c r="E166" t="str">
        <f t="shared" si="8"/>
        <v>Т. Ориентированные на задачи|3. Убеждение</v>
      </c>
    </row>
    <row r="167" spans="3:5" x14ac:dyDescent="0.35">
      <c r="C167">
        <f t="shared" si="9"/>
        <v>304</v>
      </c>
      <c r="D167" t="str">
        <f t="shared" si="7"/>
        <v>G. Всесторонние</v>
      </c>
      <c r="E167" t="str">
        <f t="shared" si="8"/>
        <v>I. Ориентированные на конкретные процессы|1. Коммуникация</v>
      </c>
    </row>
    <row r="168" spans="3:5" x14ac:dyDescent="0.35">
      <c r="C168">
        <f t="shared" si="9"/>
        <v>350</v>
      </c>
      <c r="D168" t="str">
        <f t="shared" si="7"/>
        <v>G. Всесторонние</v>
      </c>
      <c r="E168" t="str">
        <f t="shared" si="8"/>
        <v>I. Ориентированные на конкретные процессы|2. Обоснование и аргументация</v>
      </c>
    </row>
    <row r="169" spans="3:5" x14ac:dyDescent="0.35">
      <c r="C169">
        <f t="shared" si="9"/>
        <v>400</v>
      </c>
      <c r="D169" t="str">
        <f t="shared" si="7"/>
        <v>G. Всесторонние</v>
      </c>
      <c r="E169" t="str">
        <f t="shared" si="8"/>
        <v>I. Ориентированные на конкретные процессы|3. Убеждение</v>
      </c>
    </row>
    <row r="170" spans="3:5" x14ac:dyDescent="0.35">
      <c r="C170">
        <f t="shared" si="9"/>
        <v>400</v>
      </c>
      <c r="D170" t="str">
        <f t="shared" si="7"/>
        <v>G. Всесторонние</v>
      </c>
      <c r="E170" t="str">
        <f t="shared" si="8"/>
        <v>II. Однородные|1. Коммуникация</v>
      </c>
    </row>
    <row r="171" spans="3:5" x14ac:dyDescent="0.35">
      <c r="C171">
        <f t="shared" si="9"/>
        <v>460</v>
      </c>
      <c r="D171" t="str">
        <f t="shared" si="7"/>
        <v>G. Всесторонние</v>
      </c>
      <c r="E171" t="str">
        <f t="shared" si="8"/>
        <v>II. Однородные|2. Обоснование и аргументация</v>
      </c>
    </row>
    <row r="172" spans="3:5" x14ac:dyDescent="0.35">
      <c r="C172">
        <f t="shared" si="9"/>
        <v>528</v>
      </c>
      <c r="D172" t="str">
        <f t="shared" si="7"/>
        <v>G. Всесторонние</v>
      </c>
      <c r="E172" t="str">
        <f t="shared" si="8"/>
        <v>II. Однородные|3. Убеждение</v>
      </c>
    </row>
    <row r="173" spans="3:5" hidden="1" x14ac:dyDescent="0.35">
      <c r="C173">
        <f t="shared" si="9"/>
        <v>0</v>
      </c>
      <c r="D173" t="str">
        <f t="shared" si="7"/>
        <v>G. Всесторонние</v>
      </c>
      <c r="E173" t="str">
        <f t="shared" si="8"/>
        <v>III. Разнородные|1. Коммуникация</v>
      </c>
    </row>
    <row r="174" spans="3:5" x14ac:dyDescent="0.35">
      <c r="C174">
        <f t="shared" si="9"/>
        <v>608</v>
      </c>
      <c r="D174" t="str">
        <f t="shared" si="7"/>
        <v>G. Всесторонние</v>
      </c>
      <c r="E174" t="str">
        <f t="shared" si="8"/>
        <v>III. Разнородные|2. Обоснование и аргументация</v>
      </c>
    </row>
    <row r="175" spans="3:5" x14ac:dyDescent="0.35">
      <c r="C175">
        <f t="shared" si="9"/>
        <v>700</v>
      </c>
      <c r="D175" t="str">
        <f t="shared" si="7"/>
        <v>G. Всесторонние</v>
      </c>
      <c r="E175" t="str">
        <f t="shared" si="8"/>
        <v>III. Разнородные|3. Убеждение</v>
      </c>
    </row>
    <row r="176" spans="3:5" hidden="1" x14ac:dyDescent="0.35">
      <c r="C176">
        <f t="shared" si="9"/>
        <v>0</v>
      </c>
      <c r="D176" t="str">
        <f t="shared" si="7"/>
        <v>G. Всесторонние</v>
      </c>
      <c r="E176" t="str">
        <f t="shared" si="8"/>
        <v>IV. Всеохватывающие|1. Коммуникация</v>
      </c>
    </row>
    <row r="177" spans="3:5" hidden="1" x14ac:dyDescent="0.35">
      <c r="C177">
        <f t="shared" si="9"/>
        <v>0</v>
      </c>
      <c r="D177" t="str">
        <f t="shared" si="7"/>
        <v>G. Всесторонние</v>
      </c>
      <c r="E177" t="str">
        <f t="shared" si="8"/>
        <v>IV. Всеохватывающие|2. Обоснование и аргументация</v>
      </c>
    </row>
    <row r="178" spans="3:5" x14ac:dyDescent="0.35">
      <c r="C178">
        <f t="shared" si="9"/>
        <v>920</v>
      </c>
      <c r="D178" t="str">
        <f t="shared" si="7"/>
        <v>G. Всесторонние</v>
      </c>
      <c r="E178" t="str">
        <f t="shared" si="8"/>
        <v>IV. Всеохватывающие|3. Убеждение</v>
      </c>
    </row>
    <row r="179" spans="3:5" hidden="1" x14ac:dyDescent="0.35">
      <c r="C179">
        <f t="shared" si="9"/>
        <v>0</v>
      </c>
      <c r="D179" t="str">
        <f t="shared" si="7"/>
        <v>G. Всесторонние</v>
      </c>
      <c r="E179">
        <f t="shared" si="8"/>
        <v>0</v>
      </c>
    </row>
    <row r="180" spans="3:5" hidden="1" x14ac:dyDescent="0.35">
      <c r="C180">
        <f t="shared" si="9"/>
        <v>0</v>
      </c>
      <c r="D180" t="str">
        <f t="shared" si="7"/>
        <v>G. Всесторонние</v>
      </c>
      <c r="E180">
        <f t="shared" si="8"/>
        <v>0</v>
      </c>
    </row>
    <row r="181" spans="3:5" hidden="1" x14ac:dyDescent="0.35">
      <c r="C181">
        <f t="shared" si="9"/>
        <v>0</v>
      </c>
      <c r="D181" t="str">
        <f t="shared" si="7"/>
        <v>G. Всесторонние</v>
      </c>
      <c r="E181">
        <f t="shared" si="8"/>
        <v>0</v>
      </c>
    </row>
    <row r="182" spans="3:5" hidden="1" x14ac:dyDescent="0.35">
      <c r="C182">
        <f t="shared" si="9"/>
        <v>0</v>
      </c>
      <c r="D182" t="str">
        <f t="shared" si="7"/>
        <v>G. Всесторонние</v>
      </c>
      <c r="E182">
        <f t="shared" si="8"/>
        <v>0</v>
      </c>
    </row>
    <row r="183" spans="3:5" hidden="1" x14ac:dyDescent="0.35">
      <c r="C183">
        <f t="shared" si="9"/>
        <v>0</v>
      </c>
      <c r="D183" t="str">
        <f t="shared" si="7"/>
        <v>G. Всесторонние</v>
      </c>
      <c r="E183">
        <f t="shared" si="8"/>
        <v>0</v>
      </c>
    </row>
    <row r="184" spans="3:5" hidden="1" x14ac:dyDescent="0.35">
      <c r="C184">
        <f t="shared" si="9"/>
        <v>0</v>
      </c>
      <c r="D184" t="str">
        <f t="shared" si="7"/>
        <v>G. Всесторонние</v>
      </c>
      <c r="E184">
        <f t="shared" si="8"/>
        <v>0</v>
      </c>
    </row>
    <row r="185" spans="3:5" hidden="1" x14ac:dyDescent="0.35">
      <c r="C185">
        <f t="shared" si="9"/>
        <v>0</v>
      </c>
      <c r="D185" t="str">
        <f t="shared" si="7"/>
        <v>G. Всесторонние</v>
      </c>
      <c r="E185">
        <f t="shared" si="8"/>
        <v>0</v>
      </c>
    </row>
    <row r="186" spans="3:5" hidden="1" x14ac:dyDescent="0.35">
      <c r="C186">
        <f t="shared" si="9"/>
        <v>0</v>
      </c>
      <c r="D186" t="str">
        <f t="shared" si="7"/>
        <v>G. Всесторонние</v>
      </c>
      <c r="E186">
        <f t="shared" si="8"/>
        <v>0</v>
      </c>
    </row>
    <row r="187" spans="3:5" hidden="1" x14ac:dyDescent="0.35">
      <c r="C187">
        <f t="shared" si="9"/>
        <v>0</v>
      </c>
      <c r="D187" t="str">
        <f t="shared" si="7"/>
        <v>G. Всесторонние</v>
      </c>
      <c r="E187">
        <f t="shared" si="8"/>
        <v>0</v>
      </c>
    </row>
    <row r="188" spans="3:5" hidden="1" x14ac:dyDescent="0.35">
      <c r="C188">
        <f t="shared" si="9"/>
        <v>0</v>
      </c>
      <c r="D188" t="str">
        <f t="shared" si="7"/>
        <v>G. Всесторонние</v>
      </c>
      <c r="E188">
        <f t="shared" si="8"/>
        <v>0</v>
      </c>
    </row>
    <row r="189" spans="3:5" hidden="1" x14ac:dyDescent="0.35">
      <c r="C189">
        <f t="shared" si="9"/>
        <v>0</v>
      </c>
      <c r="D189" t="str">
        <f t="shared" si="7"/>
        <v>G. Всесторонние</v>
      </c>
      <c r="E189">
        <f t="shared" si="8"/>
        <v>0</v>
      </c>
    </row>
    <row r="190" spans="3:5" hidden="1" x14ac:dyDescent="0.35">
      <c r="C190">
        <f t="shared" si="9"/>
        <v>0</v>
      </c>
      <c r="D190" t="str">
        <f t="shared" si="7"/>
        <v>G. Всесторонние</v>
      </c>
      <c r="E190">
        <f t="shared" si="8"/>
        <v>0</v>
      </c>
    </row>
    <row r="191" spans="3:5" hidden="1" x14ac:dyDescent="0.35">
      <c r="C191">
        <f t="shared" si="9"/>
        <v>0</v>
      </c>
      <c r="D191" t="str">
        <f t="shared" si="7"/>
        <v>H. Уникальные</v>
      </c>
      <c r="E191" t="str">
        <f t="shared" si="8"/>
        <v>Т. Ориентированные на задачи|1. Коммуникация</v>
      </c>
    </row>
    <row r="192" spans="3:5" hidden="1" x14ac:dyDescent="0.35">
      <c r="C192">
        <f t="shared" si="9"/>
        <v>0</v>
      </c>
      <c r="D192" t="str">
        <f t="shared" si="7"/>
        <v>H. Уникальные</v>
      </c>
      <c r="E192" t="str">
        <f t="shared" si="8"/>
        <v>Т. Ориентированные на задачи|2. Обоснование и аргументация</v>
      </c>
    </row>
    <row r="193" spans="3:5" hidden="1" x14ac:dyDescent="0.35">
      <c r="C193">
        <f t="shared" si="9"/>
        <v>0</v>
      </c>
      <c r="D193" t="str">
        <f t="shared" si="7"/>
        <v>H. Уникальные</v>
      </c>
      <c r="E193" t="str">
        <f t="shared" si="8"/>
        <v>Т. Ориентированные на задачи|3. Убеждение</v>
      </c>
    </row>
    <row r="194" spans="3:5" x14ac:dyDescent="0.35">
      <c r="C194">
        <f t="shared" si="9"/>
        <v>400</v>
      </c>
      <c r="D194" t="str">
        <f t="shared" ref="D194:D257" si="10">INDEX($K$2:$K$17,INT((ROW()-2)/27)+1)</f>
        <v>H. Уникальные</v>
      </c>
      <c r="E194" t="str">
        <f t="shared" si="8"/>
        <v>I. Ориентированные на конкретные процессы|1. Коммуникация</v>
      </c>
    </row>
    <row r="195" spans="3:5" x14ac:dyDescent="0.35">
      <c r="C195">
        <f t="shared" si="9"/>
        <v>460</v>
      </c>
      <c r="D195" t="str">
        <f t="shared" si="10"/>
        <v>H. Уникальные</v>
      </c>
      <c r="E195" t="str">
        <f t="shared" ref="E195:E258" si="11">INDEX($L$1:$AL$1,MOD(ROW()-2,27)+1)</f>
        <v>I. Ориентированные на конкретные процессы|2. Обоснование и аргументация</v>
      </c>
    </row>
    <row r="196" spans="3:5" x14ac:dyDescent="0.35">
      <c r="C196">
        <f t="shared" si="9"/>
        <v>528</v>
      </c>
      <c r="D196" t="str">
        <f t="shared" si="10"/>
        <v>H. Уникальные</v>
      </c>
      <c r="E196" t="str">
        <f t="shared" si="11"/>
        <v>I. Ориентированные на конкретные процессы|3. Убеждение</v>
      </c>
    </row>
    <row r="197" spans="3:5" x14ac:dyDescent="0.35">
      <c r="C197">
        <f t="shared" si="9"/>
        <v>528</v>
      </c>
      <c r="D197" t="str">
        <f t="shared" si="10"/>
        <v>H. Уникальные</v>
      </c>
      <c r="E197" t="str">
        <f t="shared" si="11"/>
        <v>II. Однородные|1. Коммуникация</v>
      </c>
    </row>
    <row r="198" spans="3:5" x14ac:dyDescent="0.35">
      <c r="C198">
        <f t="shared" si="9"/>
        <v>608</v>
      </c>
      <c r="D198" t="str">
        <f t="shared" si="10"/>
        <v>H. Уникальные</v>
      </c>
      <c r="E198" t="str">
        <f t="shared" si="11"/>
        <v>II. Однородные|2. Обоснование и аргументация</v>
      </c>
    </row>
    <row r="199" spans="3:5" x14ac:dyDescent="0.35">
      <c r="C199">
        <f t="shared" si="9"/>
        <v>700</v>
      </c>
      <c r="D199" t="str">
        <f t="shared" si="10"/>
        <v>H. Уникальные</v>
      </c>
      <c r="E199" t="str">
        <f t="shared" si="11"/>
        <v>II. Однородные|3. Убеждение</v>
      </c>
    </row>
    <row r="200" spans="3:5" hidden="1" x14ac:dyDescent="0.35">
      <c r="C200">
        <f t="shared" si="9"/>
        <v>0</v>
      </c>
      <c r="D200" t="str">
        <f t="shared" si="10"/>
        <v>H. Уникальные</v>
      </c>
      <c r="E200" t="str">
        <f t="shared" si="11"/>
        <v>III. Разнородные|1. Коммуникация</v>
      </c>
    </row>
    <row r="201" spans="3:5" x14ac:dyDescent="0.35">
      <c r="C201">
        <f t="shared" si="9"/>
        <v>800</v>
      </c>
      <c r="D201" t="str">
        <f t="shared" si="10"/>
        <v>H. Уникальные</v>
      </c>
      <c r="E201" t="str">
        <f t="shared" si="11"/>
        <v>III. Разнородные|2. Обоснование и аргументация</v>
      </c>
    </row>
    <row r="202" spans="3:5" x14ac:dyDescent="0.35">
      <c r="C202">
        <f t="shared" si="9"/>
        <v>920</v>
      </c>
      <c r="D202" t="str">
        <f t="shared" si="10"/>
        <v>H. Уникальные</v>
      </c>
      <c r="E202" t="str">
        <f t="shared" si="11"/>
        <v>III. Разнородные|3. Убеждение</v>
      </c>
    </row>
    <row r="203" spans="3:5" hidden="1" x14ac:dyDescent="0.35">
      <c r="C203">
        <f t="shared" si="9"/>
        <v>0</v>
      </c>
      <c r="D203" t="str">
        <f t="shared" si="10"/>
        <v>H. Уникальные</v>
      </c>
      <c r="E203" t="str">
        <f t="shared" si="11"/>
        <v>IV. Всеохватывающие|1. Коммуникация</v>
      </c>
    </row>
    <row r="204" spans="3:5" hidden="1" x14ac:dyDescent="0.35">
      <c r="C204">
        <f t="shared" si="9"/>
        <v>0</v>
      </c>
      <c r="D204" t="str">
        <f t="shared" si="10"/>
        <v>H. Уникальные</v>
      </c>
      <c r="E204" t="str">
        <f t="shared" si="11"/>
        <v>IV. Всеохватывающие|2. Обоснование и аргументация</v>
      </c>
    </row>
    <row r="205" spans="3:5" hidden="1" x14ac:dyDescent="0.35">
      <c r="C205">
        <f t="shared" si="9"/>
        <v>0</v>
      </c>
      <c r="D205" t="str">
        <f t="shared" si="10"/>
        <v>H. Уникальные</v>
      </c>
      <c r="E205" t="str">
        <f t="shared" si="11"/>
        <v>IV. Всеохватывающие|3. Убеждение</v>
      </c>
    </row>
    <row r="206" spans="3:5" hidden="1" x14ac:dyDescent="0.35">
      <c r="C206">
        <f t="shared" si="9"/>
        <v>0</v>
      </c>
      <c r="D206" t="str">
        <f t="shared" si="10"/>
        <v>H. Уникальные</v>
      </c>
      <c r="E206">
        <f t="shared" si="11"/>
        <v>0</v>
      </c>
    </row>
    <row r="207" spans="3:5" hidden="1" x14ac:dyDescent="0.35">
      <c r="C207">
        <f t="shared" si="9"/>
        <v>0</v>
      </c>
      <c r="D207" t="str">
        <f t="shared" si="10"/>
        <v>H. Уникальные</v>
      </c>
      <c r="E207">
        <f t="shared" si="11"/>
        <v>0</v>
      </c>
    </row>
    <row r="208" spans="3:5" hidden="1" x14ac:dyDescent="0.35">
      <c r="C208">
        <f t="shared" si="9"/>
        <v>0</v>
      </c>
      <c r="D208" t="str">
        <f t="shared" si="10"/>
        <v>H. Уникальные</v>
      </c>
      <c r="E208">
        <f t="shared" si="11"/>
        <v>0</v>
      </c>
    </row>
    <row r="209" spans="3:5" hidden="1" x14ac:dyDescent="0.35">
      <c r="C209">
        <f t="shared" si="9"/>
        <v>0</v>
      </c>
      <c r="D209" t="str">
        <f t="shared" si="10"/>
        <v>H. Уникальные</v>
      </c>
      <c r="E209">
        <f t="shared" si="11"/>
        <v>0</v>
      </c>
    </row>
    <row r="210" spans="3:5" hidden="1" x14ac:dyDescent="0.35">
      <c r="C210">
        <f t="shared" si="9"/>
        <v>0</v>
      </c>
      <c r="D210" t="str">
        <f t="shared" si="10"/>
        <v>H. Уникальные</v>
      </c>
      <c r="E210">
        <f t="shared" si="11"/>
        <v>0</v>
      </c>
    </row>
    <row r="211" spans="3:5" hidden="1" x14ac:dyDescent="0.35">
      <c r="C211">
        <f t="shared" si="9"/>
        <v>0</v>
      </c>
      <c r="D211" t="str">
        <f t="shared" si="10"/>
        <v>H. Уникальные</v>
      </c>
      <c r="E211">
        <f t="shared" si="11"/>
        <v>0</v>
      </c>
    </row>
    <row r="212" spans="3:5" hidden="1" x14ac:dyDescent="0.35">
      <c r="C212">
        <f t="shared" si="9"/>
        <v>0</v>
      </c>
      <c r="D212" t="str">
        <f t="shared" si="10"/>
        <v>H. Уникальные</v>
      </c>
      <c r="E212">
        <f t="shared" si="11"/>
        <v>0</v>
      </c>
    </row>
    <row r="213" spans="3:5" hidden="1" x14ac:dyDescent="0.35">
      <c r="C213">
        <f t="shared" si="9"/>
        <v>0</v>
      </c>
      <c r="D213" t="str">
        <f t="shared" si="10"/>
        <v>H. Уникальные</v>
      </c>
      <c r="E213">
        <f t="shared" si="11"/>
        <v>0</v>
      </c>
    </row>
    <row r="214" spans="3:5" hidden="1" x14ac:dyDescent="0.35">
      <c r="C214">
        <f t="shared" si="9"/>
        <v>0</v>
      </c>
      <c r="D214" t="str">
        <f t="shared" si="10"/>
        <v>H. Уникальные</v>
      </c>
      <c r="E214">
        <f t="shared" si="11"/>
        <v>0</v>
      </c>
    </row>
    <row r="215" spans="3:5" hidden="1" x14ac:dyDescent="0.35">
      <c r="C215">
        <f t="shared" si="9"/>
        <v>0</v>
      </c>
      <c r="D215" t="str">
        <f t="shared" si="10"/>
        <v>H. Уникальные</v>
      </c>
      <c r="E215">
        <f t="shared" si="11"/>
        <v>0</v>
      </c>
    </row>
    <row r="216" spans="3:5" hidden="1" x14ac:dyDescent="0.35">
      <c r="C216">
        <f t="shared" si="9"/>
        <v>0</v>
      </c>
      <c r="D216" t="str">
        <f t="shared" si="10"/>
        <v>H. Уникальные</v>
      </c>
      <c r="E216">
        <f t="shared" si="11"/>
        <v>0</v>
      </c>
    </row>
    <row r="217" spans="3:5" hidden="1" x14ac:dyDescent="0.35">
      <c r="C217">
        <f t="shared" si="9"/>
        <v>0</v>
      </c>
      <c r="D217" t="str">
        <f t="shared" si="10"/>
        <v>H. Уникальные</v>
      </c>
      <c r="E217">
        <f t="shared" si="11"/>
        <v>0</v>
      </c>
    </row>
    <row r="218" spans="3:5" hidden="1" x14ac:dyDescent="0.35">
      <c r="C218">
        <f t="shared" si="9"/>
        <v>0</v>
      </c>
      <c r="D218">
        <f t="shared" si="10"/>
        <v>0</v>
      </c>
      <c r="E218" t="str">
        <f t="shared" si="11"/>
        <v>Т. Ориентированные на задачи|1. Коммуникация</v>
      </c>
    </row>
    <row r="219" spans="3:5" hidden="1" x14ac:dyDescent="0.35">
      <c r="C219">
        <f t="shared" si="9"/>
        <v>0</v>
      </c>
      <c r="D219">
        <f t="shared" si="10"/>
        <v>0</v>
      </c>
      <c r="E219" t="str">
        <f t="shared" si="11"/>
        <v>Т. Ориентированные на задачи|2. Обоснование и аргументация</v>
      </c>
    </row>
    <row r="220" spans="3:5" hidden="1" x14ac:dyDescent="0.35">
      <c r="C220">
        <f t="shared" si="9"/>
        <v>0</v>
      </c>
      <c r="D220">
        <f t="shared" si="10"/>
        <v>0</v>
      </c>
      <c r="E220" t="str">
        <f t="shared" si="11"/>
        <v>Т. Ориентированные на задачи|3. Убеждение</v>
      </c>
    </row>
    <row r="221" spans="3:5" hidden="1" x14ac:dyDescent="0.35">
      <c r="C221">
        <f t="shared" si="9"/>
        <v>0</v>
      </c>
      <c r="D221">
        <f t="shared" si="10"/>
        <v>0</v>
      </c>
      <c r="E221" t="str">
        <f t="shared" si="11"/>
        <v>I. Ориентированные на конкретные процессы|1. Коммуникация</v>
      </c>
    </row>
    <row r="222" spans="3:5" hidden="1" x14ac:dyDescent="0.35">
      <c r="C222">
        <f t="shared" ref="C222:C285" si="12">INDEX($L$2:$AL$17,INT((ROW()-2)/27)+1,MOD(ROW()-2,27)+1)</f>
        <v>0</v>
      </c>
      <c r="D222">
        <f t="shared" si="10"/>
        <v>0</v>
      </c>
      <c r="E222" t="str">
        <f t="shared" si="11"/>
        <v>I. Ориентированные на конкретные процессы|2. Обоснование и аргументация</v>
      </c>
    </row>
    <row r="223" spans="3:5" hidden="1" x14ac:dyDescent="0.35">
      <c r="C223">
        <f t="shared" si="12"/>
        <v>0</v>
      </c>
      <c r="D223">
        <f t="shared" si="10"/>
        <v>0</v>
      </c>
      <c r="E223" t="str">
        <f t="shared" si="11"/>
        <v>I. Ориентированные на конкретные процессы|3. Убеждение</v>
      </c>
    </row>
    <row r="224" spans="3:5" hidden="1" x14ac:dyDescent="0.35">
      <c r="C224">
        <f t="shared" si="12"/>
        <v>0</v>
      </c>
      <c r="D224">
        <f t="shared" si="10"/>
        <v>0</v>
      </c>
      <c r="E224" t="str">
        <f t="shared" si="11"/>
        <v>II. Однородные|1. Коммуникация</v>
      </c>
    </row>
    <row r="225" spans="3:5" hidden="1" x14ac:dyDescent="0.35">
      <c r="C225">
        <f t="shared" si="12"/>
        <v>0</v>
      </c>
      <c r="D225">
        <f t="shared" si="10"/>
        <v>0</v>
      </c>
      <c r="E225" t="str">
        <f t="shared" si="11"/>
        <v>II. Однородные|2. Обоснование и аргументация</v>
      </c>
    </row>
    <row r="226" spans="3:5" hidden="1" x14ac:dyDescent="0.35">
      <c r="C226">
        <f t="shared" si="12"/>
        <v>0</v>
      </c>
      <c r="D226">
        <f t="shared" si="10"/>
        <v>0</v>
      </c>
      <c r="E226" t="str">
        <f t="shared" si="11"/>
        <v>II. Однородные|3. Убеждение</v>
      </c>
    </row>
    <row r="227" spans="3:5" hidden="1" x14ac:dyDescent="0.35">
      <c r="C227">
        <f t="shared" si="12"/>
        <v>0</v>
      </c>
      <c r="D227">
        <f t="shared" si="10"/>
        <v>0</v>
      </c>
      <c r="E227" t="str">
        <f t="shared" si="11"/>
        <v>III. Разнородные|1. Коммуникация</v>
      </c>
    </row>
    <row r="228" spans="3:5" hidden="1" x14ac:dyDescent="0.35">
      <c r="C228">
        <f t="shared" si="12"/>
        <v>0</v>
      </c>
      <c r="D228">
        <f t="shared" si="10"/>
        <v>0</v>
      </c>
      <c r="E228" t="str">
        <f t="shared" si="11"/>
        <v>III. Разнородные|2. Обоснование и аргументация</v>
      </c>
    </row>
    <row r="229" spans="3:5" hidden="1" x14ac:dyDescent="0.35">
      <c r="C229">
        <f t="shared" si="12"/>
        <v>0</v>
      </c>
      <c r="D229">
        <f t="shared" si="10"/>
        <v>0</v>
      </c>
      <c r="E229" t="str">
        <f t="shared" si="11"/>
        <v>III. Разнородные|3. Убеждение</v>
      </c>
    </row>
    <row r="230" spans="3:5" hidden="1" x14ac:dyDescent="0.35">
      <c r="C230">
        <f t="shared" si="12"/>
        <v>0</v>
      </c>
      <c r="D230">
        <f t="shared" si="10"/>
        <v>0</v>
      </c>
      <c r="E230" t="str">
        <f t="shared" si="11"/>
        <v>IV. Всеохватывающие|1. Коммуникация</v>
      </c>
    </row>
    <row r="231" spans="3:5" hidden="1" x14ac:dyDescent="0.35">
      <c r="C231">
        <f t="shared" si="12"/>
        <v>0</v>
      </c>
      <c r="D231">
        <f t="shared" si="10"/>
        <v>0</v>
      </c>
      <c r="E231" t="str">
        <f t="shared" si="11"/>
        <v>IV. Всеохватывающие|2. Обоснование и аргументация</v>
      </c>
    </row>
    <row r="232" spans="3:5" hidden="1" x14ac:dyDescent="0.35">
      <c r="C232">
        <f t="shared" si="12"/>
        <v>0</v>
      </c>
      <c r="D232">
        <f t="shared" si="10"/>
        <v>0</v>
      </c>
      <c r="E232" t="str">
        <f t="shared" si="11"/>
        <v>IV. Всеохватывающие|3. Убеждение</v>
      </c>
    </row>
    <row r="233" spans="3:5" hidden="1" x14ac:dyDescent="0.35">
      <c r="C233">
        <f t="shared" si="12"/>
        <v>0</v>
      </c>
      <c r="D233">
        <f t="shared" si="10"/>
        <v>0</v>
      </c>
      <c r="E233">
        <f t="shared" si="11"/>
        <v>0</v>
      </c>
    </row>
    <row r="234" spans="3:5" hidden="1" x14ac:dyDescent="0.35">
      <c r="C234">
        <f t="shared" si="12"/>
        <v>0</v>
      </c>
      <c r="D234">
        <f t="shared" si="10"/>
        <v>0</v>
      </c>
      <c r="E234">
        <f t="shared" si="11"/>
        <v>0</v>
      </c>
    </row>
    <row r="235" spans="3:5" hidden="1" x14ac:dyDescent="0.35">
      <c r="C235">
        <f t="shared" si="12"/>
        <v>0</v>
      </c>
      <c r="D235">
        <f t="shared" si="10"/>
        <v>0</v>
      </c>
      <c r="E235">
        <f t="shared" si="11"/>
        <v>0</v>
      </c>
    </row>
    <row r="236" spans="3:5" hidden="1" x14ac:dyDescent="0.35">
      <c r="C236">
        <f t="shared" si="12"/>
        <v>0</v>
      </c>
      <c r="D236">
        <f t="shared" si="10"/>
        <v>0</v>
      </c>
      <c r="E236">
        <f t="shared" si="11"/>
        <v>0</v>
      </c>
    </row>
    <row r="237" spans="3:5" hidden="1" x14ac:dyDescent="0.35">
      <c r="C237">
        <f t="shared" si="12"/>
        <v>0</v>
      </c>
      <c r="D237">
        <f t="shared" si="10"/>
        <v>0</v>
      </c>
      <c r="E237">
        <f t="shared" si="11"/>
        <v>0</v>
      </c>
    </row>
    <row r="238" spans="3:5" hidden="1" x14ac:dyDescent="0.35">
      <c r="C238">
        <f t="shared" si="12"/>
        <v>0</v>
      </c>
      <c r="D238">
        <f t="shared" si="10"/>
        <v>0</v>
      </c>
      <c r="E238">
        <f t="shared" si="11"/>
        <v>0</v>
      </c>
    </row>
    <row r="239" spans="3:5" hidden="1" x14ac:dyDescent="0.35">
      <c r="C239">
        <f t="shared" si="12"/>
        <v>0</v>
      </c>
      <c r="D239">
        <f t="shared" si="10"/>
        <v>0</v>
      </c>
      <c r="E239">
        <f t="shared" si="11"/>
        <v>0</v>
      </c>
    </row>
    <row r="240" spans="3:5" hidden="1" x14ac:dyDescent="0.35">
      <c r="C240">
        <f t="shared" si="12"/>
        <v>0</v>
      </c>
      <c r="D240">
        <f t="shared" si="10"/>
        <v>0</v>
      </c>
      <c r="E240">
        <f t="shared" si="11"/>
        <v>0</v>
      </c>
    </row>
    <row r="241" spans="3:5" hidden="1" x14ac:dyDescent="0.35">
      <c r="C241">
        <f t="shared" si="12"/>
        <v>0</v>
      </c>
      <c r="D241">
        <f t="shared" si="10"/>
        <v>0</v>
      </c>
      <c r="E241">
        <f t="shared" si="11"/>
        <v>0</v>
      </c>
    </row>
    <row r="242" spans="3:5" hidden="1" x14ac:dyDescent="0.35">
      <c r="C242">
        <f t="shared" si="12"/>
        <v>0</v>
      </c>
      <c r="D242">
        <f t="shared" si="10"/>
        <v>0</v>
      </c>
      <c r="E242">
        <f t="shared" si="11"/>
        <v>0</v>
      </c>
    </row>
    <row r="243" spans="3:5" hidden="1" x14ac:dyDescent="0.35">
      <c r="C243">
        <f t="shared" si="12"/>
        <v>0</v>
      </c>
      <c r="D243">
        <f t="shared" si="10"/>
        <v>0</v>
      </c>
      <c r="E243">
        <f t="shared" si="11"/>
        <v>0</v>
      </c>
    </row>
    <row r="244" spans="3:5" hidden="1" x14ac:dyDescent="0.35">
      <c r="C244">
        <f t="shared" si="12"/>
        <v>0</v>
      </c>
      <c r="D244">
        <f t="shared" si="10"/>
        <v>0</v>
      </c>
      <c r="E244">
        <f t="shared" si="11"/>
        <v>0</v>
      </c>
    </row>
    <row r="245" spans="3:5" hidden="1" x14ac:dyDescent="0.35">
      <c r="C245">
        <f t="shared" si="12"/>
        <v>0</v>
      </c>
      <c r="D245">
        <f t="shared" si="10"/>
        <v>0</v>
      </c>
      <c r="E245" t="str">
        <f t="shared" si="11"/>
        <v>Т. Ориентированные на задачи|1. Коммуникация</v>
      </c>
    </row>
    <row r="246" spans="3:5" hidden="1" x14ac:dyDescent="0.35">
      <c r="C246">
        <f t="shared" si="12"/>
        <v>0</v>
      </c>
      <c r="D246">
        <f t="shared" si="10"/>
        <v>0</v>
      </c>
      <c r="E246" t="str">
        <f t="shared" si="11"/>
        <v>Т. Ориентированные на задачи|2. Обоснование и аргументация</v>
      </c>
    </row>
    <row r="247" spans="3:5" hidden="1" x14ac:dyDescent="0.35">
      <c r="C247">
        <f t="shared" si="12"/>
        <v>0</v>
      </c>
      <c r="D247">
        <f t="shared" si="10"/>
        <v>0</v>
      </c>
      <c r="E247" t="str">
        <f t="shared" si="11"/>
        <v>Т. Ориентированные на задачи|3. Убеждение</v>
      </c>
    </row>
    <row r="248" spans="3:5" hidden="1" x14ac:dyDescent="0.35">
      <c r="C248">
        <f t="shared" si="12"/>
        <v>0</v>
      </c>
      <c r="D248">
        <f t="shared" si="10"/>
        <v>0</v>
      </c>
      <c r="E248" t="str">
        <f t="shared" si="11"/>
        <v>I. Ориентированные на конкретные процессы|1. Коммуникация</v>
      </c>
    </row>
    <row r="249" spans="3:5" hidden="1" x14ac:dyDescent="0.35">
      <c r="C249">
        <f t="shared" si="12"/>
        <v>0</v>
      </c>
      <c r="D249">
        <f t="shared" si="10"/>
        <v>0</v>
      </c>
      <c r="E249" t="str">
        <f t="shared" si="11"/>
        <v>I. Ориентированные на конкретные процессы|2. Обоснование и аргументация</v>
      </c>
    </row>
    <row r="250" spans="3:5" hidden="1" x14ac:dyDescent="0.35">
      <c r="C250">
        <f t="shared" si="12"/>
        <v>0</v>
      </c>
      <c r="D250">
        <f t="shared" si="10"/>
        <v>0</v>
      </c>
      <c r="E250" t="str">
        <f t="shared" si="11"/>
        <v>I. Ориентированные на конкретные процессы|3. Убеждение</v>
      </c>
    </row>
    <row r="251" spans="3:5" hidden="1" x14ac:dyDescent="0.35">
      <c r="C251">
        <f t="shared" si="12"/>
        <v>0</v>
      </c>
      <c r="D251">
        <f t="shared" si="10"/>
        <v>0</v>
      </c>
      <c r="E251" t="str">
        <f t="shared" si="11"/>
        <v>II. Однородные|1. Коммуникация</v>
      </c>
    </row>
    <row r="252" spans="3:5" hidden="1" x14ac:dyDescent="0.35">
      <c r="C252">
        <f t="shared" si="12"/>
        <v>0</v>
      </c>
      <c r="D252">
        <f t="shared" si="10"/>
        <v>0</v>
      </c>
      <c r="E252" t="str">
        <f t="shared" si="11"/>
        <v>II. Однородные|2. Обоснование и аргументация</v>
      </c>
    </row>
    <row r="253" spans="3:5" hidden="1" x14ac:dyDescent="0.35">
      <c r="C253">
        <f t="shared" si="12"/>
        <v>0</v>
      </c>
      <c r="D253">
        <f t="shared" si="10"/>
        <v>0</v>
      </c>
      <c r="E253" t="str">
        <f t="shared" si="11"/>
        <v>II. Однородные|3. Убеждение</v>
      </c>
    </row>
    <row r="254" spans="3:5" hidden="1" x14ac:dyDescent="0.35">
      <c r="C254">
        <f t="shared" si="12"/>
        <v>0</v>
      </c>
      <c r="D254">
        <f t="shared" si="10"/>
        <v>0</v>
      </c>
      <c r="E254" t="str">
        <f t="shared" si="11"/>
        <v>III. Разнородные|1. Коммуникация</v>
      </c>
    </row>
    <row r="255" spans="3:5" hidden="1" x14ac:dyDescent="0.35">
      <c r="C255">
        <f t="shared" si="12"/>
        <v>0</v>
      </c>
      <c r="D255">
        <f t="shared" si="10"/>
        <v>0</v>
      </c>
      <c r="E255" t="str">
        <f t="shared" si="11"/>
        <v>III. Разнородные|2. Обоснование и аргументация</v>
      </c>
    </row>
    <row r="256" spans="3:5" hidden="1" x14ac:dyDescent="0.35">
      <c r="C256">
        <f t="shared" si="12"/>
        <v>0</v>
      </c>
      <c r="D256">
        <f t="shared" si="10"/>
        <v>0</v>
      </c>
      <c r="E256" t="str">
        <f t="shared" si="11"/>
        <v>III. Разнородные|3. Убеждение</v>
      </c>
    </row>
    <row r="257" spans="3:5" hidden="1" x14ac:dyDescent="0.35">
      <c r="C257">
        <f t="shared" si="12"/>
        <v>0</v>
      </c>
      <c r="D257">
        <f t="shared" si="10"/>
        <v>0</v>
      </c>
      <c r="E257" t="str">
        <f t="shared" si="11"/>
        <v>IV. Всеохватывающие|1. Коммуникация</v>
      </c>
    </row>
    <row r="258" spans="3:5" hidden="1" x14ac:dyDescent="0.35">
      <c r="C258">
        <f t="shared" si="12"/>
        <v>0</v>
      </c>
      <c r="D258">
        <f t="shared" ref="D258:D321" si="13">INDEX($K$2:$K$17,INT((ROW()-2)/27)+1)</f>
        <v>0</v>
      </c>
      <c r="E258" t="str">
        <f t="shared" si="11"/>
        <v>IV. Всеохватывающие|2. Обоснование и аргументация</v>
      </c>
    </row>
    <row r="259" spans="3:5" hidden="1" x14ac:dyDescent="0.35">
      <c r="C259">
        <f t="shared" si="12"/>
        <v>0</v>
      </c>
      <c r="D259">
        <f t="shared" si="13"/>
        <v>0</v>
      </c>
      <c r="E259" t="str">
        <f t="shared" ref="E259:E322" si="14">INDEX($L$1:$AL$1,MOD(ROW()-2,27)+1)</f>
        <v>IV. Всеохватывающие|3. Убеждение</v>
      </c>
    </row>
    <row r="260" spans="3:5" hidden="1" x14ac:dyDescent="0.35">
      <c r="C260">
        <f t="shared" si="12"/>
        <v>0</v>
      </c>
      <c r="D260">
        <f t="shared" si="13"/>
        <v>0</v>
      </c>
      <c r="E260">
        <f t="shared" si="14"/>
        <v>0</v>
      </c>
    </row>
    <row r="261" spans="3:5" hidden="1" x14ac:dyDescent="0.35">
      <c r="C261">
        <f t="shared" si="12"/>
        <v>0</v>
      </c>
      <c r="D261">
        <f t="shared" si="13"/>
        <v>0</v>
      </c>
      <c r="E261">
        <f t="shared" si="14"/>
        <v>0</v>
      </c>
    </row>
    <row r="262" spans="3:5" hidden="1" x14ac:dyDescent="0.35">
      <c r="C262">
        <f t="shared" si="12"/>
        <v>0</v>
      </c>
      <c r="D262">
        <f t="shared" si="13"/>
        <v>0</v>
      </c>
      <c r="E262">
        <f t="shared" si="14"/>
        <v>0</v>
      </c>
    </row>
    <row r="263" spans="3:5" hidden="1" x14ac:dyDescent="0.35">
      <c r="C263">
        <f t="shared" si="12"/>
        <v>0</v>
      </c>
      <c r="D263">
        <f t="shared" si="13"/>
        <v>0</v>
      </c>
      <c r="E263">
        <f t="shared" si="14"/>
        <v>0</v>
      </c>
    </row>
    <row r="264" spans="3:5" hidden="1" x14ac:dyDescent="0.35">
      <c r="C264">
        <f t="shared" si="12"/>
        <v>0</v>
      </c>
      <c r="D264">
        <f t="shared" si="13"/>
        <v>0</v>
      </c>
      <c r="E264">
        <f t="shared" si="14"/>
        <v>0</v>
      </c>
    </row>
    <row r="265" spans="3:5" hidden="1" x14ac:dyDescent="0.35">
      <c r="C265">
        <f t="shared" si="12"/>
        <v>0</v>
      </c>
      <c r="D265">
        <f t="shared" si="13"/>
        <v>0</v>
      </c>
      <c r="E265">
        <f t="shared" si="14"/>
        <v>0</v>
      </c>
    </row>
    <row r="266" spans="3:5" hidden="1" x14ac:dyDescent="0.35">
      <c r="C266">
        <f t="shared" si="12"/>
        <v>0</v>
      </c>
      <c r="D266">
        <f t="shared" si="13"/>
        <v>0</v>
      </c>
      <c r="E266">
        <f t="shared" si="14"/>
        <v>0</v>
      </c>
    </row>
    <row r="267" spans="3:5" hidden="1" x14ac:dyDescent="0.35">
      <c r="C267">
        <f t="shared" si="12"/>
        <v>0</v>
      </c>
      <c r="D267">
        <f t="shared" si="13"/>
        <v>0</v>
      </c>
      <c r="E267">
        <f t="shared" si="14"/>
        <v>0</v>
      </c>
    </row>
    <row r="268" spans="3:5" hidden="1" x14ac:dyDescent="0.35">
      <c r="C268">
        <f t="shared" si="12"/>
        <v>0</v>
      </c>
      <c r="D268">
        <f t="shared" si="13"/>
        <v>0</v>
      </c>
      <c r="E268">
        <f t="shared" si="14"/>
        <v>0</v>
      </c>
    </row>
    <row r="269" spans="3:5" hidden="1" x14ac:dyDescent="0.35">
      <c r="C269">
        <f t="shared" si="12"/>
        <v>0</v>
      </c>
      <c r="D269">
        <f t="shared" si="13"/>
        <v>0</v>
      </c>
      <c r="E269">
        <f t="shared" si="14"/>
        <v>0</v>
      </c>
    </row>
    <row r="270" spans="3:5" hidden="1" x14ac:dyDescent="0.35">
      <c r="C270">
        <f t="shared" si="12"/>
        <v>0</v>
      </c>
      <c r="D270">
        <f t="shared" si="13"/>
        <v>0</v>
      </c>
      <c r="E270">
        <f t="shared" si="14"/>
        <v>0</v>
      </c>
    </row>
    <row r="271" spans="3:5" hidden="1" x14ac:dyDescent="0.35">
      <c r="C271">
        <f t="shared" si="12"/>
        <v>0</v>
      </c>
      <c r="D271">
        <f t="shared" si="13"/>
        <v>0</v>
      </c>
      <c r="E271">
        <f t="shared" si="14"/>
        <v>0</v>
      </c>
    </row>
    <row r="272" spans="3:5" hidden="1" x14ac:dyDescent="0.35">
      <c r="C272">
        <f t="shared" si="12"/>
        <v>0</v>
      </c>
      <c r="D272">
        <f t="shared" si="13"/>
        <v>0</v>
      </c>
      <c r="E272" t="str">
        <f t="shared" si="14"/>
        <v>Т. Ориентированные на задачи|1. Коммуникация</v>
      </c>
    </row>
    <row r="273" spans="3:5" hidden="1" x14ac:dyDescent="0.35">
      <c r="C273">
        <f t="shared" si="12"/>
        <v>0</v>
      </c>
      <c r="D273">
        <f t="shared" si="13"/>
        <v>0</v>
      </c>
      <c r="E273" t="str">
        <f t="shared" si="14"/>
        <v>Т. Ориентированные на задачи|2. Обоснование и аргументация</v>
      </c>
    </row>
    <row r="274" spans="3:5" hidden="1" x14ac:dyDescent="0.35">
      <c r="C274">
        <f t="shared" si="12"/>
        <v>0</v>
      </c>
      <c r="D274">
        <f t="shared" si="13"/>
        <v>0</v>
      </c>
      <c r="E274" t="str">
        <f t="shared" si="14"/>
        <v>Т. Ориентированные на задачи|3. Убеждение</v>
      </c>
    </row>
    <row r="275" spans="3:5" hidden="1" x14ac:dyDescent="0.35">
      <c r="C275">
        <f t="shared" si="12"/>
        <v>0</v>
      </c>
      <c r="D275">
        <f t="shared" si="13"/>
        <v>0</v>
      </c>
      <c r="E275" t="str">
        <f t="shared" si="14"/>
        <v>I. Ориентированные на конкретные процессы|1. Коммуникация</v>
      </c>
    </row>
    <row r="276" spans="3:5" hidden="1" x14ac:dyDescent="0.35">
      <c r="C276">
        <f t="shared" si="12"/>
        <v>0</v>
      </c>
      <c r="D276">
        <f t="shared" si="13"/>
        <v>0</v>
      </c>
      <c r="E276" t="str">
        <f t="shared" si="14"/>
        <v>I. Ориентированные на конкретные процессы|2. Обоснование и аргументация</v>
      </c>
    </row>
    <row r="277" spans="3:5" hidden="1" x14ac:dyDescent="0.35">
      <c r="C277">
        <f t="shared" si="12"/>
        <v>0</v>
      </c>
      <c r="D277">
        <f t="shared" si="13"/>
        <v>0</v>
      </c>
      <c r="E277" t="str">
        <f t="shared" si="14"/>
        <v>I. Ориентированные на конкретные процессы|3. Убеждение</v>
      </c>
    </row>
    <row r="278" spans="3:5" hidden="1" x14ac:dyDescent="0.35">
      <c r="C278">
        <f t="shared" si="12"/>
        <v>0</v>
      </c>
      <c r="D278">
        <f t="shared" si="13"/>
        <v>0</v>
      </c>
      <c r="E278" t="str">
        <f t="shared" si="14"/>
        <v>II. Однородные|1. Коммуникация</v>
      </c>
    </row>
    <row r="279" spans="3:5" hidden="1" x14ac:dyDescent="0.35">
      <c r="C279">
        <f t="shared" si="12"/>
        <v>0</v>
      </c>
      <c r="D279">
        <f t="shared" si="13"/>
        <v>0</v>
      </c>
      <c r="E279" t="str">
        <f t="shared" si="14"/>
        <v>II. Однородные|2. Обоснование и аргументация</v>
      </c>
    </row>
    <row r="280" spans="3:5" hidden="1" x14ac:dyDescent="0.35">
      <c r="C280">
        <f t="shared" si="12"/>
        <v>0</v>
      </c>
      <c r="D280">
        <f t="shared" si="13"/>
        <v>0</v>
      </c>
      <c r="E280" t="str">
        <f t="shared" si="14"/>
        <v>II. Однородные|3. Убеждение</v>
      </c>
    </row>
    <row r="281" spans="3:5" hidden="1" x14ac:dyDescent="0.35">
      <c r="C281">
        <f t="shared" si="12"/>
        <v>0</v>
      </c>
      <c r="D281">
        <f t="shared" si="13"/>
        <v>0</v>
      </c>
      <c r="E281" t="str">
        <f t="shared" si="14"/>
        <v>III. Разнородные|1. Коммуникация</v>
      </c>
    </row>
    <row r="282" spans="3:5" hidden="1" x14ac:dyDescent="0.35">
      <c r="C282">
        <f t="shared" si="12"/>
        <v>0</v>
      </c>
      <c r="D282">
        <f t="shared" si="13"/>
        <v>0</v>
      </c>
      <c r="E282" t="str">
        <f t="shared" si="14"/>
        <v>III. Разнородные|2. Обоснование и аргументация</v>
      </c>
    </row>
    <row r="283" spans="3:5" hidden="1" x14ac:dyDescent="0.35">
      <c r="C283">
        <f t="shared" si="12"/>
        <v>0</v>
      </c>
      <c r="D283">
        <f t="shared" si="13"/>
        <v>0</v>
      </c>
      <c r="E283" t="str">
        <f t="shared" si="14"/>
        <v>III. Разнородные|3. Убеждение</v>
      </c>
    </row>
    <row r="284" spans="3:5" hidden="1" x14ac:dyDescent="0.35">
      <c r="C284">
        <f t="shared" si="12"/>
        <v>0</v>
      </c>
      <c r="D284">
        <f t="shared" si="13"/>
        <v>0</v>
      </c>
      <c r="E284" t="str">
        <f t="shared" si="14"/>
        <v>IV. Всеохватывающие|1. Коммуникация</v>
      </c>
    </row>
    <row r="285" spans="3:5" hidden="1" x14ac:dyDescent="0.35">
      <c r="C285">
        <f t="shared" si="12"/>
        <v>0</v>
      </c>
      <c r="D285">
        <f t="shared" si="13"/>
        <v>0</v>
      </c>
      <c r="E285" t="str">
        <f t="shared" si="14"/>
        <v>IV. Всеохватывающие|2. Обоснование и аргументация</v>
      </c>
    </row>
    <row r="286" spans="3:5" hidden="1" x14ac:dyDescent="0.35">
      <c r="C286">
        <f t="shared" ref="C286:C349" si="15">INDEX($L$2:$AL$17,INT((ROW()-2)/27)+1,MOD(ROW()-2,27)+1)</f>
        <v>0</v>
      </c>
      <c r="D286">
        <f t="shared" si="13"/>
        <v>0</v>
      </c>
      <c r="E286" t="str">
        <f t="shared" si="14"/>
        <v>IV. Всеохватывающие|3. Убеждение</v>
      </c>
    </row>
    <row r="287" spans="3:5" hidden="1" x14ac:dyDescent="0.35">
      <c r="C287">
        <f t="shared" si="15"/>
        <v>0</v>
      </c>
      <c r="D287">
        <f t="shared" si="13"/>
        <v>0</v>
      </c>
      <c r="E287">
        <f t="shared" si="14"/>
        <v>0</v>
      </c>
    </row>
    <row r="288" spans="3:5" hidden="1" x14ac:dyDescent="0.35">
      <c r="C288">
        <f t="shared" si="15"/>
        <v>0</v>
      </c>
      <c r="D288">
        <f t="shared" si="13"/>
        <v>0</v>
      </c>
      <c r="E288">
        <f t="shared" si="14"/>
        <v>0</v>
      </c>
    </row>
    <row r="289" spans="3:5" hidden="1" x14ac:dyDescent="0.35">
      <c r="C289">
        <f t="shared" si="15"/>
        <v>0</v>
      </c>
      <c r="D289">
        <f t="shared" si="13"/>
        <v>0</v>
      </c>
      <c r="E289">
        <f t="shared" si="14"/>
        <v>0</v>
      </c>
    </row>
    <row r="290" spans="3:5" hidden="1" x14ac:dyDescent="0.35">
      <c r="C290">
        <f t="shared" si="15"/>
        <v>0</v>
      </c>
      <c r="D290">
        <f t="shared" si="13"/>
        <v>0</v>
      </c>
      <c r="E290">
        <f t="shared" si="14"/>
        <v>0</v>
      </c>
    </row>
    <row r="291" spans="3:5" hidden="1" x14ac:dyDescent="0.35">
      <c r="C291">
        <f t="shared" si="15"/>
        <v>0</v>
      </c>
      <c r="D291">
        <f t="shared" si="13"/>
        <v>0</v>
      </c>
      <c r="E291">
        <f t="shared" si="14"/>
        <v>0</v>
      </c>
    </row>
    <row r="292" spans="3:5" hidden="1" x14ac:dyDescent="0.35">
      <c r="C292">
        <f t="shared" si="15"/>
        <v>0</v>
      </c>
      <c r="D292">
        <f t="shared" si="13"/>
        <v>0</v>
      </c>
      <c r="E292">
        <f t="shared" si="14"/>
        <v>0</v>
      </c>
    </row>
    <row r="293" spans="3:5" hidden="1" x14ac:dyDescent="0.35">
      <c r="C293">
        <f t="shared" si="15"/>
        <v>0</v>
      </c>
      <c r="D293">
        <f t="shared" si="13"/>
        <v>0</v>
      </c>
      <c r="E293">
        <f t="shared" si="14"/>
        <v>0</v>
      </c>
    </row>
    <row r="294" spans="3:5" hidden="1" x14ac:dyDescent="0.35">
      <c r="C294">
        <f t="shared" si="15"/>
        <v>0</v>
      </c>
      <c r="D294">
        <f t="shared" si="13"/>
        <v>0</v>
      </c>
      <c r="E294">
        <f t="shared" si="14"/>
        <v>0</v>
      </c>
    </row>
    <row r="295" spans="3:5" hidden="1" x14ac:dyDescent="0.35">
      <c r="C295">
        <f t="shared" si="15"/>
        <v>0</v>
      </c>
      <c r="D295">
        <f t="shared" si="13"/>
        <v>0</v>
      </c>
      <c r="E295">
        <f t="shared" si="14"/>
        <v>0</v>
      </c>
    </row>
    <row r="296" spans="3:5" hidden="1" x14ac:dyDescent="0.35">
      <c r="C296">
        <f t="shared" si="15"/>
        <v>0</v>
      </c>
      <c r="D296">
        <f t="shared" si="13"/>
        <v>0</v>
      </c>
      <c r="E296">
        <f t="shared" si="14"/>
        <v>0</v>
      </c>
    </row>
    <row r="297" spans="3:5" hidden="1" x14ac:dyDescent="0.35">
      <c r="C297">
        <f t="shared" si="15"/>
        <v>0</v>
      </c>
      <c r="D297">
        <f t="shared" si="13"/>
        <v>0</v>
      </c>
      <c r="E297">
        <f t="shared" si="14"/>
        <v>0</v>
      </c>
    </row>
    <row r="298" spans="3:5" hidden="1" x14ac:dyDescent="0.35">
      <c r="C298">
        <f t="shared" si="15"/>
        <v>0</v>
      </c>
      <c r="D298">
        <f t="shared" si="13"/>
        <v>0</v>
      </c>
      <c r="E298">
        <f t="shared" si="14"/>
        <v>0</v>
      </c>
    </row>
    <row r="299" spans="3:5" hidden="1" x14ac:dyDescent="0.35">
      <c r="C299">
        <f t="shared" si="15"/>
        <v>0</v>
      </c>
      <c r="D299">
        <f t="shared" si="13"/>
        <v>0</v>
      </c>
      <c r="E299" t="str">
        <f t="shared" si="14"/>
        <v>Т. Ориентированные на задачи|1. Коммуникация</v>
      </c>
    </row>
    <row r="300" spans="3:5" hidden="1" x14ac:dyDescent="0.35">
      <c r="C300">
        <f t="shared" si="15"/>
        <v>0</v>
      </c>
      <c r="D300">
        <f t="shared" si="13"/>
        <v>0</v>
      </c>
      <c r="E300" t="str">
        <f t="shared" si="14"/>
        <v>Т. Ориентированные на задачи|2. Обоснование и аргументация</v>
      </c>
    </row>
    <row r="301" spans="3:5" hidden="1" x14ac:dyDescent="0.35">
      <c r="C301">
        <f t="shared" si="15"/>
        <v>0</v>
      </c>
      <c r="D301">
        <f t="shared" si="13"/>
        <v>0</v>
      </c>
      <c r="E301" t="str">
        <f t="shared" si="14"/>
        <v>Т. Ориентированные на задачи|3. Убеждение</v>
      </c>
    </row>
    <row r="302" spans="3:5" hidden="1" x14ac:dyDescent="0.35">
      <c r="C302">
        <f t="shared" si="15"/>
        <v>0</v>
      </c>
      <c r="D302">
        <f t="shared" si="13"/>
        <v>0</v>
      </c>
      <c r="E302" t="str">
        <f t="shared" si="14"/>
        <v>I. Ориентированные на конкретные процессы|1. Коммуникация</v>
      </c>
    </row>
    <row r="303" spans="3:5" hidden="1" x14ac:dyDescent="0.35">
      <c r="C303">
        <f t="shared" si="15"/>
        <v>0</v>
      </c>
      <c r="D303">
        <f t="shared" si="13"/>
        <v>0</v>
      </c>
      <c r="E303" t="str">
        <f t="shared" si="14"/>
        <v>I. Ориентированные на конкретные процессы|2. Обоснование и аргументация</v>
      </c>
    </row>
    <row r="304" spans="3:5" hidden="1" x14ac:dyDescent="0.35">
      <c r="C304">
        <f t="shared" si="15"/>
        <v>0</v>
      </c>
      <c r="D304">
        <f t="shared" si="13"/>
        <v>0</v>
      </c>
      <c r="E304" t="str">
        <f t="shared" si="14"/>
        <v>I. Ориентированные на конкретные процессы|3. Убеждение</v>
      </c>
    </row>
    <row r="305" spans="3:5" hidden="1" x14ac:dyDescent="0.35">
      <c r="C305">
        <f t="shared" si="15"/>
        <v>0</v>
      </c>
      <c r="D305">
        <f t="shared" si="13"/>
        <v>0</v>
      </c>
      <c r="E305" t="str">
        <f t="shared" si="14"/>
        <v>II. Однородные|1. Коммуникация</v>
      </c>
    </row>
    <row r="306" spans="3:5" hidden="1" x14ac:dyDescent="0.35">
      <c r="C306">
        <f t="shared" si="15"/>
        <v>0</v>
      </c>
      <c r="D306">
        <f t="shared" si="13"/>
        <v>0</v>
      </c>
      <c r="E306" t="str">
        <f t="shared" si="14"/>
        <v>II. Однородные|2. Обоснование и аргументация</v>
      </c>
    </row>
    <row r="307" spans="3:5" hidden="1" x14ac:dyDescent="0.35">
      <c r="C307">
        <f t="shared" si="15"/>
        <v>0</v>
      </c>
      <c r="D307">
        <f t="shared" si="13"/>
        <v>0</v>
      </c>
      <c r="E307" t="str">
        <f t="shared" si="14"/>
        <v>II. Однородные|3. Убеждение</v>
      </c>
    </row>
    <row r="308" spans="3:5" hidden="1" x14ac:dyDescent="0.35">
      <c r="C308">
        <f t="shared" si="15"/>
        <v>0</v>
      </c>
      <c r="D308">
        <f t="shared" si="13"/>
        <v>0</v>
      </c>
      <c r="E308" t="str">
        <f t="shared" si="14"/>
        <v>III. Разнородные|1. Коммуникация</v>
      </c>
    </row>
    <row r="309" spans="3:5" hidden="1" x14ac:dyDescent="0.35">
      <c r="C309">
        <f t="shared" si="15"/>
        <v>0</v>
      </c>
      <c r="D309">
        <f t="shared" si="13"/>
        <v>0</v>
      </c>
      <c r="E309" t="str">
        <f t="shared" si="14"/>
        <v>III. Разнородные|2. Обоснование и аргументация</v>
      </c>
    </row>
    <row r="310" spans="3:5" hidden="1" x14ac:dyDescent="0.35">
      <c r="C310">
        <f t="shared" si="15"/>
        <v>0</v>
      </c>
      <c r="D310">
        <f t="shared" si="13"/>
        <v>0</v>
      </c>
      <c r="E310" t="str">
        <f t="shared" si="14"/>
        <v>III. Разнородные|3. Убеждение</v>
      </c>
    </row>
    <row r="311" spans="3:5" hidden="1" x14ac:dyDescent="0.35">
      <c r="C311">
        <f t="shared" si="15"/>
        <v>0</v>
      </c>
      <c r="D311">
        <f t="shared" si="13"/>
        <v>0</v>
      </c>
      <c r="E311" t="str">
        <f t="shared" si="14"/>
        <v>IV. Всеохватывающие|1. Коммуникация</v>
      </c>
    </row>
    <row r="312" spans="3:5" hidden="1" x14ac:dyDescent="0.35">
      <c r="C312">
        <f t="shared" si="15"/>
        <v>0</v>
      </c>
      <c r="D312">
        <f t="shared" si="13"/>
        <v>0</v>
      </c>
      <c r="E312" t="str">
        <f t="shared" si="14"/>
        <v>IV. Всеохватывающие|2. Обоснование и аргументация</v>
      </c>
    </row>
    <row r="313" spans="3:5" hidden="1" x14ac:dyDescent="0.35">
      <c r="C313">
        <f t="shared" si="15"/>
        <v>0</v>
      </c>
      <c r="D313">
        <f t="shared" si="13"/>
        <v>0</v>
      </c>
      <c r="E313" t="str">
        <f t="shared" si="14"/>
        <v>IV. Всеохватывающие|3. Убеждение</v>
      </c>
    </row>
    <row r="314" spans="3:5" hidden="1" x14ac:dyDescent="0.35">
      <c r="C314">
        <f t="shared" si="15"/>
        <v>0</v>
      </c>
      <c r="D314">
        <f t="shared" si="13"/>
        <v>0</v>
      </c>
      <c r="E314">
        <f t="shared" si="14"/>
        <v>0</v>
      </c>
    </row>
    <row r="315" spans="3:5" hidden="1" x14ac:dyDescent="0.35">
      <c r="C315">
        <f t="shared" si="15"/>
        <v>0</v>
      </c>
      <c r="D315">
        <f t="shared" si="13"/>
        <v>0</v>
      </c>
      <c r="E315">
        <f t="shared" si="14"/>
        <v>0</v>
      </c>
    </row>
    <row r="316" spans="3:5" hidden="1" x14ac:dyDescent="0.35">
      <c r="C316">
        <f t="shared" si="15"/>
        <v>0</v>
      </c>
      <c r="D316">
        <f t="shared" si="13"/>
        <v>0</v>
      </c>
      <c r="E316">
        <f t="shared" si="14"/>
        <v>0</v>
      </c>
    </row>
    <row r="317" spans="3:5" hidden="1" x14ac:dyDescent="0.35">
      <c r="C317">
        <f t="shared" si="15"/>
        <v>0</v>
      </c>
      <c r="D317">
        <f t="shared" si="13"/>
        <v>0</v>
      </c>
      <c r="E317">
        <f t="shared" si="14"/>
        <v>0</v>
      </c>
    </row>
    <row r="318" spans="3:5" hidden="1" x14ac:dyDescent="0.35">
      <c r="C318">
        <f t="shared" si="15"/>
        <v>0</v>
      </c>
      <c r="D318">
        <f t="shared" si="13"/>
        <v>0</v>
      </c>
      <c r="E318">
        <f t="shared" si="14"/>
        <v>0</v>
      </c>
    </row>
    <row r="319" spans="3:5" hidden="1" x14ac:dyDescent="0.35">
      <c r="C319">
        <f t="shared" si="15"/>
        <v>0</v>
      </c>
      <c r="D319">
        <f t="shared" si="13"/>
        <v>0</v>
      </c>
      <c r="E319">
        <f t="shared" si="14"/>
        <v>0</v>
      </c>
    </row>
    <row r="320" spans="3:5" hidden="1" x14ac:dyDescent="0.35">
      <c r="C320">
        <f t="shared" si="15"/>
        <v>0</v>
      </c>
      <c r="D320">
        <f t="shared" si="13"/>
        <v>0</v>
      </c>
      <c r="E320">
        <f t="shared" si="14"/>
        <v>0</v>
      </c>
    </row>
    <row r="321" spans="3:5" hidden="1" x14ac:dyDescent="0.35">
      <c r="C321">
        <f t="shared" si="15"/>
        <v>0</v>
      </c>
      <c r="D321">
        <f t="shared" si="13"/>
        <v>0</v>
      </c>
      <c r="E321">
        <f t="shared" si="14"/>
        <v>0</v>
      </c>
    </row>
    <row r="322" spans="3:5" hidden="1" x14ac:dyDescent="0.35">
      <c r="C322">
        <f t="shared" si="15"/>
        <v>0</v>
      </c>
      <c r="D322">
        <f t="shared" ref="D322:D385" si="16">INDEX($K$2:$K$17,INT((ROW()-2)/27)+1)</f>
        <v>0</v>
      </c>
      <c r="E322">
        <f t="shared" si="14"/>
        <v>0</v>
      </c>
    </row>
    <row r="323" spans="3:5" hidden="1" x14ac:dyDescent="0.35">
      <c r="C323">
        <f t="shared" si="15"/>
        <v>0</v>
      </c>
      <c r="D323">
        <f t="shared" si="16"/>
        <v>0</v>
      </c>
      <c r="E323">
        <f t="shared" ref="E323:E386" si="17">INDEX($L$1:$AL$1,MOD(ROW()-2,27)+1)</f>
        <v>0</v>
      </c>
    </row>
    <row r="324" spans="3:5" hidden="1" x14ac:dyDescent="0.35">
      <c r="C324">
        <f t="shared" si="15"/>
        <v>0</v>
      </c>
      <c r="D324">
        <f t="shared" si="16"/>
        <v>0</v>
      </c>
      <c r="E324">
        <f t="shared" si="17"/>
        <v>0</v>
      </c>
    </row>
    <row r="325" spans="3:5" hidden="1" x14ac:dyDescent="0.35">
      <c r="C325">
        <f t="shared" si="15"/>
        <v>0</v>
      </c>
      <c r="D325">
        <f t="shared" si="16"/>
        <v>0</v>
      </c>
      <c r="E325">
        <f t="shared" si="17"/>
        <v>0</v>
      </c>
    </row>
    <row r="326" spans="3:5" hidden="1" x14ac:dyDescent="0.35">
      <c r="C326">
        <f t="shared" si="15"/>
        <v>0</v>
      </c>
      <c r="D326">
        <f t="shared" si="16"/>
        <v>0</v>
      </c>
      <c r="E326" t="str">
        <f t="shared" si="17"/>
        <v>Т. Ориентированные на задачи|1. Коммуникация</v>
      </c>
    </row>
    <row r="327" spans="3:5" hidden="1" x14ac:dyDescent="0.35">
      <c r="C327">
        <f t="shared" si="15"/>
        <v>0</v>
      </c>
      <c r="D327">
        <f t="shared" si="16"/>
        <v>0</v>
      </c>
      <c r="E327" t="str">
        <f t="shared" si="17"/>
        <v>Т. Ориентированные на задачи|2. Обоснование и аргументация</v>
      </c>
    </row>
    <row r="328" spans="3:5" hidden="1" x14ac:dyDescent="0.35">
      <c r="C328">
        <f t="shared" si="15"/>
        <v>0</v>
      </c>
      <c r="D328">
        <f t="shared" si="16"/>
        <v>0</v>
      </c>
      <c r="E328" t="str">
        <f t="shared" si="17"/>
        <v>Т. Ориентированные на задачи|3. Убеждение</v>
      </c>
    </row>
    <row r="329" spans="3:5" hidden="1" x14ac:dyDescent="0.35">
      <c r="C329">
        <f t="shared" si="15"/>
        <v>0</v>
      </c>
      <c r="D329">
        <f t="shared" si="16"/>
        <v>0</v>
      </c>
      <c r="E329" t="str">
        <f t="shared" si="17"/>
        <v>I. Ориентированные на конкретные процессы|1. Коммуникация</v>
      </c>
    </row>
    <row r="330" spans="3:5" hidden="1" x14ac:dyDescent="0.35">
      <c r="C330">
        <f t="shared" si="15"/>
        <v>0</v>
      </c>
      <c r="D330">
        <f t="shared" si="16"/>
        <v>0</v>
      </c>
      <c r="E330" t="str">
        <f t="shared" si="17"/>
        <v>I. Ориентированные на конкретные процессы|2. Обоснование и аргументация</v>
      </c>
    </row>
    <row r="331" spans="3:5" hidden="1" x14ac:dyDescent="0.35">
      <c r="C331">
        <f t="shared" si="15"/>
        <v>0</v>
      </c>
      <c r="D331">
        <f t="shared" si="16"/>
        <v>0</v>
      </c>
      <c r="E331" t="str">
        <f t="shared" si="17"/>
        <v>I. Ориентированные на конкретные процессы|3. Убеждение</v>
      </c>
    </row>
    <row r="332" spans="3:5" hidden="1" x14ac:dyDescent="0.35">
      <c r="C332">
        <f t="shared" si="15"/>
        <v>0</v>
      </c>
      <c r="D332">
        <f t="shared" si="16"/>
        <v>0</v>
      </c>
      <c r="E332" t="str">
        <f t="shared" si="17"/>
        <v>II. Однородные|1. Коммуникация</v>
      </c>
    </row>
    <row r="333" spans="3:5" hidden="1" x14ac:dyDescent="0.35">
      <c r="C333">
        <f t="shared" si="15"/>
        <v>0</v>
      </c>
      <c r="D333">
        <f t="shared" si="16"/>
        <v>0</v>
      </c>
      <c r="E333" t="str">
        <f t="shared" si="17"/>
        <v>II. Однородные|2. Обоснование и аргументация</v>
      </c>
    </row>
    <row r="334" spans="3:5" hidden="1" x14ac:dyDescent="0.35">
      <c r="C334">
        <f t="shared" si="15"/>
        <v>0</v>
      </c>
      <c r="D334">
        <f t="shared" si="16"/>
        <v>0</v>
      </c>
      <c r="E334" t="str">
        <f t="shared" si="17"/>
        <v>II. Однородные|3. Убеждение</v>
      </c>
    </row>
    <row r="335" spans="3:5" hidden="1" x14ac:dyDescent="0.35">
      <c r="C335">
        <f t="shared" si="15"/>
        <v>0</v>
      </c>
      <c r="D335">
        <f t="shared" si="16"/>
        <v>0</v>
      </c>
      <c r="E335" t="str">
        <f t="shared" si="17"/>
        <v>III. Разнородные|1. Коммуникация</v>
      </c>
    </row>
    <row r="336" spans="3:5" hidden="1" x14ac:dyDescent="0.35">
      <c r="C336">
        <f t="shared" si="15"/>
        <v>0</v>
      </c>
      <c r="D336">
        <f t="shared" si="16"/>
        <v>0</v>
      </c>
      <c r="E336" t="str">
        <f t="shared" si="17"/>
        <v>III. Разнородные|2. Обоснование и аргументация</v>
      </c>
    </row>
    <row r="337" spans="3:5" hidden="1" x14ac:dyDescent="0.35">
      <c r="C337">
        <f t="shared" si="15"/>
        <v>0</v>
      </c>
      <c r="D337">
        <f t="shared" si="16"/>
        <v>0</v>
      </c>
      <c r="E337" t="str">
        <f t="shared" si="17"/>
        <v>III. Разнородные|3. Убеждение</v>
      </c>
    </row>
    <row r="338" spans="3:5" hidden="1" x14ac:dyDescent="0.35">
      <c r="C338">
        <f t="shared" si="15"/>
        <v>0</v>
      </c>
      <c r="D338">
        <f t="shared" si="16"/>
        <v>0</v>
      </c>
      <c r="E338" t="str">
        <f t="shared" si="17"/>
        <v>IV. Всеохватывающие|1. Коммуникация</v>
      </c>
    </row>
    <row r="339" spans="3:5" hidden="1" x14ac:dyDescent="0.35">
      <c r="C339">
        <f t="shared" si="15"/>
        <v>0</v>
      </c>
      <c r="D339">
        <f t="shared" si="16"/>
        <v>0</v>
      </c>
      <c r="E339" t="str">
        <f t="shared" si="17"/>
        <v>IV. Всеохватывающие|2. Обоснование и аргументация</v>
      </c>
    </row>
    <row r="340" spans="3:5" hidden="1" x14ac:dyDescent="0.35">
      <c r="C340">
        <f t="shared" si="15"/>
        <v>0</v>
      </c>
      <c r="D340">
        <f t="shared" si="16"/>
        <v>0</v>
      </c>
      <c r="E340" t="str">
        <f t="shared" si="17"/>
        <v>IV. Всеохватывающие|3. Убеждение</v>
      </c>
    </row>
    <row r="341" spans="3:5" hidden="1" x14ac:dyDescent="0.35">
      <c r="C341">
        <f t="shared" si="15"/>
        <v>0</v>
      </c>
      <c r="D341">
        <f t="shared" si="16"/>
        <v>0</v>
      </c>
      <c r="E341">
        <f t="shared" si="17"/>
        <v>0</v>
      </c>
    </row>
    <row r="342" spans="3:5" hidden="1" x14ac:dyDescent="0.35">
      <c r="C342">
        <f t="shared" si="15"/>
        <v>0</v>
      </c>
      <c r="D342">
        <f t="shared" si="16"/>
        <v>0</v>
      </c>
      <c r="E342">
        <f t="shared" si="17"/>
        <v>0</v>
      </c>
    </row>
    <row r="343" spans="3:5" hidden="1" x14ac:dyDescent="0.35">
      <c r="C343">
        <f t="shared" si="15"/>
        <v>0</v>
      </c>
      <c r="D343">
        <f t="shared" si="16"/>
        <v>0</v>
      </c>
      <c r="E343">
        <f t="shared" si="17"/>
        <v>0</v>
      </c>
    </row>
    <row r="344" spans="3:5" hidden="1" x14ac:dyDescent="0.35">
      <c r="C344">
        <f t="shared" si="15"/>
        <v>0</v>
      </c>
      <c r="D344">
        <f t="shared" si="16"/>
        <v>0</v>
      </c>
      <c r="E344">
        <f t="shared" si="17"/>
        <v>0</v>
      </c>
    </row>
    <row r="345" spans="3:5" hidden="1" x14ac:dyDescent="0.35">
      <c r="C345">
        <f t="shared" si="15"/>
        <v>0</v>
      </c>
      <c r="D345">
        <f t="shared" si="16"/>
        <v>0</v>
      </c>
      <c r="E345">
        <f t="shared" si="17"/>
        <v>0</v>
      </c>
    </row>
    <row r="346" spans="3:5" hidden="1" x14ac:dyDescent="0.35">
      <c r="C346">
        <f t="shared" si="15"/>
        <v>0</v>
      </c>
      <c r="D346">
        <f t="shared" si="16"/>
        <v>0</v>
      </c>
      <c r="E346">
        <f t="shared" si="17"/>
        <v>0</v>
      </c>
    </row>
    <row r="347" spans="3:5" hidden="1" x14ac:dyDescent="0.35">
      <c r="C347">
        <f t="shared" si="15"/>
        <v>0</v>
      </c>
      <c r="D347">
        <f t="shared" si="16"/>
        <v>0</v>
      </c>
      <c r="E347">
        <f t="shared" si="17"/>
        <v>0</v>
      </c>
    </row>
    <row r="348" spans="3:5" hidden="1" x14ac:dyDescent="0.35">
      <c r="C348">
        <f t="shared" si="15"/>
        <v>0</v>
      </c>
      <c r="D348">
        <f t="shared" si="16"/>
        <v>0</v>
      </c>
      <c r="E348">
        <f t="shared" si="17"/>
        <v>0</v>
      </c>
    </row>
    <row r="349" spans="3:5" hidden="1" x14ac:dyDescent="0.35">
      <c r="C349">
        <f t="shared" si="15"/>
        <v>0</v>
      </c>
      <c r="D349">
        <f t="shared" si="16"/>
        <v>0</v>
      </c>
      <c r="E349">
        <f t="shared" si="17"/>
        <v>0</v>
      </c>
    </row>
    <row r="350" spans="3:5" hidden="1" x14ac:dyDescent="0.35">
      <c r="C350">
        <f t="shared" ref="C350:C413" si="18">INDEX($L$2:$AL$17,INT((ROW()-2)/27)+1,MOD(ROW()-2,27)+1)</f>
        <v>0</v>
      </c>
      <c r="D350">
        <f t="shared" si="16"/>
        <v>0</v>
      </c>
      <c r="E350">
        <f t="shared" si="17"/>
        <v>0</v>
      </c>
    </row>
    <row r="351" spans="3:5" hidden="1" x14ac:dyDescent="0.35">
      <c r="C351">
        <f t="shared" si="18"/>
        <v>0</v>
      </c>
      <c r="D351">
        <f t="shared" si="16"/>
        <v>0</v>
      </c>
      <c r="E351">
        <f t="shared" si="17"/>
        <v>0</v>
      </c>
    </row>
    <row r="352" spans="3:5" hidden="1" x14ac:dyDescent="0.35">
      <c r="C352">
        <f t="shared" si="18"/>
        <v>0</v>
      </c>
      <c r="D352">
        <f t="shared" si="16"/>
        <v>0</v>
      </c>
      <c r="E352">
        <f t="shared" si="17"/>
        <v>0</v>
      </c>
    </row>
    <row r="353" spans="3:5" hidden="1" x14ac:dyDescent="0.35">
      <c r="C353">
        <f t="shared" si="18"/>
        <v>0</v>
      </c>
      <c r="D353">
        <f t="shared" si="16"/>
        <v>0</v>
      </c>
      <c r="E353" t="str">
        <f t="shared" si="17"/>
        <v>Т. Ориентированные на задачи|1. Коммуникация</v>
      </c>
    </row>
    <row r="354" spans="3:5" hidden="1" x14ac:dyDescent="0.35">
      <c r="C354">
        <f t="shared" si="18"/>
        <v>0</v>
      </c>
      <c r="D354">
        <f t="shared" si="16"/>
        <v>0</v>
      </c>
      <c r="E354" t="str">
        <f t="shared" si="17"/>
        <v>Т. Ориентированные на задачи|2. Обоснование и аргументация</v>
      </c>
    </row>
    <row r="355" spans="3:5" hidden="1" x14ac:dyDescent="0.35">
      <c r="C355">
        <f t="shared" si="18"/>
        <v>0</v>
      </c>
      <c r="D355">
        <f t="shared" si="16"/>
        <v>0</v>
      </c>
      <c r="E355" t="str">
        <f t="shared" si="17"/>
        <v>Т. Ориентированные на задачи|3. Убеждение</v>
      </c>
    </row>
    <row r="356" spans="3:5" hidden="1" x14ac:dyDescent="0.35">
      <c r="C356">
        <f t="shared" si="18"/>
        <v>0</v>
      </c>
      <c r="D356">
        <f t="shared" si="16"/>
        <v>0</v>
      </c>
      <c r="E356" t="str">
        <f t="shared" si="17"/>
        <v>I. Ориентированные на конкретные процессы|1. Коммуникация</v>
      </c>
    </row>
    <row r="357" spans="3:5" hidden="1" x14ac:dyDescent="0.35">
      <c r="C357">
        <f t="shared" si="18"/>
        <v>0</v>
      </c>
      <c r="D357">
        <f t="shared" si="16"/>
        <v>0</v>
      </c>
      <c r="E357" t="str">
        <f t="shared" si="17"/>
        <v>I. Ориентированные на конкретные процессы|2. Обоснование и аргументация</v>
      </c>
    </row>
    <row r="358" spans="3:5" hidden="1" x14ac:dyDescent="0.35">
      <c r="C358">
        <f t="shared" si="18"/>
        <v>0</v>
      </c>
      <c r="D358">
        <f t="shared" si="16"/>
        <v>0</v>
      </c>
      <c r="E358" t="str">
        <f t="shared" si="17"/>
        <v>I. Ориентированные на конкретные процессы|3. Убеждение</v>
      </c>
    </row>
    <row r="359" spans="3:5" hidden="1" x14ac:dyDescent="0.35">
      <c r="C359">
        <f t="shared" si="18"/>
        <v>0</v>
      </c>
      <c r="D359">
        <f t="shared" si="16"/>
        <v>0</v>
      </c>
      <c r="E359" t="str">
        <f t="shared" si="17"/>
        <v>II. Однородные|1. Коммуникация</v>
      </c>
    </row>
    <row r="360" spans="3:5" hidden="1" x14ac:dyDescent="0.35">
      <c r="C360">
        <f t="shared" si="18"/>
        <v>0</v>
      </c>
      <c r="D360">
        <f t="shared" si="16"/>
        <v>0</v>
      </c>
      <c r="E360" t="str">
        <f t="shared" si="17"/>
        <v>II. Однородные|2. Обоснование и аргументация</v>
      </c>
    </row>
    <row r="361" spans="3:5" hidden="1" x14ac:dyDescent="0.35">
      <c r="C361">
        <f t="shared" si="18"/>
        <v>0</v>
      </c>
      <c r="D361">
        <f t="shared" si="16"/>
        <v>0</v>
      </c>
      <c r="E361" t="str">
        <f t="shared" si="17"/>
        <v>II. Однородные|3. Убеждение</v>
      </c>
    </row>
    <row r="362" spans="3:5" hidden="1" x14ac:dyDescent="0.35">
      <c r="C362">
        <f t="shared" si="18"/>
        <v>0</v>
      </c>
      <c r="D362">
        <f t="shared" si="16"/>
        <v>0</v>
      </c>
      <c r="E362" t="str">
        <f t="shared" si="17"/>
        <v>III. Разнородные|1. Коммуникация</v>
      </c>
    </row>
    <row r="363" spans="3:5" hidden="1" x14ac:dyDescent="0.35">
      <c r="C363">
        <f t="shared" si="18"/>
        <v>0</v>
      </c>
      <c r="D363">
        <f t="shared" si="16"/>
        <v>0</v>
      </c>
      <c r="E363" t="str">
        <f t="shared" si="17"/>
        <v>III. Разнородные|2. Обоснование и аргументация</v>
      </c>
    </row>
    <row r="364" spans="3:5" hidden="1" x14ac:dyDescent="0.35">
      <c r="C364">
        <f t="shared" si="18"/>
        <v>0</v>
      </c>
      <c r="D364">
        <f t="shared" si="16"/>
        <v>0</v>
      </c>
      <c r="E364" t="str">
        <f t="shared" si="17"/>
        <v>III. Разнородные|3. Убеждение</v>
      </c>
    </row>
    <row r="365" spans="3:5" hidden="1" x14ac:dyDescent="0.35">
      <c r="C365">
        <f t="shared" si="18"/>
        <v>0</v>
      </c>
      <c r="D365">
        <f t="shared" si="16"/>
        <v>0</v>
      </c>
      <c r="E365" t="str">
        <f t="shared" si="17"/>
        <v>IV. Всеохватывающие|1. Коммуникация</v>
      </c>
    </row>
    <row r="366" spans="3:5" hidden="1" x14ac:dyDescent="0.35">
      <c r="C366">
        <f t="shared" si="18"/>
        <v>0</v>
      </c>
      <c r="D366">
        <f t="shared" si="16"/>
        <v>0</v>
      </c>
      <c r="E366" t="str">
        <f t="shared" si="17"/>
        <v>IV. Всеохватывающие|2. Обоснование и аргументация</v>
      </c>
    </row>
    <row r="367" spans="3:5" hidden="1" x14ac:dyDescent="0.35">
      <c r="C367">
        <f t="shared" si="18"/>
        <v>0</v>
      </c>
      <c r="D367">
        <f t="shared" si="16"/>
        <v>0</v>
      </c>
      <c r="E367" t="str">
        <f t="shared" si="17"/>
        <v>IV. Всеохватывающие|3. Убеждение</v>
      </c>
    </row>
    <row r="368" spans="3:5" hidden="1" x14ac:dyDescent="0.35">
      <c r="C368">
        <f t="shared" si="18"/>
        <v>0</v>
      </c>
      <c r="D368">
        <f t="shared" si="16"/>
        <v>0</v>
      </c>
      <c r="E368">
        <f t="shared" si="17"/>
        <v>0</v>
      </c>
    </row>
    <row r="369" spans="3:5" hidden="1" x14ac:dyDescent="0.35">
      <c r="C369">
        <f t="shared" si="18"/>
        <v>0</v>
      </c>
      <c r="D369">
        <f t="shared" si="16"/>
        <v>0</v>
      </c>
      <c r="E369">
        <f t="shared" si="17"/>
        <v>0</v>
      </c>
    </row>
    <row r="370" spans="3:5" hidden="1" x14ac:dyDescent="0.35">
      <c r="C370">
        <f t="shared" si="18"/>
        <v>0</v>
      </c>
      <c r="D370">
        <f t="shared" si="16"/>
        <v>0</v>
      </c>
      <c r="E370">
        <f t="shared" si="17"/>
        <v>0</v>
      </c>
    </row>
    <row r="371" spans="3:5" hidden="1" x14ac:dyDescent="0.35">
      <c r="C371">
        <f t="shared" si="18"/>
        <v>0</v>
      </c>
      <c r="D371">
        <f t="shared" si="16"/>
        <v>0</v>
      </c>
      <c r="E371">
        <f t="shared" si="17"/>
        <v>0</v>
      </c>
    </row>
    <row r="372" spans="3:5" hidden="1" x14ac:dyDescent="0.35">
      <c r="C372">
        <f t="shared" si="18"/>
        <v>0</v>
      </c>
      <c r="D372">
        <f t="shared" si="16"/>
        <v>0</v>
      </c>
      <c r="E372">
        <f t="shared" si="17"/>
        <v>0</v>
      </c>
    </row>
    <row r="373" spans="3:5" hidden="1" x14ac:dyDescent="0.35">
      <c r="C373">
        <f t="shared" si="18"/>
        <v>0</v>
      </c>
      <c r="D373">
        <f t="shared" si="16"/>
        <v>0</v>
      </c>
      <c r="E373">
        <f t="shared" si="17"/>
        <v>0</v>
      </c>
    </row>
    <row r="374" spans="3:5" hidden="1" x14ac:dyDescent="0.35">
      <c r="C374">
        <f t="shared" si="18"/>
        <v>0</v>
      </c>
      <c r="D374">
        <f t="shared" si="16"/>
        <v>0</v>
      </c>
      <c r="E374">
        <f t="shared" si="17"/>
        <v>0</v>
      </c>
    </row>
    <row r="375" spans="3:5" hidden="1" x14ac:dyDescent="0.35">
      <c r="C375">
        <f t="shared" si="18"/>
        <v>0</v>
      </c>
      <c r="D375">
        <f t="shared" si="16"/>
        <v>0</v>
      </c>
      <c r="E375">
        <f t="shared" si="17"/>
        <v>0</v>
      </c>
    </row>
    <row r="376" spans="3:5" hidden="1" x14ac:dyDescent="0.35">
      <c r="C376">
        <f t="shared" si="18"/>
        <v>0</v>
      </c>
      <c r="D376">
        <f t="shared" si="16"/>
        <v>0</v>
      </c>
      <c r="E376">
        <f t="shared" si="17"/>
        <v>0</v>
      </c>
    </row>
    <row r="377" spans="3:5" hidden="1" x14ac:dyDescent="0.35">
      <c r="C377">
        <f t="shared" si="18"/>
        <v>0</v>
      </c>
      <c r="D377">
        <f t="shared" si="16"/>
        <v>0</v>
      </c>
      <c r="E377">
        <f t="shared" si="17"/>
        <v>0</v>
      </c>
    </row>
    <row r="378" spans="3:5" hidden="1" x14ac:dyDescent="0.35">
      <c r="C378">
        <f t="shared" si="18"/>
        <v>0</v>
      </c>
      <c r="D378">
        <f t="shared" si="16"/>
        <v>0</v>
      </c>
      <c r="E378">
        <f t="shared" si="17"/>
        <v>0</v>
      </c>
    </row>
    <row r="379" spans="3:5" hidden="1" x14ac:dyDescent="0.35">
      <c r="C379">
        <f t="shared" si="18"/>
        <v>0</v>
      </c>
      <c r="D379">
        <f t="shared" si="16"/>
        <v>0</v>
      </c>
      <c r="E379">
        <f t="shared" si="17"/>
        <v>0</v>
      </c>
    </row>
    <row r="380" spans="3:5" hidden="1" x14ac:dyDescent="0.35">
      <c r="C380">
        <f t="shared" si="18"/>
        <v>0</v>
      </c>
      <c r="D380">
        <f t="shared" si="16"/>
        <v>0</v>
      </c>
      <c r="E380" t="str">
        <f t="shared" si="17"/>
        <v>Т. Ориентированные на задачи|1. Коммуникация</v>
      </c>
    </row>
    <row r="381" spans="3:5" hidden="1" x14ac:dyDescent="0.35">
      <c r="C381">
        <f t="shared" si="18"/>
        <v>0</v>
      </c>
      <c r="D381">
        <f t="shared" si="16"/>
        <v>0</v>
      </c>
      <c r="E381" t="str">
        <f t="shared" si="17"/>
        <v>Т. Ориентированные на задачи|2. Обоснование и аргументация</v>
      </c>
    </row>
    <row r="382" spans="3:5" hidden="1" x14ac:dyDescent="0.35">
      <c r="C382">
        <f t="shared" si="18"/>
        <v>0</v>
      </c>
      <c r="D382">
        <f t="shared" si="16"/>
        <v>0</v>
      </c>
      <c r="E382" t="str">
        <f t="shared" si="17"/>
        <v>Т. Ориентированные на задачи|3. Убеждение</v>
      </c>
    </row>
    <row r="383" spans="3:5" hidden="1" x14ac:dyDescent="0.35">
      <c r="C383">
        <f t="shared" si="18"/>
        <v>0</v>
      </c>
      <c r="D383">
        <f t="shared" si="16"/>
        <v>0</v>
      </c>
      <c r="E383" t="str">
        <f t="shared" si="17"/>
        <v>I. Ориентированные на конкретные процессы|1. Коммуникация</v>
      </c>
    </row>
    <row r="384" spans="3:5" hidden="1" x14ac:dyDescent="0.35">
      <c r="C384">
        <f t="shared" si="18"/>
        <v>0</v>
      </c>
      <c r="D384">
        <f t="shared" si="16"/>
        <v>0</v>
      </c>
      <c r="E384" t="str">
        <f t="shared" si="17"/>
        <v>I. Ориентированные на конкретные процессы|2. Обоснование и аргументация</v>
      </c>
    </row>
    <row r="385" spans="3:5" hidden="1" x14ac:dyDescent="0.35">
      <c r="C385">
        <f t="shared" si="18"/>
        <v>0</v>
      </c>
      <c r="D385">
        <f t="shared" si="16"/>
        <v>0</v>
      </c>
      <c r="E385" t="str">
        <f t="shared" si="17"/>
        <v>I. Ориентированные на конкретные процессы|3. Убеждение</v>
      </c>
    </row>
    <row r="386" spans="3:5" hidden="1" x14ac:dyDescent="0.35">
      <c r="C386">
        <f t="shared" si="18"/>
        <v>0</v>
      </c>
      <c r="D386">
        <f t="shared" ref="D386:D433" si="19">INDEX($K$2:$K$17,INT((ROW()-2)/27)+1)</f>
        <v>0</v>
      </c>
      <c r="E386" t="str">
        <f t="shared" si="17"/>
        <v>II. Однородные|1. Коммуникация</v>
      </c>
    </row>
    <row r="387" spans="3:5" hidden="1" x14ac:dyDescent="0.35">
      <c r="C387">
        <f t="shared" si="18"/>
        <v>0</v>
      </c>
      <c r="D387">
        <f t="shared" si="19"/>
        <v>0</v>
      </c>
      <c r="E387" t="str">
        <f t="shared" ref="E387:E433" si="20">INDEX($L$1:$AL$1,MOD(ROW()-2,27)+1)</f>
        <v>II. Однородные|2. Обоснование и аргументация</v>
      </c>
    </row>
    <row r="388" spans="3:5" hidden="1" x14ac:dyDescent="0.35">
      <c r="C388">
        <f t="shared" si="18"/>
        <v>0</v>
      </c>
      <c r="D388">
        <f t="shared" si="19"/>
        <v>0</v>
      </c>
      <c r="E388" t="str">
        <f t="shared" si="20"/>
        <v>II. Однородные|3. Убеждение</v>
      </c>
    </row>
    <row r="389" spans="3:5" hidden="1" x14ac:dyDescent="0.35">
      <c r="C389">
        <f t="shared" si="18"/>
        <v>0</v>
      </c>
      <c r="D389">
        <f t="shared" si="19"/>
        <v>0</v>
      </c>
      <c r="E389" t="str">
        <f t="shared" si="20"/>
        <v>III. Разнородные|1. Коммуникация</v>
      </c>
    </row>
    <row r="390" spans="3:5" hidden="1" x14ac:dyDescent="0.35">
      <c r="C390">
        <f t="shared" si="18"/>
        <v>0</v>
      </c>
      <c r="D390">
        <f t="shared" si="19"/>
        <v>0</v>
      </c>
      <c r="E390" t="str">
        <f t="shared" si="20"/>
        <v>III. Разнородные|2. Обоснование и аргументация</v>
      </c>
    </row>
    <row r="391" spans="3:5" hidden="1" x14ac:dyDescent="0.35">
      <c r="C391">
        <f t="shared" si="18"/>
        <v>0</v>
      </c>
      <c r="D391">
        <f t="shared" si="19"/>
        <v>0</v>
      </c>
      <c r="E391" t="str">
        <f t="shared" si="20"/>
        <v>III. Разнородные|3. Убеждение</v>
      </c>
    </row>
    <row r="392" spans="3:5" hidden="1" x14ac:dyDescent="0.35">
      <c r="C392">
        <f t="shared" si="18"/>
        <v>0</v>
      </c>
      <c r="D392">
        <f t="shared" si="19"/>
        <v>0</v>
      </c>
      <c r="E392" t="str">
        <f t="shared" si="20"/>
        <v>IV. Всеохватывающие|1. Коммуникация</v>
      </c>
    </row>
    <row r="393" spans="3:5" hidden="1" x14ac:dyDescent="0.35">
      <c r="C393">
        <f t="shared" si="18"/>
        <v>0</v>
      </c>
      <c r="D393">
        <f t="shared" si="19"/>
        <v>0</v>
      </c>
      <c r="E393" t="str">
        <f t="shared" si="20"/>
        <v>IV. Всеохватывающие|2. Обоснование и аргументация</v>
      </c>
    </row>
    <row r="394" spans="3:5" hidden="1" x14ac:dyDescent="0.35">
      <c r="C394">
        <f t="shared" si="18"/>
        <v>0</v>
      </c>
      <c r="D394">
        <f t="shared" si="19"/>
        <v>0</v>
      </c>
      <c r="E394" t="str">
        <f t="shared" si="20"/>
        <v>IV. Всеохватывающие|3. Убеждение</v>
      </c>
    </row>
    <row r="395" spans="3:5" hidden="1" x14ac:dyDescent="0.35">
      <c r="C395">
        <f t="shared" si="18"/>
        <v>0</v>
      </c>
      <c r="D395">
        <f t="shared" si="19"/>
        <v>0</v>
      </c>
      <c r="E395">
        <f t="shared" si="20"/>
        <v>0</v>
      </c>
    </row>
    <row r="396" spans="3:5" hidden="1" x14ac:dyDescent="0.35">
      <c r="C396">
        <f t="shared" si="18"/>
        <v>0</v>
      </c>
      <c r="D396">
        <f t="shared" si="19"/>
        <v>0</v>
      </c>
      <c r="E396">
        <f t="shared" si="20"/>
        <v>0</v>
      </c>
    </row>
    <row r="397" spans="3:5" hidden="1" x14ac:dyDescent="0.35">
      <c r="C397">
        <f t="shared" si="18"/>
        <v>0</v>
      </c>
      <c r="D397">
        <f t="shared" si="19"/>
        <v>0</v>
      </c>
      <c r="E397">
        <f t="shared" si="20"/>
        <v>0</v>
      </c>
    </row>
    <row r="398" spans="3:5" hidden="1" x14ac:dyDescent="0.35">
      <c r="C398">
        <f t="shared" si="18"/>
        <v>0</v>
      </c>
      <c r="D398">
        <f t="shared" si="19"/>
        <v>0</v>
      </c>
      <c r="E398">
        <f t="shared" si="20"/>
        <v>0</v>
      </c>
    </row>
    <row r="399" spans="3:5" hidden="1" x14ac:dyDescent="0.35">
      <c r="C399">
        <f t="shared" si="18"/>
        <v>0</v>
      </c>
      <c r="D399">
        <f t="shared" si="19"/>
        <v>0</v>
      </c>
      <c r="E399">
        <f t="shared" si="20"/>
        <v>0</v>
      </c>
    </row>
    <row r="400" spans="3:5" hidden="1" x14ac:dyDescent="0.35">
      <c r="C400">
        <f t="shared" si="18"/>
        <v>0</v>
      </c>
      <c r="D400">
        <f t="shared" si="19"/>
        <v>0</v>
      </c>
      <c r="E400">
        <f t="shared" si="20"/>
        <v>0</v>
      </c>
    </row>
    <row r="401" spans="3:5" hidden="1" x14ac:dyDescent="0.35">
      <c r="C401">
        <f t="shared" si="18"/>
        <v>0</v>
      </c>
      <c r="D401">
        <f t="shared" si="19"/>
        <v>0</v>
      </c>
      <c r="E401">
        <f t="shared" si="20"/>
        <v>0</v>
      </c>
    </row>
    <row r="402" spans="3:5" hidden="1" x14ac:dyDescent="0.35">
      <c r="C402">
        <f t="shared" si="18"/>
        <v>0</v>
      </c>
      <c r="D402">
        <f t="shared" si="19"/>
        <v>0</v>
      </c>
      <c r="E402">
        <f t="shared" si="20"/>
        <v>0</v>
      </c>
    </row>
    <row r="403" spans="3:5" hidden="1" x14ac:dyDescent="0.35">
      <c r="C403">
        <f t="shared" si="18"/>
        <v>0</v>
      </c>
      <c r="D403">
        <f t="shared" si="19"/>
        <v>0</v>
      </c>
      <c r="E403">
        <f t="shared" si="20"/>
        <v>0</v>
      </c>
    </row>
    <row r="404" spans="3:5" hidden="1" x14ac:dyDescent="0.35">
      <c r="C404">
        <f t="shared" si="18"/>
        <v>0</v>
      </c>
      <c r="D404">
        <f t="shared" si="19"/>
        <v>0</v>
      </c>
      <c r="E404">
        <f t="shared" si="20"/>
        <v>0</v>
      </c>
    </row>
    <row r="405" spans="3:5" hidden="1" x14ac:dyDescent="0.35">
      <c r="C405">
        <f t="shared" si="18"/>
        <v>0</v>
      </c>
      <c r="D405">
        <f t="shared" si="19"/>
        <v>0</v>
      </c>
      <c r="E405">
        <f t="shared" si="20"/>
        <v>0</v>
      </c>
    </row>
    <row r="406" spans="3:5" hidden="1" x14ac:dyDescent="0.35">
      <c r="C406">
        <f t="shared" si="18"/>
        <v>0</v>
      </c>
      <c r="D406">
        <f t="shared" si="19"/>
        <v>0</v>
      </c>
      <c r="E406">
        <f t="shared" si="20"/>
        <v>0</v>
      </c>
    </row>
    <row r="407" spans="3:5" hidden="1" x14ac:dyDescent="0.35">
      <c r="C407">
        <f t="shared" si="18"/>
        <v>0</v>
      </c>
      <c r="D407">
        <f t="shared" si="19"/>
        <v>0</v>
      </c>
      <c r="E407" t="str">
        <f t="shared" si="20"/>
        <v>Т. Ориентированные на задачи|1. Коммуникация</v>
      </c>
    </row>
    <row r="408" spans="3:5" hidden="1" x14ac:dyDescent="0.35">
      <c r="C408">
        <f t="shared" si="18"/>
        <v>0</v>
      </c>
      <c r="D408">
        <f t="shared" si="19"/>
        <v>0</v>
      </c>
      <c r="E408" t="str">
        <f t="shared" si="20"/>
        <v>Т. Ориентированные на задачи|2. Обоснование и аргументация</v>
      </c>
    </row>
    <row r="409" spans="3:5" hidden="1" x14ac:dyDescent="0.35">
      <c r="C409">
        <f t="shared" si="18"/>
        <v>0</v>
      </c>
      <c r="D409">
        <f t="shared" si="19"/>
        <v>0</v>
      </c>
      <c r="E409" t="str">
        <f t="shared" si="20"/>
        <v>Т. Ориентированные на задачи|3. Убеждение</v>
      </c>
    </row>
    <row r="410" spans="3:5" hidden="1" x14ac:dyDescent="0.35">
      <c r="C410">
        <f t="shared" si="18"/>
        <v>0</v>
      </c>
      <c r="D410">
        <f t="shared" si="19"/>
        <v>0</v>
      </c>
      <c r="E410" t="str">
        <f t="shared" si="20"/>
        <v>I. Ориентированные на конкретные процессы|1. Коммуникация</v>
      </c>
    </row>
    <row r="411" spans="3:5" hidden="1" x14ac:dyDescent="0.35">
      <c r="C411">
        <f t="shared" si="18"/>
        <v>0</v>
      </c>
      <c r="D411">
        <f t="shared" si="19"/>
        <v>0</v>
      </c>
      <c r="E411" t="str">
        <f t="shared" si="20"/>
        <v>I. Ориентированные на конкретные процессы|2. Обоснование и аргументация</v>
      </c>
    </row>
    <row r="412" spans="3:5" hidden="1" x14ac:dyDescent="0.35">
      <c r="C412">
        <f t="shared" si="18"/>
        <v>0</v>
      </c>
      <c r="D412">
        <f t="shared" si="19"/>
        <v>0</v>
      </c>
      <c r="E412" t="str">
        <f t="shared" si="20"/>
        <v>I. Ориентированные на конкретные процессы|3. Убеждение</v>
      </c>
    </row>
    <row r="413" spans="3:5" hidden="1" x14ac:dyDescent="0.35">
      <c r="C413">
        <f t="shared" si="18"/>
        <v>0</v>
      </c>
      <c r="D413">
        <f t="shared" si="19"/>
        <v>0</v>
      </c>
      <c r="E413" t="str">
        <f t="shared" si="20"/>
        <v>II. Однородные|1. Коммуникация</v>
      </c>
    </row>
    <row r="414" spans="3:5" hidden="1" x14ac:dyDescent="0.35">
      <c r="C414">
        <f t="shared" ref="C414:C433" si="21">INDEX($L$2:$AL$17,INT((ROW()-2)/27)+1,MOD(ROW()-2,27)+1)</f>
        <v>0</v>
      </c>
      <c r="D414">
        <f t="shared" si="19"/>
        <v>0</v>
      </c>
      <c r="E414" t="str">
        <f t="shared" si="20"/>
        <v>II. Однородные|2. Обоснование и аргументация</v>
      </c>
    </row>
    <row r="415" spans="3:5" hidden="1" x14ac:dyDescent="0.35">
      <c r="C415">
        <f t="shared" si="21"/>
        <v>0</v>
      </c>
      <c r="D415">
        <f t="shared" si="19"/>
        <v>0</v>
      </c>
      <c r="E415" t="str">
        <f t="shared" si="20"/>
        <v>II. Однородные|3. Убеждение</v>
      </c>
    </row>
    <row r="416" spans="3:5" hidden="1" x14ac:dyDescent="0.35">
      <c r="C416">
        <f t="shared" si="21"/>
        <v>0</v>
      </c>
      <c r="D416">
        <f t="shared" si="19"/>
        <v>0</v>
      </c>
      <c r="E416" t="str">
        <f t="shared" si="20"/>
        <v>III. Разнородные|1. Коммуникация</v>
      </c>
    </row>
    <row r="417" spans="3:5" hidden="1" x14ac:dyDescent="0.35">
      <c r="C417">
        <f t="shared" si="21"/>
        <v>0</v>
      </c>
      <c r="D417">
        <f t="shared" si="19"/>
        <v>0</v>
      </c>
      <c r="E417" t="str">
        <f t="shared" si="20"/>
        <v>III. Разнородные|2. Обоснование и аргументация</v>
      </c>
    </row>
    <row r="418" spans="3:5" hidden="1" x14ac:dyDescent="0.35">
      <c r="C418">
        <f t="shared" si="21"/>
        <v>0</v>
      </c>
      <c r="D418">
        <f t="shared" si="19"/>
        <v>0</v>
      </c>
      <c r="E418" t="str">
        <f t="shared" si="20"/>
        <v>III. Разнородные|3. Убеждение</v>
      </c>
    </row>
    <row r="419" spans="3:5" hidden="1" x14ac:dyDescent="0.35">
      <c r="C419">
        <f t="shared" si="21"/>
        <v>0</v>
      </c>
      <c r="D419">
        <f t="shared" si="19"/>
        <v>0</v>
      </c>
      <c r="E419" t="str">
        <f t="shared" si="20"/>
        <v>IV. Всеохватывающие|1. Коммуникация</v>
      </c>
    </row>
    <row r="420" spans="3:5" hidden="1" x14ac:dyDescent="0.35">
      <c r="C420">
        <f t="shared" si="21"/>
        <v>0</v>
      </c>
      <c r="D420">
        <f t="shared" si="19"/>
        <v>0</v>
      </c>
      <c r="E420" t="str">
        <f t="shared" si="20"/>
        <v>IV. Всеохватывающие|2. Обоснование и аргументация</v>
      </c>
    </row>
    <row r="421" spans="3:5" hidden="1" x14ac:dyDescent="0.35">
      <c r="C421">
        <f t="shared" si="21"/>
        <v>0</v>
      </c>
      <c r="D421">
        <f t="shared" si="19"/>
        <v>0</v>
      </c>
      <c r="E421" t="str">
        <f t="shared" si="20"/>
        <v>IV. Всеохватывающие|3. Убеждение</v>
      </c>
    </row>
    <row r="422" spans="3:5" hidden="1" x14ac:dyDescent="0.35">
      <c r="C422">
        <f t="shared" si="21"/>
        <v>0</v>
      </c>
      <c r="D422">
        <f t="shared" si="19"/>
        <v>0</v>
      </c>
      <c r="E422">
        <f t="shared" si="20"/>
        <v>0</v>
      </c>
    </row>
    <row r="423" spans="3:5" hidden="1" x14ac:dyDescent="0.35">
      <c r="C423">
        <f t="shared" si="21"/>
        <v>0</v>
      </c>
      <c r="D423">
        <f t="shared" si="19"/>
        <v>0</v>
      </c>
      <c r="E423">
        <f t="shared" si="20"/>
        <v>0</v>
      </c>
    </row>
    <row r="424" spans="3:5" hidden="1" x14ac:dyDescent="0.35">
      <c r="C424">
        <f t="shared" si="21"/>
        <v>0</v>
      </c>
      <c r="D424">
        <f t="shared" si="19"/>
        <v>0</v>
      </c>
      <c r="E424">
        <f t="shared" si="20"/>
        <v>0</v>
      </c>
    </row>
    <row r="425" spans="3:5" hidden="1" x14ac:dyDescent="0.35">
      <c r="C425">
        <f t="shared" si="21"/>
        <v>0</v>
      </c>
      <c r="D425">
        <f t="shared" si="19"/>
        <v>0</v>
      </c>
      <c r="E425">
        <f t="shared" si="20"/>
        <v>0</v>
      </c>
    </row>
    <row r="426" spans="3:5" hidden="1" x14ac:dyDescent="0.35">
      <c r="C426">
        <f t="shared" si="21"/>
        <v>0</v>
      </c>
      <c r="D426">
        <f t="shared" si="19"/>
        <v>0</v>
      </c>
      <c r="E426">
        <f t="shared" si="20"/>
        <v>0</v>
      </c>
    </row>
    <row r="427" spans="3:5" hidden="1" x14ac:dyDescent="0.35">
      <c r="C427">
        <f t="shared" si="21"/>
        <v>0</v>
      </c>
      <c r="D427">
        <f t="shared" si="19"/>
        <v>0</v>
      </c>
      <c r="E427">
        <f t="shared" si="20"/>
        <v>0</v>
      </c>
    </row>
    <row r="428" spans="3:5" hidden="1" x14ac:dyDescent="0.35">
      <c r="C428">
        <f t="shared" si="21"/>
        <v>0</v>
      </c>
      <c r="D428">
        <f t="shared" si="19"/>
        <v>0</v>
      </c>
      <c r="E428">
        <f t="shared" si="20"/>
        <v>0</v>
      </c>
    </row>
    <row r="429" spans="3:5" hidden="1" x14ac:dyDescent="0.35">
      <c r="C429">
        <f t="shared" si="21"/>
        <v>0</v>
      </c>
      <c r="D429">
        <f t="shared" si="19"/>
        <v>0</v>
      </c>
      <c r="E429">
        <f t="shared" si="20"/>
        <v>0</v>
      </c>
    </row>
    <row r="430" spans="3:5" hidden="1" x14ac:dyDescent="0.35">
      <c r="C430">
        <f t="shared" si="21"/>
        <v>0</v>
      </c>
      <c r="D430">
        <f t="shared" si="19"/>
        <v>0</v>
      </c>
      <c r="E430">
        <f t="shared" si="20"/>
        <v>0</v>
      </c>
    </row>
    <row r="431" spans="3:5" hidden="1" x14ac:dyDescent="0.35">
      <c r="C431">
        <f t="shared" si="21"/>
        <v>0</v>
      </c>
      <c r="D431">
        <f t="shared" si="19"/>
        <v>0</v>
      </c>
      <c r="E431">
        <f t="shared" si="20"/>
        <v>0</v>
      </c>
    </row>
    <row r="432" spans="3:5" hidden="1" x14ac:dyDescent="0.35">
      <c r="C432">
        <f t="shared" si="21"/>
        <v>0</v>
      </c>
      <c r="D432">
        <f t="shared" si="19"/>
        <v>0</v>
      </c>
      <c r="E432">
        <f t="shared" si="20"/>
        <v>0</v>
      </c>
    </row>
    <row r="433" spans="3:5" hidden="1" x14ac:dyDescent="0.35">
      <c r="C433">
        <f t="shared" si="21"/>
        <v>0</v>
      </c>
      <c r="D433">
        <f t="shared" si="19"/>
        <v>0</v>
      </c>
      <c r="E433">
        <f t="shared" si="20"/>
        <v>0</v>
      </c>
    </row>
  </sheetData>
  <autoFilter ref="C1:E433" xr:uid="{00000000-0009-0000-0000-000003000000}">
    <filterColumn colId="0">
      <filters>
        <filter val="100"/>
        <filter val="115"/>
        <filter val="132"/>
        <filter val="152"/>
        <filter val="175"/>
        <filter val="200"/>
        <filter val="230"/>
        <filter val="264"/>
        <filter val="304"/>
        <filter val="350"/>
        <filter val="400"/>
        <filter val="43"/>
        <filter val="460"/>
        <filter val="50"/>
        <filter val="528"/>
        <filter val="57"/>
        <filter val="608"/>
        <filter val="66"/>
        <filter val="700"/>
        <filter val="76"/>
        <filter val="800"/>
        <filter val="87"/>
        <filter val="920"/>
      </filters>
    </filterColumn>
  </autoFilter>
  <conditionalFormatting sqref="AD4">
    <cfRule type="cellIs" dxfId="1" priority="1" operator="equal">
      <formula>$Q$113</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AM867"/>
  <sheetViews>
    <sheetView zoomScale="70" zoomScaleNormal="70" workbookViewId="0">
      <selection sqref="A1:D433"/>
    </sheetView>
  </sheetViews>
  <sheetFormatPr defaultRowHeight="14.5" x14ac:dyDescent="0.35"/>
  <cols>
    <col min="1" max="1" width="36.36328125" customWidth="1"/>
    <col min="2" max="2" width="36.453125" bestFit="1" customWidth="1"/>
    <col min="3" max="3" width="15.54296875" customWidth="1"/>
  </cols>
  <sheetData>
    <row r="1" spans="1:39" x14ac:dyDescent="0.35">
      <c r="A1" s="9" t="s">
        <v>156</v>
      </c>
      <c r="B1" s="9" t="s">
        <v>157</v>
      </c>
      <c r="C1" s="9" t="s">
        <v>165</v>
      </c>
      <c r="D1" s="9" t="s">
        <v>102</v>
      </c>
      <c r="L1" s="13"/>
      <c r="M1" s="18">
        <v>38</v>
      </c>
      <c r="N1" s="18">
        <v>43</v>
      </c>
      <c r="O1" s="18">
        <v>50</v>
      </c>
      <c r="P1" s="18">
        <v>57</v>
      </c>
      <c r="Q1" s="18">
        <v>66</v>
      </c>
      <c r="R1" s="18">
        <v>76</v>
      </c>
      <c r="S1" s="18">
        <v>87</v>
      </c>
      <c r="T1" s="18">
        <v>100</v>
      </c>
      <c r="U1" s="18">
        <v>115</v>
      </c>
      <c r="V1" s="18">
        <v>132</v>
      </c>
      <c r="W1" s="18">
        <v>152</v>
      </c>
      <c r="X1" s="18">
        <v>175</v>
      </c>
      <c r="Y1" s="18">
        <v>200</v>
      </c>
      <c r="Z1" s="18">
        <v>230</v>
      </c>
      <c r="AA1" s="18">
        <v>264</v>
      </c>
      <c r="AB1" s="18">
        <v>304</v>
      </c>
      <c r="AC1" s="18">
        <v>350</v>
      </c>
      <c r="AD1" s="18">
        <v>400</v>
      </c>
      <c r="AE1" s="18">
        <v>460</v>
      </c>
      <c r="AF1" s="18">
        <v>528</v>
      </c>
      <c r="AG1" s="18">
        <v>608</v>
      </c>
      <c r="AH1" s="18">
        <v>700</v>
      </c>
      <c r="AI1" s="18">
        <v>800</v>
      </c>
      <c r="AJ1" s="18">
        <v>920</v>
      </c>
      <c r="AK1" s="18">
        <v>1056</v>
      </c>
      <c r="AL1" s="18">
        <v>1216</v>
      </c>
      <c r="AM1" s="18">
        <v>1400</v>
      </c>
    </row>
    <row r="2" spans="1:39" x14ac:dyDescent="0.35">
      <c r="A2" t="s">
        <v>140</v>
      </c>
      <c r="B2" t="str">
        <f t="shared" ref="B2:B65" si="0">INDEX($L$2:$L$17,INT((ROW()-2)/27)+1)</f>
        <v>5. Неизученные вопросы</v>
      </c>
      <c r="C2">
        <f t="shared" ref="C2:C65" si="1">INDEX($M$1:$AM$1,MOD(ROW()-2,27)+1)</f>
        <v>38</v>
      </c>
      <c r="D2">
        <f>INDEX($M$2:$AM$17,INT((ROW()-2)/27)+1,MOD(ROW()-2,27)+1)</f>
        <v>33</v>
      </c>
      <c r="L2" s="18" t="s">
        <v>132</v>
      </c>
      <c r="M2" s="19">
        <v>33</v>
      </c>
      <c r="N2" s="19">
        <v>38</v>
      </c>
      <c r="O2" s="19">
        <v>43</v>
      </c>
      <c r="P2" s="19">
        <v>50</v>
      </c>
      <c r="Q2" s="19">
        <v>57</v>
      </c>
      <c r="R2" s="19">
        <v>66</v>
      </c>
      <c r="S2" s="19">
        <v>76</v>
      </c>
      <c r="T2" s="19">
        <v>87</v>
      </c>
      <c r="U2" s="19">
        <v>100</v>
      </c>
      <c r="V2" s="19">
        <v>115</v>
      </c>
      <c r="W2" s="19">
        <v>132</v>
      </c>
      <c r="X2" s="19">
        <v>152</v>
      </c>
      <c r="Y2" s="19">
        <v>175</v>
      </c>
      <c r="Z2" s="19">
        <v>200</v>
      </c>
      <c r="AA2" s="19">
        <v>230</v>
      </c>
      <c r="AB2" s="19">
        <v>264</v>
      </c>
      <c r="AC2" s="19">
        <v>304</v>
      </c>
      <c r="AD2" s="19">
        <v>350</v>
      </c>
      <c r="AE2" s="19">
        <v>400</v>
      </c>
      <c r="AF2" s="19">
        <v>460</v>
      </c>
      <c r="AG2" s="19">
        <v>528</v>
      </c>
      <c r="AH2" s="19">
        <v>608</v>
      </c>
      <c r="AI2" s="19">
        <v>700</v>
      </c>
      <c r="AJ2" s="19">
        <v>800</v>
      </c>
      <c r="AK2" s="19">
        <v>920</v>
      </c>
      <c r="AL2" s="13"/>
      <c r="AM2" s="13"/>
    </row>
    <row r="3" spans="1:39" x14ac:dyDescent="0.35">
      <c r="A3" t="s">
        <v>140</v>
      </c>
      <c r="B3" t="str">
        <f t="shared" si="0"/>
        <v>5. Неизученные вопросы</v>
      </c>
      <c r="C3">
        <f t="shared" si="1"/>
        <v>43</v>
      </c>
      <c r="D3">
        <f>INDEX($M$2:$AM$17,INT((ROW()-2)/27)+1,MOD(ROW()-2,27)+1)</f>
        <v>38</v>
      </c>
      <c r="L3" s="18" t="s">
        <v>132</v>
      </c>
      <c r="M3" s="19">
        <v>29</v>
      </c>
      <c r="N3" s="19">
        <v>33</v>
      </c>
      <c r="O3" s="19">
        <v>38</v>
      </c>
      <c r="P3" s="19">
        <v>43</v>
      </c>
      <c r="Q3" s="19">
        <v>50</v>
      </c>
      <c r="R3" s="19">
        <v>57</v>
      </c>
      <c r="S3" s="19">
        <v>66</v>
      </c>
      <c r="T3" s="19">
        <v>76</v>
      </c>
      <c r="U3" s="19">
        <v>87</v>
      </c>
      <c r="V3" s="19">
        <v>100</v>
      </c>
      <c r="W3" s="19">
        <v>115</v>
      </c>
      <c r="X3" s="19">
        <v>132</v>
      </c>
      <c r="Y3" s="19">
        <v>152</v>
      </c>
      <c r="Z3" s="19">
        <v>175</v>
      </c>
      <c r="AA3" s="19">
        <v>200</v>
      </c>
      <c r="AB3" s="19">
        <v>230</v>
      </c>
      <c r="AC3" s="19">
        <v>264</v>
      </c>
      <c r="AD3" s="19">
        <v>304</v>
      </c>
      <c r="AE3" s="19">
        <v>350</v>
      </c>
      <c r="AF3" s="19">
        <v>400</v>
      </c>
      <c r="AG3" s="19">
        <v>460</v>
      </c>
      <c r="AH3" s="13"/>
      <c r="AI3" s="13"/>
      <c r="AJ3" s="13"/>
      <c r="AK3" s="13"/>
      <c r="AL3" s="13"/>
      <c r="AM3" s="13"/>
    </row>
    <row r="4" spans="1:39" x14ac:dyDescent="0.35">
      <c r="A4" t="s">
        <v>140</v>
      </c>
      <c r="B4" t="str">
        <f t="shared" si="0"/>
        <v>5. Неизученные вопросы</v>
      </c>
      <c r="C4">
        <f t="shared" si="1"/>
        <v>50</v>
      </c>
      <c r="D4">
        <f t="shared" ref="D4:D28" si="2">INDEX($M$2:$AM$17,INT((ROW()-2)/27)+1,MOD(ROW()-2,27)+1)</f>
        <v>43</v>
      </c>
      <c r="L4" s="18" t="s">
        <v>132</v>
      </c>
      <c r="M4" s="19">
        <v>25</v>
      </c>
      <c r="N4" s="19">
        <v>29</v>
      </c>
      <c r="O4" s="19">
        <v>33</v>
      </c>
      <c r="P4" s="19">
        <v>38</v>
      </c>
      <c r="Q4" s="19">
        <v>43</v>
      </c>
      <c r="R4" s="19">
        <v>50</v>
      </c>
      <c r="S4" s="19">
        <v>57</v>
      </c>
      <c r="T4" s="19">
        <v>66</v>
      </c>
      <c r="U4" s="19">
        <v>76</v>
      </c>
      <c r="V4" s="19">
        <v>87</v>
      </c>
      <c r="W4" s="19">
        <v>100</v>
      </c>
      <c r="X4" s="19">
        <v>115</v>
      </c>
      <c r="Y4" s="19">
        <v>132</v>
      </c>
      <c r="Z4" s="19">
        <v>152</v>
      </c>
      <c r="AA4" s="19">
        <v>175</v>
      </c>
      <c r="AB4" s="19">
        <v>200</v>
      </c>
      <c r="AC4" s="19">
        <v>230</v>
      </c>
      <c r="AD4" s="19">
        <v>264</v>
      </c>
      <c r="AE4" s="19">
        <v>304</v>
      </c>
      <c r="AF4" s="19">
        <v>350</v>
      </c>
      <c r="AG4" s="13"/>
      <c r="AH4" s="13"/>
      <c r="AI4" s="13"/>
      <c r="AJ4" s="13"/>
      <c r="AK4" s="13"/>
      <c r="AL4" s="13"/>
      <c r="AM4" s="13"/>
    </row>
    <row r="5" spans="1:39" x14ac:dyDescent="0.35">
      <c r="A5" t="s">
        <v>140</v>
      </c>
      <c r="B5" t="str">
        <f t="shared" si="0"/>
        <v>5. Неизученные вопросы</v>
      </c>
      <c r="C5">
        <f t="shared" si="1"/>
        <v>57</v>
      </c>
      <c r="D5">
        <f t="shared" si="2"/>
        <v>50</v>
      </c>
      <c r="L5" s="18" t="s">
        <v>132</v>
      </c>
      <c r="M5" s="19">
        <v>22</v>
      </c>
      <c r="N5" s="19">
        <v>25</v>
      </c>
      <c r="O5" s="19">
        <v>29</v>
      </c>
      <c r="P5" s="19">
        <v>33</v>
      </c>
      <c r="Q5" s="19">
        <v>38</v>
      </c>
      <c r="R5" s="19">
        <v>43</v>
      </c>
      <c r="S5" s="19">
        <v>50</v>
      </c>
      <c r="T5" s="19">
        <v>57</v>
      </c>
      <c r="U5" s="19">
        <v>66</v>
      </c>
      <c r="V5" s="19">
        <v>76</v>
      </c>
      <c r="W5" s="19">
        <v>87</v>
      </c>
      <c r="X5" s="19">
        <v>100</v>
      </c>
      <c r="Y5" s="19">
        <v>115</v>
      </c>
      <c r="Z5" s="19">
        <v>132</v>
      </c>
      <c r="AA5" s="19">
        <v>152</v>
      </c>
      <c r="AB5" s="19">
        <v>175</v>
      </c>
      <c r="AC5" s="19">
        <v>200</v>
      </c>
      <c r="AD5" s="13"/>
      <c r="AE5" s="13"/>
      <c r="AF5" s="13"/>
      <c r="AG5" s="20"/>
      <c r="AH5" s="13"/>
      <c r="AI5" s="13"/>
      <c r="AJ5" s="13"/>
      <c r="AK5" s="13"/>
      <c r="AL5" s="13"/>
      <c r="AM5" s="13"/>
    </row>
    <row r="6" spans="1:39" x14ac:dyDescent="0.35">
      <c r="A6" t="s">
        <v>140</v>
      </c>
      <c r="B6" t="str">
        <f t="shared" si="0"/>
        <v>5. Неизученные вопросы</v>
      </c>
      <c r="C6">
        <f t="shared" si="1"/>
        <v>66</v>
      </c>
      <c r="D6">
        <f t="shared" si="2"/>
        <v>57</v>
      </c>
      <c r="L6" s="18" t="s">
        <v>132</v>
      </c>
      <c r="M6" s="19">
        <v>19</v>
      </c>
      <c r="N6" s="19">
        <v>22</v>
      </c>
      <c r="O6" s="19">
        <v>25</v>
      </c>
      <c r="P6" s="19">
        <v>29</v>
      </c>
      <c r="Q6" s="19">
        <v>33</v>
      </c>
      <c r="R6" s="19">
        <v>38</v>
      </c>
      <c r="S6" s="19">
        <v>43</v>
      </c>
      <c r="T6" s="19">
        <v>50</v>
      </c>
      <c r="U6" s="19">
        <v>57</v>
      </c>
      <c r="V6" s="19">
        <v>66</v>
      </c>
      <c r="W6" s="19">
        <v>76</v>
      </c>
      <c r="X6" s="19">
        <v>87</v>
      </c>
      <c r="Y6" s="19">
        <v>100</v>
      </c>
      <c r="Z6" s="19">
        <v>115</v>
      </c>
      <c r="AA6" s="19">
        <v>132</v>
      </c>
      <c r="AB6" s="13"/>
      <c r="AC6" s="13"/>
      <c r="AD6" s="13"/>
      <c r="AE6" s="13"/>
      <c r="AF6" s="13"/>
      <c r="AG6" s="20"/>
      <c r="AH6" s="13"/>
      <c r="AI6" s="19">
        <v>400</v>
      </c>
      <c r="AJ6" s="19">
        <v>460</v>
      </c>
      <c r="AK6" s="19">
        <v>528</v>
      </c>
      <c r="AL6" s="19">
        <v>608</v>
      </c>
      <c r="AM6" s="19">
        <v>700</v>
      </c>
    </row>
    <row r="7" spans="1:39" x14ac:dyDescent="0.35">
      <c r="A7" t="s">
        <v>140</v>
      </c>
      <c r="B7" t="str">
        <f t="shared" si="0"/>
        <v>5. Неизученные вопросы</v>
      </c>
      <c r="C7">
        <f t="shared" si="1"/>
        <v>76</v>
      </c>
      <c r="D7">
        <f t="shared" si="2"/>
        <v>66</v>
      </c>
      <c r="L7" s="18" t="s">
        <v>132</v>
      </c>
      <c r="M7" s="19">
        <v>16</v>
      </c>
      <c r="N7" s="19">
        <v>19</v>
      </c>
      <c r="O7" s="19">
        <v>22</v>
      </c>
      <c r="P7" s="19">
        <v>25</v>
      </c>
      <c r="Q7" s="19">
        <v>29</v>
      </c>
      <c r="R7" s="19">
        <v>33</v>
      </c>
      <c r="S7" s="19">
        <v>38</v>
      </c>
      <c r="T7" s="19">
        <v>43</v>
      </c>
      <c r="U7" s="19">
        <v>50</v>
      </c>
      <c r="V7" s="19">
        <v>57</v>
      </c>
      <c r="W7" s="19">
        <v>66</v>
      </c>
      <c r="X7" s="19">
        <v>76</v>
      </c>
      <c r="Y7" s="19">
        <v>87</v>
      </c>
      <c r="Z7" s="13"/>
      <c r="AA7" s="13"/>
      <c r="AB7" s="13"/>
      <c r="AC7" s="13"/>
      <c r="AD7" s="13"/>
      <c r="AE7" s="13"/>
      <c r="AF7" s="13"/>
      <c r="AG7" s="19">
        <v>264</v>
      </c>
      <c r="AH7" s="19">
        <v>304</v>
      </c>
      <c r="AI7" s="19">
        <v>350</v>
      </c>
      <c r="AJ7" s="19">
        <v>400</v>
      </c>
      <c r="AK7" s="19">
        <v>460</v>
      </c>
      <c r="AL7" s="19">
        <v>528</v>
      </c>
      <c r="AM7" s="19">
        <v>608</v>
      </c>
    </row>
    <row r="8" spans="1:39" x14ac:dyDescent="0.35">
      <c r="A8" t="s">
        <v>140</v>
      </c>
      <c r="B8" t="str">
        <f t="shared" si="0"/>
        <v>5. Неизученные вопросы</v>
      </c>
      <c r="C8">
        <f t="shared" si="1"/>
        <v>87</v>
      </c>
      <c r="D8">
        <f t="shared" si="2"/>
        <v>76</v>
      </c>
      <c r="L8" s="18" t="s">
        <v>132</v>
      </c>
      <c r="M8" s="19">
        <v>14</v>
      </c>
      <c r="N8" s="19">
        <v>16</v>
      </c>
      <c r="O8" s="19">
        <v>19</v>
      </c>
      <c r="P8" s="19">
        <v>22</v>
      </c>
      <c r="Q8" s="19">
        <v>25</v>
      </c>
      <c r="R8" s="19">
        <v>29</v>
      </c>
      <c r="S8" s="19">
        <v>33</v>
      </c>
      <c r="T8" s="19">
        <v>38</v>
      </c>
      <c r="U8" s="19">
        <v>43</v>
      </c>
      <c r="V8" s="19">
        <v>50</v>
      </c>
      <c r="W8" s="19">
        <v>57</v>
      </c>
      <c r="X8" s="19">
        <v>66</v>
      </c>
      <c r="Y8" s="13"/>
      <c r="Z8" s="13"/>
      <c r="AA8" s="13"/>
      <c r="AB8" s="13"/>
      <c r="AC8" s="13"/>
      <c r="AD8" s="13"/>
      <c r="AE8" s="19">
        <v>175</v>
      </c>
      <c r="AF8" s="19">
        <v>200</v>
      </c>
      <c r="AG8" s="19">
        <v>230</v>
      </c>
      <c r="AH8" s="19">
        <v>264</v>
      </c>
      <c r="AI8" s="19">
        <v>304</v>
      </c>
      <c r="AJ8" s="19">
        <v>350</v>
      </c>
      <c r="AK8" s="19">
        <v>400</v>
      </c>
      <c r="AL8" s="19">
        <v>460</v>
      </c>
      <c r="AM8" s="19">
        <v>528</v>
      </c>
    </row>
    <row r="9" spans="1:39" x14ac:dyDescent="0.35">
      <c r="A9" t="s">
        <v>140</v>
      </c>
      <c r="B9" t="str">
        <f t="shared" si="0"/>
        <v>5. Неизученные вопросы</v>
      </c>
      <c r="C9">
        <f t="shared" si="1"/>
        <v>100</v>
      </c>
      <c r="D9">
        <f t="shared" si="2"/>
        <v>87</v>
      </c>
      <c r="L9" s="18" t="s">
        <v>132</v>
      </c>
      <c r="M9" s="19">
        <v>12</v>
      </c>
      <c r="N9" s="19">
        <v>14</v>
      </c>
      <c r="O9" s="19">
        <v>16</v>
      </c>
      <c r="P9" s="19">
        <v>19</v>
      </c>
      <c r="Q9" s="19">
        <v>22</v>
      </c>
      <c r="R9" s="19">
        <v>25</v>
      </c>
      <c r="S9" s="19">
        <v>29</v>
      </c>
      <c r="T9" s="19">
        <v>33</v>
      </c>
      <c r="U9" s="19">
        <v>38</v>
      </c>
      <c r="V9" s="19">
        <v>43</v>
      </c>
      <c r="W9" s="13"/>
      <c r="X9" s="13"/>
      <c r="Y9" s="13"/>
      <c r="Z9" s="13"/>
      <c r="AA9" s="13"/>
      <c r="AB9" s="13"/>
      <c r="AC9" s="13"/>
      <c r="AD9" s="19">
        <v>132</v>
      </c>
      <c r="AE9" s="19">
        <v>152</v>
      </c>
      <c r="AF9" s="19">
        <v>175</v>
      </c>
      <c r="AG9" s="19">
        <v>200</v>
      </c>
      <c r="AH9" s="19">
        <v>230</v>
      </c>
      <c r="AI9" s="19">
        <v>264</v>
      </c>
      <c r="AJ9" s="19">
        <v>304</v>
      </c>
      <c r="AK9" s="19">
        <v>350</v>
      </c>
      <c r="AL9" s="19">
        <v>400</v>
      </c>
      <c r="AM9" s="19">
        <v>460</v>
      </c>
    </row>
    <row r="10" spans="1:39" x14ac:dyDescent="0.35">
      <c r="A10" t="s">
        <v>140</v>
      </c>
      <c r="B10" t="str">
        <f t="shared" si="0"/>
        <v>5. Неизученные вопросы</v>
      </c>
      <c r="C10">
        <f t="shared" si="1"/>
        <v>115</v>
      </c>
      <c r="D10">
        <f t="shared" si="2"/>
        <v>100</v>
      </c>
      <c r="L10" s="18" t="s">
        <v>131</v>
      </c>
      <c r="M10" s="19">
        <v>10</v>
      </c>
      <c r="N10" s="19">
        <v>12</v>
      </c>
      <c r="O10" s="19">
        <v>14</v>
      </c>
      <c r="P10" s="19">
        <v>16</v>
      </c>
      <c r="Q10" s="19">
        <v>19</v>
      </c>
      <c r="R10" s="19">
        <v>22</v>
      </c>
      <c r="S10" s="19">
        <v>25</v>
      </c>
      <c r="T10" s="19">
        <v>29</v>
      </c>
      <c r="U10" s="13"/>
      <c r="V10" s="13"/>
      <c r="W10" s="13"/>
      <c r="X10" s="13"/>
      <c r="Y10" s="13"/>
      <c r="Z10" s="13"/>
      <c r="AA10" s="19">
        <v>76</v>
      </c>
      <c r="AB10" s="19">
        <v>87</v>
      </c>
      <c r="AC10" s="19">
        <v>100</v>
      </c>
      <c r="AD10" s="19">
        <v>115</v>
      </c>
      <c r="AE10" s="19">
        <v>132</v>
      </c>
      <c r="AF10" s="19">
        <v>152</v>
      </c>
      <c r="AG10" s="19">
        <v>175</v>
      </c>
      <c r="AH10" s="19">
        <v>200</v>
      </c>
      <c r="AI10" s="19">
        <v>230</v>
      </c>
      <c r="AJ10" s="19">
        <v>264</v>
      </c>
      <c r="AK10" s="19">
        <v>304</v>
      </c>
      <c r="AL10" s="19">
        <v>350</v>
      </c>
      <c r="AM10" s="19">
        <v>400</v>
      </c>
    </row>
    <row r="11" spans="1:39" x14ac:dyDescent="0.35">
      <c r="A11" t="s">
        <v>140</v>
      </c>
      <c r="B11" t="str">
        <f t="shared" si="0"/>
        <v>5. Неизученные вопросы</v>
      </c>
      <c r="C11">
        <f t="shared" si="1"/>
        <v>132</v>
      </c>
      <c r="D11">
        <f t="shared" si="2"/>
        <v>115</v>
      </c>
      <c r="L11" s="18" t="s">
        <v>131</v>
      </c>
      <c r="M11" s="19">
        <v>9</v>
      </c>
      <c r="N11" s="19">
        <v>10</v>
      </c>
      <c r="O11" s="19">
        <v>12</v>
      </c>
      <c r="P11" s="19">
        <v>14</v>
      </c>
      <c r="Q11" s="19">
        <v>16</v>
      </c>
      <c r="R11" s="19">
        <v>19</v>
      </c>
      <c r="S11" s="19">
        <v>22</v>
      </c>
      <c r="T11" s="13"/>
      <c r="U11" s="13"/>
      <c r="V11" s="13"/>
      <c r="W11" s="13"/>
      <c r="X11" s="13"/>
      <c r="Y11" s="19">
        <v>50</v>
      </c>
      <c r="Z11" s="19">
        <v>57</v>
      </c>
      <c r="AA11" s="19">
        <v>66</v>
      </c>
      <c r="AB11" s="19">
        <v>76</v>
      </c>
      <c r="AC11" s="19">
        <v>87</v>
      </c>
      <c r="AD11" s="19">
        <v>100</v>
      </c>
      <c r="AE11" s="19">
        <v>115</v>
      </c>
      <c r="AF11" s="19">
        <v>132</v>
      </c>
      <c r="AG11" s="19">
        <v>152</v>
      </c>
      <c r="AH11" s="19">
        <v>175</v>
      </c>
      <c r="AI11" s="19">
        <v>200</v>
      </c>
      <c r="AJ11" s="19">
        <v>230</v>
      </c>
      <c r="AK11" s="19">
        <v>264</v>
      </c>
      <c r="AL11" s="19">
        <v>304</v>
      </c>
      <c r="AM11" s="19">
        <v>350</v>
      </c>
    </row>
    <row r="12" spans="1:39" x14ac:dyDescent="0.35">
      <c r="A12" t="s">
        <v>140</v>
      </c>
      <c r="B12" t="str">
        <f t="shared" si="0"/>
        <v>5. Неизученные вопросы</v>
      </c>
      <c r="C12">
        <f t="shared" si="1"/>
        <v>152</v>
      </c>
      <c r="D12">
        <f t="shared" si="2"/>
        <v>132</v>
      </c>
      <c r="L12" s="18" t="s">
        <v>130</v>
      </c>
      <c r="M12" s="19">
        <v>8</v>
      </c>
      <c r="N12" s="19">
        <v>9</v>
      </c>
      <c r="O12" s="19">
        <v>10</v>
      </c>
      <c r="P12" s="19">
        <v>12</v>
      </c>
      <c r="Q12" s="19">
        <v>14</v>
      </c>
      <c r="R12" s="19">
        <v>16</v>
      </c>
      <c r="S12" s="13"/>
      <c r="T12" s="13"/>
      <c r="U12" s="13"/>
      <c r="V12" s="13"/>
      <c r="W12" s="13"/>
      <c r="X12" s="19">
        <v>38</v>
      </c>
      <c r="Y12" s="19">
        <v>43</v>
      </c>
      <c r="Z12" s="19">
        <v>50</v>
      </c>
      <c r="AA12" s="19">
        <v>57</v>
      </c>
      <c r="AB12" s="19">
        <v>66</v>
      </c>
      <c r="AC12" s="19">
        <v>76</v>
      </c>
      <c r="AD12" s="19">
        <v>87</v>
      </c>
      <c r="AE12" s="19">
        <v>100</v>
      </c>
      <c r="AF12" s="19">
        <v>115</v>
      </c>
      <c r="AG12" s="19">
        <v>132</v>
      </c>
      <c r="AH12" s="19">
        <v>152</v>
      </c>
      <c r="AI12" s="19">
        <v>175</v>
      </c>
      <c r="AJ12" s="19">
        <v>200</v>
      </c>
      <c r="AK12" s="19">
        <v>230</v>
      </c>
      <c r="AL12" s="19">
        <v>264</v>
      </c>
      <c r="AM12" s="19">
        <v>304</v>
      </c>
    </row>
    <row r="13" spans="1:39" ht="15.5" x14ac:dyDescent="0.35">
      <c r="A13" t="s">
        <v>140</v>
      </c>
      <c r="B13" t="str">
        <f t="shared" si="0"/>
        <v>5. Неизученные вопросы</v>
      </c>
      <c r="C13">
        <f t="shared" si="1"/>
        <v>175</v>
      </c>
      <c r="D13">
        <f t="shared" si="2"/>
        <v>152</v>
      </c>
      <c r="L13" s="18" t="s">
        <v>130</v>
      </c>
      <c r="M13" s="19">
        <v>7</v>
      </c>
      <c r="N13" s="19">
        <v>8</v>
      </c>
      <c r="O13" s="19">
        <v>9</v>
      </c>
      <c r="P13" s="19">
        <v>10</v>
      </c>
      <c r="Q13" s="19">
        <v>12</v>
      </c>
      <c r="R13" s="14"/>
      <c r="S13" s="22"/>
      <c r="T13" s="13"/>
      <c r="U13" s="13"/>
      <c r="V13" s="13"/>
      <c r="W13" s="19">
        <v>29</v>
      </c>
      <c r="X13" s="19">
        <v>33</v>
      </c>
      <c r="Y13" s="19">
        <v>38</v>
      </c>
      <c r="Z13" s="19">
        <v>43</v>
      </c>
      <c r="AA13" s="19">
        <v>50</v>
      </c>
      <c r="AB13" s="19">
        <v>57</v>
      </c>
      <c r="AC13" s="19">
        <v>66</v>
      </c>
      <c r="AD13" s="19">
        <v>76</v>
      </c>
      <c r="AE13" s="19">
        <v>87</v>
      </c>
      <c r="AF13" s="19">
        <v>100</v>
      </c>
      <c r="AG13" s="19">
        <v>115</v>
      </c>
      <c r="AH13" s="19">
        <v>132</v>
      </c>
      <c r="AI13" s="19">
        <v>152</v>
      </c>
      <c r="AJ13" s="19">
        <v>175</v>
      </c>
      <c r="AK13" s="19">
        <v>200</v>
      </c>
      <c r="AL13" s="19">
        <v>230</v>
      </c>
      <c r="AM13" s="19">
        <v>264</v>
      </c>
    </row>
    <row r="14" spans="1:39" ht="15.5" x14ac:dyDescent="0.35">
      <c r="A14" t="s">
        <v>140</v>
      </c>
      <c r="B14" t="str">
        <f t="shared" si="0"/>
        <v>5. Неизученные вопросы</v>
      </c>
      <c r="C14">
        <f t="shared" si="1"/>
        <v>200</v>
      </c>
      <c r="D14">
        <f t="shared" si="2"/>
        <v>175</v>
      </c>
      <c r="L14" s="18" t="s">
        <v>129</v>
      </c>
      <c r="M14" s="19">
        <v>6</v>
      </c>
      <c r="N14" s="19">
        <v>7</v>
      </c>
      <c r="O14" s="19">
        <v>8</v>
      </c>
      <c r="P14" s="21"/>
      <c r="Q14" s="21"/>
      <c r="R14" s="14"/>
      <c r="S14" s="14"/>
      <c r="T14" s="13"/>
      <c r="U14" s="13"/>
      <c r="V14" s="19">
        <v>22</v>
      </c>
      <c r="W14" s="19">
        <v>25</v>
      </c>
      <c r="X14" s="19">
        <v>29</v>
      </c>
      <c r="Y14" s="19">
        <v>33</v>
      </c>
      <c r="Z14" s="19">
        <v>38</v>
      </c>
      <c r="AA14" s="19">
        <v>43</v>
      </c>
      <c r="AB14" s="19">
        <v>50</v>
      </c>
      <c r="AC14" s="19">
        <v>57</v>
      </c>
      <c r="AD14" s="19">
        <v>66</v>
      </c>
      <c r="AE14" s="19">
        <v>76</v>
      </c>
      <c r="AF14" s="19">
        <v>87</v>
      </c>
      <c r="AG14" s="19">
        <v>100</v>
      </c>
      <c r="AH14" s="19">
        <v>115</v>
      </c>
      <c r="AI14" s="19">
        <v>132</v>
      </c>
      <c r="AJ14" s="19">
        <v>152</v>
      </c>
      <c r="AK14" s="19">
        <v>175</v>
      </c>
      <c r="AL14" s="19">
        <v>200</v>
      </c>
      <c r="AM14" s="19">
        <v>230</v>
      </c>
    </row>
    <row r="15" spans="1:39" ht="15.5" x14ac:dyDescent="0.35">
      <c r="A15" t="s">
        <v>140</v>
      </c>
      <c r="B15" t="str">
        <f t="shared" si="0"/>
        <v>5. Неизученные вопросы</v>
      </c>
      <c r="C15">
        <f t="shared" si="1"/>
        <v>230</v>
      </c>
      <c r="D15">
        <f t="shared" si="2"/>
        <v>200</v>
      </c>
      <c r="L15" s="18" t="s">
        <v>129</v>
      </c>
      <c r="M15" s="19">
        <v>5</v>
      </c>
      <c r="N15" s="14"/>
      <c r="O15" s="14"/>
      <c r="P15" s="21"/>
      <c r="Q15" s="21"/>
      <c r="R15" s="14"/>
      <c r="S15" s="14"/>
      <c r="T15" s="19">
        <v>14</v>
      </c>
      <c r="U15" s="19">
        <v>16</v>
      </c>
      <c r="V15" s="19">
        <v>19</v>
      </c>
      <c r="W15" s="19">
        <v>22</v>
      </c>
      <c r="X15" s="19">
        <v>25</v>
      </c>
      <c r="Y15" s="19">
        <v>29</v>
      </c>
      <c r="Z15" s="19">
        <v>33</v>
      </c>
      <c r="AA15" s="19">
        <v>38</v>
      </c>
      <c r="AB15" s="19">
        <v>43</v>
      </c>
      <c r="AC15" s="19">
        <v>50</v>
      </c>
      <c r="AD15" s="19">
        <v>57</v>
      </c>
      <c r="AE15" s="19">
        <v>66</v>
      </c>
      <c r="AF15" s="19">
        <v>76</v>
      </c>
      <c r="AG15" s="19">
        <v>87</v>
      </c>
      <c r="AH15" s="19">
        <v>100</v>
      </c>
      <c r="AI15" s="19">
        <v>115</v>
      </c>
      <c r="AJ15" s="19">
        <v>132</v>
      </c>
      <c r="AK15" s="19">
        <v>152</v>
      </c>
      <c r="AL15" s="19">
        <v>175</v>
      </c>
      <c r="AM15" s="19">
        <v>200</v>
      </c>
    </row>
    <row r="16" spans="1:39" ht="15.5" x14ac:dyDescent="0.35">
      <c r="A16" t="s">
        <v>140</v>
      </c>
      <c r="B16" t="str">
        <f t="shared" si="0"/>
        <v>5. Неизученные вопросы</v>
      </c>
      <c r="C16">
        <f t="shared" si="1"/>
        <v>264</v>
      </c>
      <c r="D16">
        <f t="shared" si="2"/>
        <v>230</v>
      </c>
      <c r="L16" s="18" t="s">
        <v>128</v>
      </c>
      <c r="M16" s="14"/>
      <c r="N16" s="14"/>
      <c r="O16" s="14"/>
      <c r="P16" s="21"/>
      <c r="Q16" s="21"/>
      <c r="R16" s="19">
        <v>9</v>
      </c>
      <c r="S16" s="19">
        <v>10</v>
      </c>
      <c r="T16" s="19">
        <v>12</v>
      </c>
      <c r="U16" s="19">
        <v>14</v>
      </c>
      <c r="V16" s="19">
        <v>16</v>
      </c>
      <c r="W16" s="19">
        <v>19</v>
      </c>
      <c r="X16" s="19">
        <v>22</v>
      </c>
      <c r="Y16" s="19">
        <v>25</v>
      </c>
      <c r="Z16" s="19">
        <v>29</v>
      </c>
      <c r="AA16" s="19">
        <v>33</v>
      </c>
      <c r="AB16" s="19">
        <v>38</v>
      </c>
      <c r="AC16" s="19">
        <v>43</v>
      </c>
      <c r="AD16" s="19">
        <v>50</v>
      </c>
      <c r="AE16" s="19">
        <v>57</v>
      </c>
      <c r="AF16" s="19">
        <v>66</v>
      </c>
      <c r="AG16" s="19">
        <v>76</v>
      </c>
      <c r="AH16" s="19">
        <v>87</v>
      </c>
      <c r="AI16" s="19">
        <v>100</v>
      </c>
      <c r="AJ16" s="19">
        <v>115</v>
      </c>
      <c r="AK16" s="19">
        <v>132</v>
      </c>
      <c r="AL16" s="19">
        <v>152</v>
      </c>
      <c r="AM16" s="19">
        <v>175</v>
      </c>
    </row>
    <row r="17" spans="1:39" ht="15.5" x14ac:dyDescent="0.35">
      <c r="A17" t="s">
        <v>140</v>
      </c>
      <c r="B17" t="str">
        <f t="shared" si="0"/>
        <v>5. Неизученные вопросы</v>
      </c>
      <c r="C17">
        <f t="shared" si="1"/>
        <v>304</v>
      </c>
      <c r="D17">
        <f t="shared" si="2"/>
        <v>264</v>
      </c>
      <c r="L17" s="18" t="s">
        <v>128</v>
      </c>
      <c r="M17" s="20"/>
      <c r="N17" s="14"/>
      <c r="O17" s="14"/>
      <c r="P17" s="19">
        <v>6</v>
      </c>
      <c r="Q17" s="19">
        <v>7</v>
      </c>
      <c r="R17" s="19">
        <v>8</v>
      </c>
      <c r="S17" s="19">
        <v>9</v>
      </c>
      <c r="T17" s="19">
        <v>10</v>
      </c>
      <c r="U17" s="19">
        <v>12</v>
      </c>
      <c r="V17" s="19">
        <v>14</v>
      </c>
      <c r="W17" s="19">
        <v>16</v>
      </c>
      <c r="X17" s="19">
        <v>19</v>
      </c>
      <c r="Y17" s="19">
        <v>22</v>
      </c>
      <c r="Z17" s="19">
        <v>25</v>
      </c>
      <c r="AA17" s="19">
        <v>29</v>
      </c>
      <c r="AB17" s="19">
        <v>33</v>
      </c>
      <c r="AC17" s="19">
        <v>38</v>
      </c>
      <c r="AD17" s="19">
        <v>43</v>
      </c>
      <c r="AE17" s="19">
        <v>50</v>
      </c>
      <c r="AF17" s="19">
        <v>57</v>
      </c>
      <c r="AG17" s="19">
        <v>66</v>
      </c>
      <c r="AH17" s="19">
        <v>76</v>
      </c>
      <c r="AI17" s="19">
        <v>87</v>
      </c>
      <c r="AJ17" s="19">
        <v>100</v>
      </c>
      <c r="AK17" s="19">
        <v>115</v>
      </c>
      <c r="AL17" s="19">
        <v>132</v>
      </c>
      <c r="AM17" s="19">
        <v>152</v>
      </c>
    </row>
    <row r="18" spans="1:39" x14ac:dyDescent="0.35">
      <c r="A18" t="s">
        <v>140</v>
      </c>
      <c r="B18" t="str">
        <f t="shared" si="0"/>
        <v>5. Неизученные вопросы</v>
      </c>
      <c r="C18">
        <f t="shared" si="1"/>
        <v>350</v>
      </c>
      <c r="D18">
        <f t="shared" si="2"/>
        <v>304</v>
      </c>
    </row>
    <row r="19" spans="1:39" x14ac:dyDescent="0.35">
      <c r="A19" t="s">
        <v>140</v>
      </c>
      <c r="B19" t="str">
        <f t="shared" si="0"/>
        <v>5. Неизученные вопросы</v>
      </c>
      <c r="C19">
        <f t="shared" si="1"/>
        <v>400</v>
      </c>
      <c r="D19">
        <f t="shared" si="2"/>
        <v>350</v>
      </c>
    </row>
    <row r="20" spans="1:39" x14ac:dyDescent="0.35">
      <c r="A20" t="s">
        <v>140</v>
      </c>
      <c r="B20" t="str">
        <f t="shared" si="0"/>
        <v>5. Неизученные вопросы</v>
      </c>
      <c r="C20">
        <f t="shared" si="1"/>
        <v>460</v>
      </c>
      <c r="D20">
        <f t="shared" si="2"/>
        <v>400</v>
      </c>
    </row>
    <row r="21" spans="1:39" x14ac:dyDescent="0.35">
      <c r="A21" t="s">
        <v>140</v>
      </c>
      <c r="B21" t="str">
        <f t="shared" si="0"/>
        <v>5. Неизученные вопросы</v>
      </c>
      <c r="C21">
        <f t="shared" si="1"/>
        <v>528</v>
      </c>
      <c r="D21">
        <f t="shared" si="2"/>
        <v>460</v>
      </c>
    </row>
    <row r="22" spans="1:39" x14ac:dyDescent="0.35">
      <c r="A22" t="s">
        <v>140</v>
      </c>
      <c r="B22" t="str">
        <f t="shared" si="0"/>
        <v>5. Неизученные вопросы</v>
      </c>
      <c r="C22">
        <f t="shared" si="1"/>
        <v>608</v>
      </c>
      <c r="D22">
        <f t="shared" si="2"/>
        <v>528</v>
      </c>
    </row>
    <row r="23" spans="1:39" x14ac:dyDescent="0.35">
      <c r="A23" t="s">
        <v>140</v>
      </c>
      <c r="B23" t="str">
        <f t="shared" si="0"/>
        <v>5. Неизученные вопросы</v>
      </c>
      <c r="C23">
        <f t="shared" si="1"/>
        <v>700</v>
      </c>
      <c r="D23">
        <f t="shared" si="2"/>
        <v>608</v>
      </c>
    </row>
    <row r="24" spans="1:39" x14ac:dyDescent="0.35">
      <c r="A24" t="s">
        <v>140</v>
      </c>
      <c r="B24" t="str">
        <f t="shared" si="0"/>
        <v>5. Неизученные вопросы</v>
      </c>
      <c r="C24">
        <f t="shared" si="1"/>
        <v>800</v>
      </c>
      <c r="D24">
        <f t="shared" si="2"/>
        <v>700</v>
      </c>
    </row>
    <row r="25" spans="1:39" x14ac:dyDescent="0.35">
      <c r="A25" t="s">
        <v>140</v>
      </c>
      <c r="B25" t="str">
        <f t="shared" si="0"/>
        <v>5. Неизученные вопросы</v>
      </c>
      <c r="C25">
        <f t="shared" si="1"/>
        <v>920</v>
      </c>
      <c r="D25">
        <f t="shared" si="2"/>
        <v>800</v>
      </c>
    </row>
    <row r="26" spans="1:39" x14ac:dyDescent="0.35">
      <c r="A26" t="s">
        <v>140</v>
      </c>
      <c r="B26" t="str">
        <f t="shared" si="0"/>
        <v>5. Неизученные вопросы</v>
      </c>
      <c r="C26">
        <f t="shared" si="1"/>
        <v>1056</v>
      </c>
      <c r="D26">
        <f t="shared" si="2"/>
        <v>920</v>
      </c>
    </row>
    <row r="27" spans="1:39" hidden="1" x14ac:dyDescent="0.35">
      <c r="A27" t="s">
        <v>140</v>
      </c>
      <c r="B27" t="str">
        <f t="shared" si="0"/>
        <v>5. Неизученные вопросы</v>
      </c>
      <c r="C27">
        <f t="shared" si="1"/>
        <v>1216</v>
      </c>
      <c r="D27">
        <f t="shared" si="2"/>
        <v>0</v>
      </c>
    </row>
    <row r="28" spans="1:39" hidden="1" x14ac:dyDescent="0.35">
      <c r="A28" t="s">
        <v>140</v>
      </c>
      <c r="B28" t="str">
        <f t="shared" si="0"/>
        <v>5. Неизученные вопросы</v>
      </c>
      <c r="C28">
        <f t="shared" si="1"/>
        <v>1400</v>
      </c>
      <c r="D28">
        <f t="shared" si="2"/>
        <v>0</v>
      </c>
    </row>
    <row r="29" spans="1:39" x14ac:dyDescent="0.35">
      <c r="A29" t="s">
        <v>139</v>
      </c>
      <c r="B29" t="str">
        <f t="shared" si="0"/>
        <v>5. Неизученные вопросы</v>
      </c>
      <c r="C29">
        <f t="shared" si="1"/>
        <v>38</v>
      </c>
      <c r="D29">
        <f>INDEX($M$2:$AM$17,INT((ROW()-2)/27)+1,MOD(ROW()-2,27)+1)</f>
        <v>29</v>
      </c>
    </row>
    <row r="30" spans="1:39" x14ac:dyDescent="0.35">
      <c r="A30" t="s">
        <v>139</v>
      </c>
      <c r="B30" t="str">
        <f t="shared" si="0"/>
        <v>5. Неизученные вопросы</v>
      </c>
      <c r="C30">
        <f t="shared" si="1"/>
        <v>43</v>
      </c>
      <c r="D30">
        <f t="shared" ref="D30:D93" si="3">INDEX($M$2:$AM$17,INT((ROW()-2)/27)+1,MOD(ROW()-2,27)+1)</f>
        <v>33</v>
      </c>
    </row>
    <row r="31" spans="1:39" x14ac:dyDescent="0.35">
      <c r="A31" t="s">
        <v>139</v>
      </c>
      <c r="B31" t="str">
        <f t="shared" si="0"/>
        <v>5. Неизученные вопросы</v>
      </c>
      <c r="C31">
        <f t="shared" si="1"/>
        <v>50</v>
      </c>
      <c r="D31">
        <f t="shared" si="3"/>
        <v>38</v>
      </c>
    </row>
    <row r="32" spans="1:39" x14ac:dyDescent="0.35">
      <c r="A32" t="s">
        <v>139</v>
      </c>
      <c r="B32" t="str">
        <f t="shared" si="0"/>
        <v>5. Неизученные вопросы</v>
      </c>
      <c r="C32">
        <f t="shared" si="1"/>
        <v>57</v>
      </c>
      <c r="D32">
        <f t="shared" si="3"/>
        <v>43</v>
      </c>
    </row>
    <row r="33" spans="1:4" x14ac:dyDescent="0.35">
      <c r="A33" t="s">
        <v>139</v>
      </c>
      <c r="B33" t="str">
        <f t="shared" si="0"/>
        <v>5. Неизученные вопросы</v>
      </c>
      <c r="C33">
        <f t="shared" si="1"/>
        <v>66</v>
      </c>
      <c r="D33">
        <f t="shared" si="3"/>
        <v>50</v>
      </c>
    </row>
    <row r="34" spans="1:4" x14ac:dyDescent="0.35">
      <c r="A34" t="s">
        <v>139</v>
      </c>
      <c r="B34" t="str">
        <f t="shared" si="0"/>
        <v>5. Неизученные вопросы</v>
      </c>
      <c r="C34">
        <f t="shared" si="1"/>
        <v>76</v>
      </c>
      <c r="D34">
        <f t="shared" si="3"/>
        <v>57</v>
      </c>
    </row>
    <row r="35" spans="1:4" x14ac:dyDescent="0.35">
      <c r="A35" t="s">
        <v>139</v>
      </c>
      <c r="B35" t="str">
        <f t="shared" si="0"/>
        <v>5. Неизученные вопросы</v>
      </c>
      <c r="C35">
        <f t="shared" si="1"/>
        <v>87</v>
      </c>
      <c r="D35">
        <f t="shared" si="3"/>
        <v>66</v>
      </c>
    </row>
    <row r="36" spans="1:4" x14ac:dyDescent="0.35">
      <c r="A36" t="s">
        <v>139</v>
      </c>
      <c r="B36" t="str">
        <f t="shared" si="0"/>
        <v>5. Неизученные вопросы</v>
      </c>
      <c r="C36">
        <f t="shared" si="1"/>
        <v>100</v>
      </c>
      <c r="D36">
        <f t="shared" si="3"/>
        <v>76</v>
      </c>
    </row>
    <row r="37" spans="1:4" x14ac:dyDescent="0.35">
      <c r="A37" t="s">
        <v>139</v>
      </c>
      <c r="B37" t="str">
        <f t="shared" si="0"/>
        <v>5. Неизученные вопросы</v>
      </c>
      <c r="C37">
        <f t="shared" si="1"/>
        <v>115</v>
      </c>
      <c r="D37">
        <f t="shared" si="3"/>
        <v>87</v>
      </c>
    </row>
    <row r="38" spans="1:4" x14ac:dyDescent="0.35">
      <c r="A38" t="s">
        <v>139</v>
      </c>
      <c r="B38" t="str">
        <f t="shared" si="0"/>
        <v>5. Неизученные вопросы</v>
      </c>
      <c r="C38">
        <f t="shared" si="1"/>
        <v>132</v>
      </c>
      <c r="D38">
        <f t="shared" si="3"/>
        <v>100</v>
      </c>
    </row>
    <row r="39" spans="1:4" x14ac:dyDescent="0.35">
      <c r="A39" t="s">
        <v>139</v>
      </c>
      <c r="B39" t="str">
        <f t="shared" si="0"/>
        <v>5. Неизученные вопросы</v>
      </c>
      <c r="C39">
        <f t="shared" si="1"/>
        <v>152</v>
      </c>
      <c r="D39">
        <f t="shared" si="3"/>
        <v>115</v>
      </c>
    </row>
    <row r="40" spans="1:4" x14ac:dyDescent="0.35">
      <c r="A40" t="s">
        <v>139</v>
      </c>
      <c r="B40" t="str">
        <f t="shared" si="0"/>
        <v>5. Неизученные вопросы</v>
      </c>
      <c r="C40">
        <f t="shared" si="1"/>
        <v>175</v>
      </c>
      <c r="D40">
        <f t="shared" si="3"/>
        <v>132</v>
      </c>
    </row>
    <row r="41" spans="1:4" x14ac:dyDescent="0.35">
      <c r="A41" t="s">
        <v>139</v>
      </c>
      <c r="B41" t="str">
        <f t="shared" si="0"/>
        <v>5. Неизученные вопросы</v>
      </c>
      <c r="C41">
        <f t="shared" si="1"/>
        <v>200</v>
      </c>
      <c r="D41">
        <f t="shared" si="3"/>
        <v>152</v>
      </c>
    </row>
    <row r="42" spans="1:4" x14ac:dyDescent="0.35">
      <c r="A42" t="s">
        <v>139</v>
      </c>
      <c r="B42" t="str">
        <f t="shared" si="0"/>
        <v>5. Неизученные вопросы</v>
      </c>
      <c r="C42">
        <f t="shared" si="1"/>
        <v>230</v>
      </c>
      <c r="D42">
        <f t="shared" si="3"/>
        <v>175</v>
      </c>
    </row>
    <row r="43" spans="1:4" x14ac:dyDescent="0.35">
      <c r="A43" t="s">
        <v>139</v>
      </c>
      <c r="B43" t="str">
        <f t="shared" si="0"/>
        <v>5. Неизученные вопросы</v>
      </c>
      <c r="C43">
        <f t="shared" si="1"/>
        <v>264</v>
      </c>
      <c r="D43">
        <f t="shared" si="3"/>
        <v>200</v>
      </c>
    </row>
    <row r="44" spans="1:4" x14ac:dyDescent="0.35">
      <c r="A44" t="s">
        <v>139</v>
      </c>
      <c r="B44" t="str">
        <f t="shared" si="0"/>
        <v>5. Неизученные вопросы</v>
      </c>
      <c r="C44">
        <f t="shared" si="1"/>
        <v>304</v>
      </c>
      <c r="D44">
        <f t="shared" si="3"/>
        <v>230</v>
      </c>
    </row>
    <row r="45" spans="1:4" x14ac:dyDescent="0.35">
      <c r="A45" t="s">
        <v>139</v>
      </c>
      <c r="B45" t="str">
        <f t="shared" si="0"/>
        <v>5. Неизученные вопросы</v>
      </c>
      <c r="C45">
        <f t="shared" si="1"/>
        <v>350</v>
      </c>
      <c r="D45">
        <f t="shared" si="3"/>
        <v>264</v>
      </c>
    </row>
    <row r="46" spans="1:4" x14ac:dyDescent="0.35">
      <c r="A46" t="s">
        <v>139</v>
      </c>
      <c r="B46" t="str">
        <f t="shared" si="0"/>
        <v>5. Неизученные вопросы</v>
      </c>
      <c r="C46">
        <f t="shared" si="1"/>
        <v>400</v>
      </c>
      <c r="D46">
        <f t="shared" si="3"/>
        <v>304</v>
      </c>
    </row>
    <row r="47" spans="1:4" x14ac:dyDescent="0.35">
      <c r="A47" t="s">
        <v>139</v>
      </c>
      <c r="B47" t="str">
        <f t="shared" si="0"/>
        <v>5. Неизученные вопросы</v>
      </c>
      <c r="C47">
        <f t="shared" si="1"/>
        <v>460</v>
      </c>
      <c r="D47">
        <f t="shared" si="3"/>
        <v>350</v>
      </c>
    </row>
    <row r="48" spans="1:4" x14ac:dyDescent="0.35">
      <c r="A48" t="s">
        <v>139</v>
      </c>
      <c r="B48" t="str">
        <f t="shared" si="0"/>
        <v>5. Неизученные вопросы</v>
      </c>
      <c r="C48">
        <f t="shared" si="1"/>
        <v>528</v>
      </c>
      <c r="D48">
        <f t="shared" si="3"/>
        <v>400</v>
      </c>
    </row>
    <row r="49" spans="1:4" x14ac:dyDescent="0.35">
      <c r="A49" t="s">
        <v>139</v>
      </c>
      <c r="B49" t="str">
        <f t="shared" si="0"/>
        <v>5. Неизученные вопросы</v>
      </c>
      <c r="C49">
        <f t="shared" si="1"/>
        <v>608</v>
      </c>
      <c r="D49">
        <f t="shared" si="3"/>
        <v>460</v>
      </c>
    </row>
    <row r="50" spans="1:4" hidden="1" x14ac:dyDescent="0.35">
      <c r="A50" t="s">
        <v>139</v>
      </c>
      <c r="B50" t="str">
        <f t="shared" si="0"/>
        <v>5. Неизученные вопросы</v>
      </c>
      <c r="C50">
        <f t="shared" si="1"/>
        <v>700</v>
      </c>
      <c r="D50">
        <f t="shared" si="3"/>
        <v>0</v>
      </c>
    </row>
    <row r="51" spans="1:4" hidden="1" x14ac:dyDescent="0.35">
      <c r="A51" t="s">
        <v>139</v>
      </c>
      <c r="B51" t="str">
        <f t="shared" si="0"/>
        <v>5. Неизученные вопросы</v>
      </c>
      <c r="C51">
        <f t="shared" si="1"/>
        <v>800</v>
      </c>
      <c r="D51">
        <f t="shared" si="3"/>
        <v>0</v>
      </c>
    </row>
    <row r="52" spans="1:4" hidden="1" x14ac:dyDescent="0.35">
      <c r="A52" t="s">
        <v>139</v>
      </c>
      <c r="B52" t="str">
        <f t="shared" si="0"/>
        <v>5. Неизученные вопросы</v>
      </c>
      <c r="C52">
        <f t="shared" si="1"/>
        <v>920</v>
      </c>
      <c r="D52">
        <f t="shared" si="3"/>
        <v>0</v>
      </c>
    </row>
    <row r="53" spans="1:4" hidden="1" x14ac:dyDescent="0.35">
      <c r="A53" t="s">
        <v>139</v>
      </c>
      <c r="B53" t="str">
        <f t="shared" si="0"/>
        <v>5. Неизученные вопросы</v>
      </c>
      <c r="C53">
        <f t="shared" si="1"/>
        <v>1056</v>
      </c>
      <c r="D53">
        <f t="shared" si="3"/>
        <v>0</v>
      </c>
    </row>
    <row r="54" spans="1:4" hidden="1" x14ac:dyDescent="0.35">
      <c r="A54" t="s">
        <v>139</v>
      </c>
      <c r="B54" t="str">
        <f t="shared" si="0"/>
        <v>5. Неизученные вопросы</v>
      </c>
      <c r="C54">
        <f t="shared" si="1"/>
        <v>1216</v>
      </c>
      <c r="D54">
        <f t="shared" si="3"/>
        <v>0</v>
      </c>
    </row>
    <row r="55" spans="1:4" hidden="1" x14ac:dyDescent="0.35">
      <c r="A55" t="s">
        <v>139</v>
      </c>
      <c r="B55" t="str">
        <f t="shared" si="0"/>
        <v>5. Неизученные вопросы</v>
      </c>
      <c r="C55">
        <f t="shared" si="1"/>
        <v>1400</v>
      </c>
      <c r="D55">
        <f t="shared" si="3"/>
        <v>0</v>
      </c>
    </row>
    <row r="56" spans="1:4" x14ac:dyDescent="0.35">
      <c r="A56" t="s">
        <v>138</v>
      </c>
      <c r="B56" t="str">
        <f t="shared" si="0"/>
        <v>5. Неизученные вопросы</v>
      </c>
      <c r="C56">
        <f t="shared" si="1"/>
        <v>38</v>
      </c>
      <c r="D56">
        <f t="shared" si="3"/>
        <v>25</v>
      </c>
    </row>
    <row r="57" spans="1:4" x14ac:dyDescent="0.35">
      <c r="A57" t="s">
        <v>138</v>
      </c>
      <c r="B57" t="str">
        <f t="shared" si="0"/>
        <v>5. Неизученные вопросы</v>
      </c>
      <c r="C57">
        <f t="shared" si="1"/>
        <v>43</v>
      </c>
      <c r="D57">
        <f t="shared" si="3"/>
        <v>29</v>
      </c>
    </row>
    <row r="58" spans="1:4" x14ac:dyDescent="0.35">
      <c r="A58" t="s">
        <v>138</v>
      </c>
      <c r="B58" t="str">
        <f t="shared" si="0"/>
        <v>5. Неизученные вопросы</v>
      </c>
      <c r="C58">
        <f t="shared" si="1"/>
        <v>50</v>
      </c>
      <c r="D58">
        <f t="shared" si="3"/>
        <v>33</v>
      </c>
    </row>
    <row r="59" spans="1:4" x14ac:dyDescent="0.35">
      <c r="A59" t="s">
        <v>138</v>
      </c>
      <c r="B59" t="str">
        <f t="shared" si="0"/>
        <v>5. Неизученные вопросы</v>
      </c>
      <c r="C59">
        <f t="shared" si="1"/>
        <v>57</v>
      </c>
      <c r="D59">
        <f t="shared" si="3"/>
        <v>38</v>
      </c>
    </row>
    <row r="60" spans="1:4" x14ac:dyDescent="0.35">
      <c r="A60" t="s">
        <v>138</v>
      </c>
      <c r="B60" t="str">
        <f t="shared" si="0"/>
        <v>5. Неизученные вопросы</v>
      </c>
      <c r="C60">
        <f t="shared" si="1"/>
        <v>66</v>
      </c>
      <c r="D60">
        <f t="shared" si="3"/>
        <v>43</v>
      </c>
    </row>
    <row r="61" spans="1:4" x14ac:dyDescent="0.35">
      <c r="A61" t="s">
        <v>138</v>
      </c>
      <c r="B61" t="str">
        <f t="shared" si="0"/>
        <v>5. Неизученные вопросы</v>
      </c>
      <c r="C61">
        <f t="shared" si="1"/>
        <v>76</v>
      </c>
      <c r="D61">
        <f t="shared" si="3"/>
        <v>50</v>
      </c>
    </row>
    <row r="62" spans="1:4" x14ac:dyDescent="0.35">
      <c r="A62" t="s">
        <v>138</v>
      </c>
      <c r="B62" t="str">
        <f t="shared" si="0"/>
        <v>5. Неизученные вопросы</v>
      </c>
      <c r="C62">
        <f t="shared" si="1"/>
        <v>87</v>
      </c>
      <c r="D62">
        <f t="shared" si="3"/>
        <v>57</v>
      </c>
    </row>
    <row r="63" spans="1:4" x14ac:dyDescent="0.35">
      <c r="A63" t="s">
        <v>138</v>
      </c>
      <c r="B63" t="str">
        <f t="shared" si="0"/>
        <v>5. Неизученные вопросы</v>
      </c>
      <c r="C63">
        <f t="shared" si="1"/>
        <v>100</v>
      </c>
      <c r="D63">
        <f t="shared" si="3"/>
        <v>66</v>
      </c>
    </row>
    <row r="64" spans="1:4" x14ac:dyDescent="0.35">
      <c r="A64" t="s">
        <v>138</v>
      </c>
      <c r="B64" t="str">
        <f t="shared" si="0"/>
        <v>5. Неизученные вопросы</v>
      </c>
      <c r="C64">
        <f t="shared" si="1"/>
        <v>115</v>
      </c>
      <c r="D64">
        <f t="shared" si="3"/>
        <v>76</v>
      </c>
    </row>
    <row r="65" spans="1:4" x14ac:dyDescent="0.35">
      <c r="A65" t="s">
        <v>138</v>
      </c>
      <c r="B65" t="str">
        <f t="shared" si="0"/>
        <v>5. Неизученные вопросы</v>
      </c>
      <c r="C65">
        <f t="shared" si="1"/>
        <v>132</v>
      </c>
      <c r="D65">
        <f t="shared" si="3"/>
        <v>87</v>
      </c>
    </row>
    <row r="66" spans="1:4" x14ac:dyDescent="0.35">
      <c r="A66" t="s">
        <v>138</v>
      </c>
      <c r="B66" t="str">
        <f t="shared" ref="B66:B129" si="4">INDEX($L$2:$L$17,INT((ROW()-2)/27)+1)</f>
        <v>5. Неизученные вопросы</v>
      </c>
      <c r="C66">
        <f t="shared" ref="C66:C129" si="5">INDEX($M$1:$AM$1,MOD(ROW()-2,27)+1)</f>
        <v>152</v>
      </c>
      <c r="D66">
        <f t="shared" si="3"/>
        <v>100</v>
      </c>
    </row>
    <row r="67" spans="1:4" x14ac:dyDescent="0.35">
      <c r="A67" t="s">
        <v>138</v>
      </c>
      <c r="B67" t="str">
        <f t="shared" si="4"/>
        <v>5. Неизученные вопросы</v>
      </c>
      <c r="C67">
        <f t="shared" si="5"/>
        <v>175</v>
      </c>
      <c r="D67">
        <f t="shared" si="3"/>
        <v>115</v>
      </c>
    </row>
    <row r="68" spans="1:4" x14ac:dyDescent="0.35">
      <c r="A68" t="s">
        <v>138</v>
      </c>
      <c r="B68" t="str">
        <f t="shared" si="4"/>
        <v>5. Неизученные вопросы</v>
      </c>
      <c r="C68">
        <f t="shared" si="5"/>
        <v>200</v>
      </c>
      <c r="D68">
        <f t="shared" si="3"/>
        <v>132</v>
      </c>
    </row>
    <row r="69" spans="1:4" x14ac:dyDescent="0.35">
      <c r="A69" t="s">
        <v>138</v>
      </c>
      <c r="B69" t="str">
        <f t="shared" si="4"/>
        <v>5. Неизученные вопросы</v>
      </c>
      <c r="C69">
        <f t="shared" si="5"/>
        <v>230</v>
      </c>
      <c r="D69">
        <f t="shared" si="3"/>
        <v>152</v>
      </c>
    </row>
    <row r="70" spans="1:4" x14ac:dyDescent="0.35">
      <c r="A70" t="s">
        <v>138</v>
      </c>
      <c r="B70" t="str">
        <f t="shared" si="4"/>
        <v>5. Неизученные вопросы</v>
      </c>
      <c r="C70">
        <f t="shared" si="5"/>
        <v>264</v>
      </c>
      <c r="D70">
        <f t="shared" si="3"/>
        <v>175</v>
      </c>
    </row>
    <row r="71" spans="1:4" x14ac:dyDescent="0.35">
      <c r="A71" t="s">
        <v>138</v>
      </c>
      <c r="B71" t="str">
        <f t="shared" si="4"/>
        <v>5. Неизученные вопросы</v>
      </c>
      <c r="C71">
        <f t="shared" si="5"/>
        <v>304</v>
      </c>
      <c r="D71">
        <f t="shared" si="3"/>
        <v>200</v>
      </c>
    </row>
    <row r="72" spans="1:4" x14ac:dyDescent="0.35">
      <c r="A72" t="s">
        <v>138</v>
      </c>
      <c r="B72" t="str">
        <f t="shared" si="4"/>
        <v>5. Неизученные вопросы</v>
      </c>
      <c r="C72">
        <f t="shared" si="5"/>
        <v>350</v>
      </c>
      <c r="D72">
        <f t="shared" si="3"/>
        <v>230</v>
      </c>
    </row>
    <row r="73" spans="1:4" x14ac:dyDescent="0.35">
      <c r="A73" t="s">
        <v>138</v>
      </c>
      <c r="B73" t="str">
        <f t="shared" si="4"/>
        <v>5. Неизученные вопросы</v>
      </c>
      <c r="C73">
        <f t="shared" si="5"/>
        <v>400</v>
      </c>
      <c r="D73">
        <f t="shared" si="3"/>
        <v>264</v>
      </c>
    </row>
    <row r="74" spans="1:4" x14ac:dyDescent="0.35">
      <c r="A74" t="s">
        <v>138</v>
      </c>
      <c r="B74" t="str">
        <f t="shared" si="4"/>
        <v>5. Неизученные вопросы</v>
      </c>
      <c r="C74">
        <f t="shared" si="5"/>
        <v>460</v>
      </c>
      <c r="D74">
        <f t="shared" si="3"/>
        <v>304</v>
      </c>
    </row>
    <row r="75" spans="1:4" x14ac:dyDescent="0.35">
      <c r="A75" t="s">
        <v>138</v>
      </c>
      <c r="B75" t="str">
        <f t="shared" si="4"/>
        <v>5. Неизученные вопросы</v>
      </c>
      <c r="C75">
        <f t="shared" si="5"/>
        <v>528</v>
      </c>
      <c r="D75">
        <f t="shared" si="3"/>
        <v>350</v>
      </c>
    </row>
    <row r="76" spans="1:4" hidden="1" x14ac:dyDescent="0.35">
      <c r="A76" t="s">
        <v>138</v>
      </c>
      <c r="B76" t="str">
        <f t="shared" si="4"/>
        <v>5. Неизученные вопросы</v>
      </c>
      <c r="C76">
        <f t="shared" si="5"/>
        <v>608</v>
      </c>
      <c r="D76">
        <f t="shared" si="3"/>
        <v>0</v>
      </c>
    </row>
    <row r="77" spans="1:4" hidden="1" x14ac:dyDescent="0.35">
      <c r="A77" t="s">
        <v>138</v>
      </c>
      <c r="B77" t="str">
        <f t="shared" si="4"/>
        <v>5. Неизученные вопросы</v>
      </c>
      <c r="C77">
        <f t="shared" si="5"/>
        <v>700</v>
      </c>
      <c r="D77">
        <f t="shared" si="3"/>
        <v>0</v>
      </c>
    </row>
    <row r="78" spans="1:4" hidden="1" x14ac:dyDescent="0.35">
      <c r="A78" t="s">
        <v>138</v>
      </c>
      <c r="B78" t="str">
        <f t="shared" si="4"/>
        <v>5. Неизученные вопросы</v>
      </c>
      <c r="C78">
        <f t="shared" si="5"/>
        <v>800</v>
      </c>
      <c r="D78">
        <f t="shared" si="3"/>
        <v>0</v>
      </c>
    </row>
    <row r="79" spans="1:4" hidden="1" x14ac:dyDescent="0.35">
      <c r="A79" t="s">
        <v>138</v>
      </c>
      <c r="B79" t="str">
        <f t="shared" si="4"/>
        <v>5. Неизученные вопросы</v>
      </c>
      <c r="C79">
        <f t="shared" si="5"/>
        <v>920</v>
      </c>
      <c r="D79">
        <f t="shared" si="3"/>
        <v>0</v>
      </c>
    </row>
    <row r="80" spans="1:4" hidden="1" x14ac:dyDescent="0.35">
      <c r="A80" t="s">
        <v>138</v>
      </c>
      <c r="B80" t="str">
        <f t="shared" si="4"/>
        <v>5. Неизученные вопросы</v>
      </c>
      <c r="C80">
        <f t="shared" si="5"/>
        <v>1056</v>
      </c>
      <c r="D80">
        <f t="shared" si="3"/>
        <v>0</v>
      </c>
    </row>
    <row r="81" spans="1:4" hidden="1" x14ac:dyDescent="0.35">
      <c r="A81" t="s">
        <v>138</v>
      </c>
      <c r="B81" t="str">
        <f t="shared" si="4"/>
        <v>5. Неизученные вопросы</v>
      </c>
      <c r="C81">
        <f t="shared" si="5"/>
        <v>1216</v>
      </c>
      <c r="D81">
        <f t="shared" si="3"/>
        <v>0</v>
      </c>
    </row>
    <row r="82" spans="1:4" hidden="1" x14ac:dyDescent="0.35">
      <c r="A82" t="s">
        <v>138</v>
      </c>
      <c r="B82" t="str">
        <f t="shared" si="4"/>
        <v>5. Неизученные вопросы</v>
      </c>
      <c r="C82">
        <f t="shared" si="5"/>
        <v>1400</v>
      </c>
      <c r="D82">
        <f t="shared" si="3"/>
        <v>0</v>
      </c>
    </row>
    <row r="83" spans="1:4" x14ac:dyDescent="0.35">
      <c r="A83" t="s">
        <v>137</v>
      </c>
      <c r="B83" t="str">
        <f t="shared" si="4"/>
        <v>5. Неизученные вопросы</v>
      </c>
      <c r="C83">
        <f t="shared" si="5"/>
        <v>38</v>
      </c>
      <c r="D83">
        <f t="shared" si="3"/>
        <v>22</v>
      </c>
    </row>
    <row r="84" spans="1:4" x14ac:dyDescent="0.35">
      <c r="A84" t="s">
        <v>137</v>
      </c>
      <c r="B84" t="str">
        <f t="shared" si="4"/>
        <v>5. Неизученные вопросы</v>
      </c>
      <c r="C84">
        <f t="shared" si="5"/>
        <v>43</v>
      </c>
      <c r="D84">
        <f t="shared" si="3"/>
        <v>25</v>
      </c>
    </row>
    <row r="85" spans="1:4" x14ac:dyDescent="0.35">
      <c r="A85" t="s">
        <v>137</v>
      </c>
      <c r="B85" t="str">
        <f t="shared" si="4"/>
        <v>5. Неизученные вопросы</v>
      </c>
      <c r="C85">
        <f t="shared" si="5"/>
        <v>50</v>
      </c>
      <c r="D85">
        <f t="shared" si="3"/>
        <v>29</v>
      </c>
    </row>
    <row r="86" spans="1:4" x14ac:dyDescent="0.35">
      <c r="A86" t="s">
        <v>137</v>
      </c>
      <c r="B86" t="str">
        <f t="shared" si="4"/>
        <v>5. Неизученные вопросы</v>
      </c>
      <c r="C86">
        <f t="shared" si="5"/>
        <v>57</v>
      </c>
      <c r="D86">
        <f t="shared" si="3"/>
        <v>33</v>
      </c>
    </row>
    <row r="87" spans="1:4" x14ac:dyDescent="0.35">
      <c r="A87" t="s">
        <v>137</v>
      </c>
      <c r="B87" t="str">
        <f t="shared" si="4"/>
        <v>5. Неизученные вопросы</v>
      </c>
      <c r="C87">
        <f t="shared" si="5"/>
        <v>66</v>
      </c>
      <c r="D87">
        <f t="shared" si="3"/>
        <v>38</v>
      </c>
    </row>
    <row r="88" spans="1:4" x14ac:dyDescent="0.35">
      <c r="A88" t="s">
        <v>137</v>
      </c>
      <c r="B88" t="str">
        <f t="shared" si="4"/>
        <v>5. Неизученные вопросы</v>
      </c>
      <c r="C88">
        <f t="shared" si="5"/>
        <v>76</v>
      </c>
      <c r="D88">
        <f t="shared" si="3"/>
        <v>43</v>
      </c>
    </row>
    <row r="89" spans="1:4" x14ac:dyDescent="0.35">
      <c r="A89" t="s">
        <v>137</v>
      </c>
      <c r="B89" t="str">
        <f t="shared" si="4"/>
        <v>5. Неизученные вопросы</v>
      </c>
      <c r="C89">
        <f t="shared" si="5"/>
        <v>87</v>
      </c>
      <c r="D89">
        <f t="shared" si="3"/>
        <v>50</v>
      </c>
    </row>
    <row r="90" spans="1:4" x14ac:dyDescent="0.35">
      <c r="A90" t="s">
        <v>137</v>
      </c>
      <c r="B90" t="str">
        <f t="shared" si="4"/>
        <v>5. Неизученные вопросы</v>
      </c>
      <c r="C90">
        <f t="shared" si="5"/>
        <v>100</v>
      </c>
      <c r="D90">
        <f t="shared" si="3"/>
        <v>57</v>
      </c>
    </row>
    <row r="91" spans="1:4" x14ac:dyDescent="0.35">
      <c r="A91" t="s">
        <v>137</v>
      </c>
      <c r="B91" t="str">
        <f t="shared" si="4"/>
        <v>5. Неизученные вопросы</v>
      </c>
      <c r="C91">
        <f t="shared" si="5"/>
        <v>115</v>
      </c>
      <c r="D91">
        <f t="shared" si="3"/>
        <v>66</v>
      </c>
    </row>
    <row r="92" spans="1:4" x14ac:dyDescent="0.35">
      <c r="A92" t="s">
        <v>137</v>
      </c>
      <c r="B92" t="str">
        <f t="shared" si="4"/>
        <v>5. Неизученные вопросы</v>
      </c>
      <c r="C92">
        <f t="shared" si="5"/>
        <v>132</v>
      </c>
      <c r="D92">
        <f t="shared" si="3"/>
        <v>76</v>
      </c>
    </row>
    <row r="93" spans="1:4" x14ac:dyDescent="0.35">
      <c r="A93" t="s">
        <v>137</v>
      </c>
      <c r="B93" t="str">
        <f t="shared" si="4"/>
        <v>5. Неизученные вопросы</v>
      </c>
      <c r="C93">
        <f t="shared" si="5"/>
        <v>152</v>
      </c>
      <c r="D93">
        <f t="shared" si="3"/>
        <v>87</v>
      </c>
    </row>
    <row r="94" spans="1:4" x14ac:dyDescent="0.35">
      <c r="A94" t="s">
        <v>137</v>
      </c>
      <c r="B94" t="str">
        <f t="shared" si="4"/>
        <v>5. Неизученные вопросы</v>
      </c>
      <c r="C94">
        <f t="shared" si="5"/>
        <v>175</v>
      </c>
      <c r="D94">
        <f t="shared" ref="D94:D157" si="6">INDEX($M$2:$AM$17,INT((ROW()-2)/27)+1,MOD(ROW()-2,27)+1)</f>
        <v>100</v>
      </c>
    </row>
    <row r="95" spans="1:4" x14ac:dyDescent="0.35">
      <c r="A95" t="s">
        <v>137</v>
      </c>
      <c r="B95" t="str">
        <f t="shared" si="4"/>
        <v>5. Неизученные вопросы</v>
      </c>
      <c r="C95">
        <f t="shared" si="5"/>
        <v>200</v>
      </c>
      <c r="D95">
        <f t="shared" si="6"/>
        <v>115</v>
      </c>
    </row>
    <row r="96" spans="1:4" x14ac:dyDescent="0.35">
      <c r="A96" t="s">
        <v>137</v>
      </c>
      <c r="B96" t="str">
        <f t="shared" si="4"/>
        <v>5. Неизученные вопросы</v>
      </c>
      <c r="C96">
        <f t="shared" si="5"/>
        <v>230</v>
      </c>
      <c r="D96">
        <f t="shared" si="6"/>
        <v>132</v>
      </c>
    </row>
    <row r="97" spans="1:4" x14ac:dyDescent="0.35">
      <c r="A97" t="s">
        <v>137</v>
      </c>
      <c r="B97" t="str">
        <f t="shared" si="4"/>
        <v>5. Неизученные вопросы</v>
      </c>
      <c r="C97">
        <f t="shared" si="5"/>
        <v>264</v>
      </c>
      <c r="D97">
        <f t="shared" si="6"/>
        <v>152</v>
      </c>
    </row>
    <row r="98" spans="1:4" x14ac:dyDescent="0.35">
      <c r="A98" t="s">
        <v>137</v>
      </c>
      <c r="B98" t="str">
        <f t="shared" si="4"/>
        <v>5. Неизученные вопросы</v>
      </c>
      <c r="C98">
        <f t="shared" si="5"/>
        <v>304</v>
      </c>
      <c r="D98">
        <f t="shared" si="6"/>
        <v>175</v>
      </c>
    </row>
    <row r="99" spans="1:4" x14ac:dyDescent="0.35">
      <c r="A99" t="s">
        <v>137</v>
      </c>
      <c r="B99" t="str">
        <f t="shared" si="4"/>
        <v>5. Неизученные вопросы</v>
      </c>
      <c r="C99">
        <f t="shared" si="5"/>
        <v>350</v>
      </c>
      <c r="D99">
        <f t="shared" si="6"/>
        <v>200</v>
      </c>
    </row>
    <row r="100" spans="1:4" hidden="1" x14ac:dyDescent="0.35">
      <c r="A100" t="s">
        <v>137</v>
      </c>
      <c r="B100" t="str">
        <f t="shared" si="4"/>
        <v>5. Неизученные вопросы</v>
      </c>
      <c r="C100">
        <f t="shared" si="5"/>
        <v>400</v>
      </c>
      <c r="D100">
        <f t="shared" si="6"/>
        <v>0</v>
      </c>
    </row>
    <row r="101" spans="1:4" hidden="1" x14ac:dyDescent="0.35">
      <c r="A101" t="s">
        <v>137</v>
      </c>
      <c r="B101" t="str">
        <f t="shared" si="4"/>
        <v>5. Неизученные вопросы</v>
      </c>
      <c r="C101">
        <f t="shared" si="5"/>
        <v>460</v>
      </c>
      <c r="D101">
        <f t="shared" si="6"/>
        <v>0</v>
      </c>
    </row>
    <row r="102" spans="1:4" hidden="1" x14ac:dyDescent="0.35">
      <c r="A102" t="s">
        <v>137</v>
      </c>
      <c r="B102" t="str">
        <f t="shared" si="4"/>
        <v>5. Неизученные вопросы</v>
      </c>
      <c r="C102">
        <f t="shared" si="5"/>
        <v>528</v>
      </c>
      <c r="D102">
        <f t="shared" si="6"/>
        <v>0</v>
      </c>
    </row>
    <row r="103" spans="1:4" hidden="1" x14ac:dyDescent="0.35">
      <c r="A103" t="s">
        <v>137</v>
      </c>
      <c r="B103" t="str">
        <f t="shared" si="4"/>
        <v>5. Неизученные вопросы</v>
      </c>
      <c r="C103">
        <f t="shared" si="5"/>
        <v>608</v>
      </c>
      <c r="D103">
        <f t="shared" si="6"/>
        <v>0</v>
      </c>
    </row>
    <row r="104" spans="1:4" hidden="1" x14ac:dyDescent="0.35">
      <c r="A104" t="s">
        <v>137</v>
      </c>
      <c r="B104" t="str">
        <f t="shared" si="4"/>
        <v>5. Неизученные вопросы</v>
      </c>
      <c r="C104">
        <f t="shared" si="5"/>
        <v>700</v>
      </c>
      <c r="D104">
        <f t="shared" si="6"/>
        <v>0</v>
      </c>
    </row>
    <row r="105" spans="1:4" hidden="1" x14ac:dyDescent="0.35">
      <c r="A105" t="s">
        <v>137</v>
      </c>
      <c r="B105" t="str">
        <f t="shared" si="4"/>
        <v>5. Неизученные вопросы</v>
      </c>
      <c r="C105">
        <f t="shared" si="5"/>
        <v>800</v>
      </c>
      <c r="D105">
        <f t="shared" si="6"/>
        <v>0</v>
      </c>
    </row>
    <row r="106" spans="1:4" hidden="1" x14ac:dyDescent="0.35">
      <c r="A106" t="s">
        <v>137</v>
      </c>
      <c r="B106" t="str">
        <f t="shared" si="4"/>
        <v>5. Неизученные вопросы</v>
      </c>
      <c r="C106">
        <f t="shared" si="5"/>
        <v>920</v>
      </c>
      <c r="D106">
        <f t="shared" si="6"/>
        <v>0</v>
      </c>
    </row>
    <row r="107" spans="1:4" hidden="1" x14ac:dyDescent="0.35">
      <c r="A107" t="s">
        <v>137</v>
      </c>
      <c r="B107" t="str">
        <f t="shared" si="4"/>
        <v>5. Неизученные вопросы</v>
      </c>
      <c r="C107">
        <f t="shared" si="5"/>
        <v>1056</v>
      </c>
      <c r="D107">
        <f t="shared" si="6"/>
        <v>0</v>
      </c>
    </row>
    <row r="108" spans="1:4" hidden="1" x14ac:dyDescent="0.35">
      <c r="A108" t="s">
        <v>137</v>
      </c>
      <c r="B108" t="str">
        <f t="shared" si="4"/>
        <v>5. Неизученные вопросы</v>
      </c>
      <c r="C108">
        <f t="shared" si="5"/>
        <v>1216</v>
      </c>
      <c r="D108">
        <f t="shared" si="6"/>
        <v>0</v>
      </c>
    </row>
    <row r="109" spans="1:4" hidden="1" x14ac:dyDescent="0.35">
      <c r="A109" t="s">
        <v>137</v>
      </c>
      <c r="B109" t="str">
        <f t="shared" si="4"/>
        <v>5. Неизученные вопросы</v>
      </c>
      <c r="C109">
        <f t="shared" si="5"/>
        <v>1400</v>
      </c>
      <c r="D109">
        <f t="shared" si="6"/>
        <v>0</v>
      </c>
    </row>
    <row r="110" spans="1:4" x14ac:dyDescent="0.35">
      <c r="A110" t="s">
        <v>136</v>
      </c>
      <c r="B110" t="str">
        <f t="shared" si="4"/>
        <v>5. Неизученные вопросы</v>
      </c>
      <c r="C110">
        <f t="shared" si="5"/>
        <v>38</v>
      </c>
      <c r="D110">
        <f t="shared" si="6"/>
        <v>19</v>
      </c>
    </row>
    <row r="111" spans="1:4" x14ac:dyDescent="0.35">
      <c r="A111" t="s">
        <v>136</v>
      </c>
      <c r="B111" t="str">
        <f t="shared" si="4"/>
        <v>5. Неизученные вопросы</v>
      </c>
      <c r="C111">
        <f t="shared" si="5"/>
        <v>43</v>
      </c>
      <c r="D111">
        <f t="shared" si="6"/>
        <v>22</v>
      </c>
    </row>
    <row r="112" spans="1:4" x14ac:dyDescent="0.35">
      <c r="A112" t="s">
        <v>136</v>
      </c>
      <c r="B112" t="str">
        <f t="shared" si="4"/>
        <v>5. Неизученные вопросы</v>
      </c>
      <c r="C112">
        <f t="shared" si="5"/>
        <v>50</v>
      </c>
      <c r="D112">
        <f t="shared" si="6"/>
        <v>25</v>
      </c>
    </row>
    <row r="113" spans="1:4" x14ac:dyDescent="0.35">
      <c r="A113" t="s">
        <v>136</v>
      </c>
      <c r="B113" t="str">
        <f t="shared" si="4"/>
        <v>5. Неизученные вопросы</v>
      </c>
      <c r="C113">
        <f t="shared" si="5"/>
        <v>57</v>
      </c>
      <c r="D113">
        <f t="shared" si="6"/>
        <v>29</v>
      </c>
    </row>
    <row r="114" spans="1:4" x14ac:dyDescent="0.35">
      <c r="A114" t="s">
        <v>136</v>
      </c>
      <c r="B114" t="str">
        <f t="shared" si="4"/>
        <v>5. Неизученные вопросы</v>
      </c>
      <c r="C114">
        <f t="shared" si="5"/>
        <v>66</v>
      </c>
      <c r="D114">
        <f t="shared" si="6"/>
        <v>33</v>
      </c>
    </row>
    <row r="115" spans="1:4" x14ac:dyDescent="0.35">
      <c r="A115" t="s">
        <v>136</v>
      </c>
      <c r="B115" t="str">
        <f t="shared" si="4"/>
        <v>5. Неизученные вопросы</v>
      </c>
      <c r="C115">
        <f t="shared" si="5"/>
        <v>76</v>
      </c>
      <c r="D115">
        <f t="shared" si="6"/>
        <v>38</v>
      </c>
    </row>
    <row r="116" spans="1:4" x14ac:dyDescent="0.35">
      <c r="A116" t="s">
        <v>136</v>
      </c>
      <c r="B116" t="str">
        <f t="shared" si="4"/>
        <v>5. Неизученные вопросы</v>
      </c>
      <c r="C116">
        <f t="shared" si="5"/>
        <v>87</v>
      </c>
      <c r="D116">
        <f t="shared" si="6"/>
        <v>43</v>
      </c>
    </row>
    <row r="117" spans="1:4" x14ac:dyDescent="0.35">
      <c r="A117" t="s">
        <v>136</v>
      </c>
      <c r="B117" t="str">
        <f t="shared" si="4"/>
        <v>5. Неизученные вопросы</v>
      </c>
      <c r="C117">
        <f t="shared" si="5"/>
        <v>100</v>
      </c>
      <c r="D117">
        <f t="shared" si="6"/>
        <v>50</v>
      </c>
    </row>
    <row r="118" spans="1:4" x14ac:dyDescent="0.35">
      <c r="A118" t="s">
        <v>136</v>
      </c>
      <c r="B118" t="str">
        <f t="shared" si="4"/>
        <v>5. Неизученные вопросы</v>
      </c>
      <c r="C118">
        <f t="shared" si="5"/>
        <v>115</v>
      </c>
      <c r="D118">
        <f t="shared" si="6"/>
        <v>57</v>
      </c>
    </row>
    <row r="119" spans="1:4" x14ac:dyDescent="0.35">
      <c r="A119" t="s">
        <v>136</v>
      </c>
      <c r="B119" t="str">
        <f t="shared" si="4"/>
        <v>5. Неизученные вопросы</v>
      </c>
      <c r="C119">
        <f t="shared" si="5"/>
        <v>132</v>
      </c>
      <c r="D119">
        <f t="shared" si="6"/>
        <v>66</v>
      </c>
    </row>
    <row r="120" spans="1:4" x14ac:dyDescent="0.35">
      <c r="A120" t="s">
        <v>136</v>
      </c>
      <c r="B120" t="str">
        <f t="shared" si="4"/>
        <v>5. Неизученные вопросы</v>
      </c>
      <c r="C120">
        <f t="shared" si="5"/>
        <v>152</v>
      </c>
      <c r="D120">
        <f t="shared" si="6"/>
        <v>76</v>
      </c>
    </row>
    <row r="121" spans="1:4" x14ac:dyDescent="0.35">
      <c r="A121" t="s">
        <v>136</v>
      </c>
      <c r="B121" t="str">
        <f t="shared" si="4"/>
        <v>5. Неизученные вопросы</v>
      </c>
      <c r="C121">
        <f t="shared" si="5"/>
        <v>175</v>
      </c>
      <c r="D121">
        <f t="shared" si="6"/>
        <v>87</v>
      </c>
    </row>
    <row r="122" spans="1:4" x14ac:dyDescent="0.35">
      <c r="A122" t="s">
        <v>136</v>
      </c>
      <c r="B122" t="str">
        <f t="shared" si="4"/>
        <v>5. Неизученные вопросы</v>
      </c>
      <c r="C122">
        <f t="shared" si="5"/>
        <v>200</v>
      </c>
      <c r="D122">
        <f t="shared" si="6"/>
        <v>100</v>
      </c>
    </row>
    <row r="123" spans="1:4" x14ac:dyDescent="0.35">
      <c r="A123" t="s">
        <v>136</v>
      </c>
      <c r="B123" t="str">
        <f t="shared" si="4"/>
        <v>5. Неизученные вопросы</v>
      </c>
      <c r="C123">
        <f t="shared" si="5"/>
        <v>230</v>
      </c>
      <c r="D123">
        <f t="shared" si="6"/>
        <v>115</v>
      </c>
    </row>
    <row r="124" spans="1:4" x14ac:dyDescent="0.35">
      <c r="A124" t="s">
        <v>136</v>
      </c>
      <c r="B124" t="str">
        <f t="shared" si="4"/>
        <v>5. Неизученные вопросы</v>
      </c>
      <c r="C124">
        <f t="shared" si="5"/>
        <v>264</v>
      </c>
      <c r="D124">
        <f t="shared" si="6"/>
        <v>132</v>
      </c>
    </row>
    <row r="125" spans="1:4" hidden="1" x14ac:dyDescent="0.35">
      <c r="A125" t="s">
        <v>136</v>
      </c>
      <c r="B125" t="str">
        <f t="shared" si="4"/>
        <v>5. Неизученные вопросы</v>
      </c>
      <c r="C125">
        <f t="shared" si="5"/>
        <v>304</v>
      </c>
      <c r="D125">
        <f t="shared" si="6"/>
        <v>0</v>
      </c>
    </row>
    <row r="126" spans="1:4" hidden="1" x14ac:dyDescent="0.35">
      <c r="A126" t="s">
        <v>136</v>
      </c>
      <c r="B126" t="str">
        <f t="shared" si="4"/>
        <v>5. Неизученные вопросы</v>
      </c>
      <c r="C126">
        <f t="shared" si="5"/>
        <v>350</v>
      </c>
      <c r="D126">
        <f t="shared" si="6"/>
        <v>0</v>
      </c>
    </row>
    <row r="127" spans="1:4" hidden="1" x14ac:dyDescent="0.35">
      <c r="A127" t="s">
        <v>136</v>
      </c>
      <c r="B127" t="str">
        <f t="shared" si="4"/>
        <v>5. Неизученные вопросы</v>
      </c>
      <c r="C127">
        <f t="shared" si="5"/>
        <v>400</v>
      </c>
      <c r="D127">
        <f t="shared" si="6"/>
        <v>0</v>
      </c>
    </row>
    <row r="128" spans="1:4" hidden="1" x14ac:dyDescent="0.35">
      <c r="A128" t="s">
        <v>136</v>
      </c>
      <c r="B128" t="str">
        <f t="shared" si="4"/>
        <v>5. Неизученные вопросы</v>
      </c>
      <c r="C128">
        <f t="shared" si="5"/>
        <v>460</v>
      </c>
      <c r="D128">
        <f t="shared" si="6"/>
        <v>0</v>
      </c>
    </row>
    <row r="129" spans="1:4" hidden="1" x14ac:dyDescent="0.35">
      <c r="A129" t="s">
        <v>136</v>
      </c>
      <c r="B129" t="str">
        <f t="shared" si="4"/>
        <v>5. Неизученные вопросы</v>
      </c>
      <c r="C129">
        <f t="shared" si="5"/>
        <v>528</v>
      </c>
      <c r="D129">
        <f t="shared" si="6"/>
        <v>0</v>
      </c>
    </row>
    <row r="130" spans="1:4" hidden="1" x14ac:dyDescent="0.35">
      <c r="A130" t="s">
        <v>136</v>
      </c>
      <c r="B130" t="str">
        <f t="shared" ref="B130:B193" si="7">INDEX($L$2:$L$17,INT((ROW()-2)/27)+1)</f>
        <v>5. Неизученные вопросы</v>
      </c>
      <c r="C130">
        <f t="shared" ref="C130:C193" si="8">INDEX($M$1:$AM$1,MOD(ROW()-2,27)+1)</f>
        <v>608</v>
      </c>
      <c r="D130">
        <f t="shared" si="6"/>
        <v>0</v>
      </c>
    </row>
    <row r="131" spans="1:4" hidden="1" x14ac:dyDescent="0.35">
      <c r="A131" t="s">
        <v>136</v>
      </c>
      <c r="B131" t="str">
        <f t="shared" si="7"/>
        <v>5. Неизученные вопросы</v>
      </c>
      <c r="C131">
        <f t="shared" si="8"/>
        <v>700</v>
      </c>
      <c r="D131">
        <f t="shared" si="6"/>
        <v>0</v>
      </c>
    </row>
    <row r="132" spans="1:4" x14ac:dyDescent="0.35">
      <c r="A132" t="s">
        <v>136</v>
      </c>
      <c r="B132" t="str">
        <f t="shared" si="7"/>
        <v>5. Неизученные вопросы</v>
      </c>
      <c r="C132">
        <f t="shared" si="8"/>
        <v>800</v>
      </c>
      <c r="D132">
        <f t="shared" si="6"/>
        <v>400</v>
      </c>
    </row>
    <row r="133" spans="1:4" x14ac:dyDescent="0.35">
      <c r="A133" t="s">
        <v>136</v>
      </c>
      <c r="B133" t="str">
        <f t="shared" si="7"/>
        <v>5. Неизученные вопросы</v>
      </c>
      <c r="C133">
        <f t="shared" si="8"/>
        <v>920</v>
      </c>
      <c r="D133">
        <f t="shared" si="6"/>
        <v>460</v>
      </c>
    </row>
    <row r="134" spans="1:4" x14ac:dyDescent="0.35">
      <c r="A134" t="s">
        <v>136</v>
      </c>
      <c r="B134" t="str">
        <f t="shared" si="7"/>
        <v>5. Неизученные вопросы</v>
      </c>
      <c r="C134">
        <f t="shared" si="8"/>
        <v>1056</v>
      </c>
      <c r="D134">
        <f t="shared" si="6"/>
        <v>528</v>
      </c>
    </row>
    <row r="135" spans="1:4" x14ac:dyDescent="0.35">
      <c r="A135" t="s">
        <v>136</v>
      </c>
      <c r="B135" t="str">
        <f t="shared" si="7"/>
        <v>5. Неизученные вопросы</v>
      </c>
      <c r="C135">
        <f t="shared" si="8"/>
        <v>1216</v>
      </c>
      <c r="D135">
        <f t="shared" si="6"/>
        <v>608</v>
      </c>
    </row>
    <row r="136" spans="1:4" x14ac:dyDescent="0.35">
      <c r="A136" t="s">
        <v>136</v>
      </c>
      <c r="B136" t="str">
        <f t="shared" si="7"/>
        <v>5. Неизученные вопросы</v>
      </c>
      <c r="C136">
        <f t="shared" si="8"/>
        <v>1400</v>
      </c>
      <c r="D136">
        <f t="shared" si="6"/>
        <v>700</v>
      </c>
    </row>
    <row r="137" spans="1:4" x14ac:dyDescent="0.35">
      <c r="A137" t="s">
        <v>135</v>
      </c>
      <c r="B137" t="str">
        <f t="shared" si="7"/>
        <v>5. Неизученные вопросы</v>
      </c>
      <c r="C137">
        <f t="shared" si="8"/>
        <v>38</v>
      </c>
      <c r="D137">
        <f t="shared" si="6"/>
        <v>16</v>
      </c>
    </row>
    <row r="138" spans="1:4" x14ac:dyDescent="0.35">
      <c r="A138" t="s">
        <v>135</v>
      </c>
      <c r="B138" t="str">
        <f t="shared" si="7"/>
        <v>5. Неизученные вопросы</v>
      </c>
      <c r="C138">
        <f t="shared" si="8"/>
        <v>43</v>
      </c>
      <c r="D138">
        <f t="shared" si="6"/>
        <v>19</v>
      </c>
    </row>
    <row r="139" spans="1:4" x14ac:dyDescent="0.35">
      <c r="A139" t="s">
        <v>135</v>
      </c>
      <c r="B139" t="str">
        <f t="shared" si="7"/>
        <v>5. Неизученные вопросы</v>
      </c>
      <c r="C139">
        <f t="shared" si="8"/>
        <v>50</v>
      </c>
      <c r="D139">
        <f t="shared" si="6"/>
        <v>22</v>
      </c>
    </row>
    <row r="140" spans="1:4" x14ac:dyDescent="0.35">
      <c r="A140" t="s">
        <v>135</v>
      </c>
      <c r="B140" t="str">
        <f t="shared" si="7"/>
        <v>5. Неизученные вопросы</v>
      </c>
      <c r="C140">
        <f t="shared" si="8"/>
        <v>57</v>
      </c>
      <c r="D140">
        <f t="shared" si="6"/>
        <v>25</v>
      </c>
    </row>
    <row r="141" spans="1:4" x14ac:dyDescent="0.35">
      <c r="A141" t="s">
        <v>135</v>
      </c>
      <c r="B141" t="str">
        <f t="shared" si="7"/>
        <v>5. Неизученные вопросы</v>
      </c>
      <c r="C141">
        <f t="shared" si="8"/>
        <v>66</v>
      </c>
      <c r="D141">
        <f t="shared" si="6"/>
        <v>29</v>
      </c>
    </row>
    <row r="142" spans="1:4" x14ac:dyDescent="0.35">
      <c r="A142" t="s">
        <v>135</v>
      </c>
      <c r="B142" t="str">
        <f t="shared" si="7"/>
        <v>5. Неизученные вопросы</v>
      </c>
      <c r="C142">
        <f t="shared" si="8"/>
        <v>76</v>
      </c>
      <c r="D142">
        <f t="shared" si="6"/>
        <v>33</v>
      </c>
    </row>
    <row r="143" spans="1:4" x14ac:dyDescent="0.35">
      <c r="A143" t="s">
        <v>135</v>
      </c>
      <c r="B143" t="str">
        <f t="shared" si="7"/>
        <v>5. Неизученные вопросы</v>
      </c>
      <c r="C143">
        <f t="shared" si="8"/>
        <v>87</v>
      </c>
      <c r="D143">
        <f t="shared" si="6"/>
        <v>38</v>
      </c>
    </row>
    <row r="144" spans="1:4" x14ac:dyDescent="0.35">
      <c r="A144" t="s">
        <v>135</v>
      </c>
      <c r="B144" t="str">
        <f t="shared" si="7"/>
        <v>5. Неизученные вопросы</v>
      </c>
      <c r="C144">
        <f t="shared" si="8"/>
        <v>100</v>
      </c>
      <c r="D144">
        <f t="shared" si="6"/>
        <v>43</v>
      </c>
    </row>
    <row r="145" spans="1:4" x14ac:dyDescent="0.35">
      <c r="A145" t="s">
        <v>135</v>
      </c>
      <c r="B145" t="str">
        <f t="shared" si="7"/>
        <v>5. Неизученные вопросы</v>
      </c>
      <c r="C145">
        <f t="shared" si="8"/>
        <v>115</v>
      </c>
      <c r="D145">
        <f t="shared" si="6"/>
        <v>50</v>
      </c>
    </row>
    <row r="146" spans="1:4" x14ac:dyDescent="0.35">
      <c r="A146" t="s">
        <v>135</v>
      </c>
      <c r="B146" t="str">
        <f t="shared" si="7"/>
        <v>5. Неизученные вопросы</v>
      </c>
      <c r="C146">
        <f t="shared" si="8"/>
        <v>132</v>
      </c>
      <c r="D146">
        <f t="shared" si="6"/>
        <v>57</v>
      </c>
    </row>
    <row r="147" spans="1:4" x14ac:dyDescent="0.35">
      <c r="A147" t="s">
        <v>135</v>
      </c>
      <c r="B147" t="str">
        <f t="shared" si="7"/>
        <v>5. Неизученные вопросы</v>
      </c>
      <c r="C147">
        <f t="shared" si="8"/>
        <v>152</v>
      </c>
      <c r="D147">
        <f t="shared" si="6"/>
        <v>66</v>
      </c>
    </row>
    <row r="148" spans="1:4" x14ac:dyDescent="0.35">
      <c r="A148" t="s">
        <v>135</v>
      </c>
      <c r="B148" t="str">
        <f t="shared" si="7"/>
        <v>5. Неизученные вопросы</v>
      </c>
      <c r="C148">
        <f t="shared" si="8"/>
        <v>175</v>
      </c>
      <c r="D148">
        <f t="shared" si="6"/>
        <v>76</v>
      </c>
    </row>
    <row r="149" spans="1:4" x14ac:dyDescent="0.35">
      <c r="A149" t="s">
        <v>135</v>
      </c>
      <c r="B149" t="str">
        <f t="shared" si="7"/>
        <v>5. Неизученные вопросы</v>
      </c>
      <c r="C149">
        <f t="shared" si="8"/>
        <v>200</v>
      </c>
      <c r="D149">
        <f t="shared" si="6"/>
        <v>87</v>
      </c>
    </row>
    <row r="150" spans="1:4" hidden="1" x14ac:dyDescent="0.35">
      <c r="A150" t="s">
        <v>135</v>
      </c>
      <c r="B150" t="str">
        <f t="shared" si="7"/>
        <v>5. Неизученные вопросы</v>
      </c>
      <c r="C150">
        <f t="shared" si="8"/>
        <v>230</v>
      </c>
      <c r="D150">
        <f t="shared" si="6"/>
        <v>0</v>
      </c>
    </row>
    <row r="151" spans="1:4" hidden="1" x14ac:dyDescent="0.35">
      <c r="A151" t="s">
        <v>135</v>
      </c>
      <c r="B151" t="str">
        <f t="shared" si="7"/>
        <v>5. Неизученные вопросы</v>
      </c>
      <c r="C151">
        <f t="shared" si="8"/>
        <v>264</v>
      </c>
      <c r="D151">
        <f t="shared" si="6"/>
        <v>0</v>
      </c>
    </row>
    <row r="152" spans="1:4" hidden="1" x14ac:dyDescent="0.35">
      <c r="A152" t="s">
        <v>135</v>
      </c>
      <c r="B152" t="str">
        <f t="shared" si="7"/>
        <v>5. Неизученные вопросы</v>
      </c>
      <c r="C152">
        <f t="shared" si="8"/>
        <v>304</v>
      </c>
      <c r="D152">
        <f t="shared" si="6"/>
        <v>0</v>
      </c>
    </row>
    <row r="153" spans="1:4" hidden="1" x14ac:dyDescent="0.35">
      <c r="A153" t="s">
        <v>135</v>
      </c>
      <c r="B153" t="str">
        <f t="shared" si="7"/>
        <v>5. Неизученные вопросы</v>
      </c>
      <c r="C153">
        <f t="shared" si="8"/>
        <v>350</v>
      </c>
      <c r="D153">
        <f t="shared" si="6"/>
        <v>0</v>
      </c>
    </row>
    <row r="154" spans="1:4" hidden="1" x14ac:dyDescent="0.35">
      <c r="A154" t="s">
        <v>135</v>
      </c>
      <c r="B154" t="str">
        <f t="shared" si="7"/>
        <v>5. Неизученные вопросы</v>
      </c>
      <c r="C154">
        <f t="shared" si="8"/>
        <v>400</v>
      </c>
      <c r="D154">
        <f t="shared" si="6"/>
        <v>0</v>
      </c>
    </row>
    <row r="155" spans="1:4" hidden="1" x14ac:dyDescent="0.35">
      <c r="A155" t="s">
        <v>135</v>
      </c>
      <c r="B155" t="str">
        <f t="shared" si="7"/>
        <v>5. Неизученные вопросы</v>
      </c>
      <c r="C155">
        <f t="shared" si="8"/>
        <v>460</v>
      </c>
      <c r="D155">
        <f t="shared" si="6"/>
        <v>0</v>
      </c>
    </row>
    <row r="156" spans="1:4" hidden="1" x14ac:dyDescent="0.35">
      <c r="A156" t="s">
        <v>135</v>
      </c>
      <c r="B156" t="str">
        <f t="shared" si="7"/>
        <v>5. Неизученные вопросы</v>
      </c>
      <c r="C156">
        <f t="shared" si="8"/>
        <v>528</v>
      </c>
      <c r="D156">
        <f t="shared" si="6"/>
        <v>0</v>
      </c>
    </row>
    <row r="157" spans="1:4" x14ac:dyDescent="0.35">
      <c r="A157" t="s">
        <v>135</v>
      </c>
      <c r="B157" t="str">
        <f t="shared" si="7"/>
        <v>5. Неизученные вопросы</v>
      </c>
      <c r="C157">
        <f t="shared" si="8"/>
        <v>608</v>
      </c>
      <c r="D157">
        <f t="shared" si="6"/>
        <v>264</v>
      </c>
    </row>
    <row r="158" spans="1:4" x14ac:dyDescent="0.35">
      <c r="A158" t="s">
        <v>135</v>
      </c>
      <c r="B158" t="str">
        <f t="shared" si="7"/>
        <v>5. Неизученные вопросы</v>
      </c>
      <c r="C158">
        <f t="shared" si="8"/>
        <v>700</v>
      </c>
      <c r="D158">
        <f t="shared" ref="D158:D221" si="9">INDEX($M$2:$AM$17,INT((ROW()-2)/27)+1,MOD(ROW()-2,27)+1)</f>
        <v>304</v>
      </c>
    </row>
    <row r="159" spans="1:4" x14ac:dyDescent="0.35">
      <c r="A159" t="s">
        <v>135</v>
      </c>
      <c r="B159" t="str">
        <f t="shared" si="7"/>
        <v>5. Неизученные вопросы</v>
      </c>
      <c r="C159">
        <f t="shared" si="8"/>
        <v>800</v>
      </c>
      <c r="D159">
        <f t="shared" si="9"/>
        <v>350</v>
      </c>
    </row>
    <row r="160" spans="1:4" x14ac:dyDescent="0.35">
      <c r="A160" t="s">
        <v>135</v>
      </c>
      <c r="B160" t="str">
        <f t="shared" si="7"/>
        <v>5. Неизученные вопросы</v>
      </c>
      <c r="C160">
        <f t="shared" si="8"/>
        <v>920</v>
      </c>
      <c r="D160">
        <f t="shared" si="9"/>
        <v>400</v>
      </c>
    </row>
    <row r="161" spans="1:4" x14ac:dyDescent="0.35">
      <c r="A161" t="s">
        <v>135</v>
      </c>
      <c r="B161" t="str">
        <f t="shared" si="7"/>
        <v>5. Неизученные вопросы</v>
      </c>
      <c r="C161">
        <f t="shared" si="8"/>
        <v>1056</v>
      </c>
      <c r="D161">
        <f t="shared" si="9"/>
        <v>460</v>
      </c>
    </row>
    <row r="162" spans="1:4" x14ac:dyDescent="0.35">
      <c r="A162" t="s">
        <v>135</v>
      </c>
      <c r="B162" t="str">
        <f t="shared" si="7"/>
        <v>5. Неизученные вопросы</v>
      </c>
      <c r="C162">
        <f t="shared" si="8"/>
        <v>1216</v>
      </c>
      <c r="D162">
        <f t="shared" si="9"/>
        <v>528</v>
      </c>
    </row>
    <row r="163" spans="1:4" x14ac:dyDescent="0.35">
      <c r="A163" t="s">
        <v>135</v>
      </c>
      <c r="B163" t="str">
        <f t="shared" si="7"/>
        <v>5. Неизученные вопросы</v>
      </c>
      <c r="C163">
        <f t="shared" si="8"/>
        <v>1400</v>
      </c>
      <c r="D163">
        <f t="shared" si="9"/>
        <v>608</v>
      </c>
    </row>
    <row r="164" spans="1:4" x14ac:dyDescent="0.35">
      <c r="A164" t="s">
        <v>134</v>
      </c>
      <c r="B164" t="str">
        <f t="shared" si="7"/>
        <v>5. Неизученные вопросы</v>
      </c>
      <c r="C164">
        <f t="shared" si="8"/>
        <v>38</v>
      </c>
      <c r="D164">
        <f t="shared" si="9"/>
        <v>14</v>
      </c>
    </row>
    <row r="165" spans="1:4" x14ac:dyDescent="0.35">
      <c r="A165" t="s">
        <v>134</v>
      </c>
      <c r="B165" t="str">
        <f t="shared" si="7"/>
        <v>5. Неизученные вопросы</v>
      </c>
      <c r="C165">
        <f t="shared" si="8"/>
        <v>43</v>
      </c>
      <c r="D165">
        <f t="shared" si="9"/>
        <v>16</v>
      </c>
    </row>
    <row r="166" spans="1:4" x14ac:dyDescent="0.35">
      <c r="A166" t="s">
        <v>134</v>
      </c>
      <c r="B166" t="str">
        <f t="shared" si="7"/>
        <v>5. Неизученные вопросы</v>
      </c>
      <c r="C166">
        <f t="shared" si="8"/>
        <v>50</v>
      </c>
      <c r="D166">
        <f t="shared" si="9"/>
        <v>19</v>
      </c>
    </row>
    <row r="167" spans="1:4" x14ac:dyDescent="0.35">
      <c r="A167" t="s">
        <v>134</v>
      </c>
      <c r="B167" t="str">
        <f t="shared" si="7"/>
        <v>5. Неизученные вопросы</v>
      </c>
      <c r="C167">
        <f t="shared" si="8"/>
        <v>57</v>
      </c>
      <c r="D167">
        <f t="shared" si="9"/>
        <v>22</v>
      </c>
    </row>
    <row r="168" spans="1:4" x14ac:dyDescent="0.35">
      <c r="A168" t="s">
        <v>134</v>
      </c>
      <c r="B168" t="str">
        <f t="shared" si="7"/>
        <v>5. Неизученные вопросы</v>
      </c>
      <c r="C168">
        <f t="shared" si="8"/>
        <v>66</v>
      </c>
      <c r="D168">
        <f t="shared" si="9"/>
        <v>25</v>
      </c>
    </row>
    <row r="169" spans="1:4" x14ac:dyDescent="0.35">
      <c r="A169" t="s">
        <v>134</v>
      </c>
      <c r="B169" t="str">
        <f t="shared" si="7"/>
        <v>5. Неизученные вопросы</v>
      </c>
      <c r="C169">
        <f t="shared" si="8"/>
        <v>76</v>
      </c>
      <c r="D169">
        <f t="shared" si="9"/>
        <v>29</v>
      </c>
    </row>
    <row r="170" spans="1:4" x14ac:dyDescent="0.35">
      <c r="A170" t="s">
        <v>134</v>
      </c>
      <c r="B170" t="str">
        <f t="shared" si="7"/>
        <v>5. Неизученные вопросы</v>
      </c>
      <c r="C170">
        <f t="shared" si="8"/>
        <v>87</v>
      </c>
      <c r="D170">
        <f t="shared" si="9"/>
        <v>33</v>
      </c>
    </row>
    <row r="171" spans="1:4" x14ac:dyDescent="0.35">
      <c r="A171" t="s">
        <v>134</v>
      </c>
      <c r="B171" t="str">
        <f t="shared" si="7"/>
        <v>5. Неизученные вопросы</v>
      </c>
      <c r="C171">
        <f t="shared" si="8"/>
        <v>100</v>
      </c>
      <c r="D171">
        <f t="shared" si="9"/>
        <v>38</v>
      </c>
    </row>
    <row r="172" spans="1:4" x14ac:dyDescent="0.35">
      <c r="A172" t="s">
        <v>134</v>
      </c>
      <c r="B172" t="str">
        <f t="shared" si="7"/>
        <v>5. Неизученные вопросы</v>
      </c>
      <c r="C172">
        <f t="shared" si="8"/>
        <v>115</v>
      </c>
      <c r="D172">
        <f t="shared" si="9"/>
        <v>43</v>
      </c>
    </row>
    <row r="173" spans="1:4" x14ac:dyDescent="0.35">
      <c r="A173" t="s">
        <v>134</v>
      </c>
      <c r="B173" t="str">
        <f t="shared" si="7"/>
        <v>5. Неизученные вопросы</v>
      </c>
      <c r="C173">
        <f t="shared" si="8"/>
        <v>132</v>
      </c>
      <c r="D173">
        <f t="shared" si="9"/>
        <v>50</v>
      </c>
    </row>
    <row r="174" spans="1:4" x14ac:dyDescent="0.35">
      <c r="A174" t="s">
        <v>134</v>
      </c>
      <c r="B174" t="str">
        <f t="shared" si="7"/>
        <v>5. Неизученные вопросы</v>
      </c>
      <c r="C174">
        <f t="shared" si="8"/>
        <v>152</v>
      </c>
      <c r="D174">
        <f t="shared" si="9"/>
        <v>57</v>
      </c>
    </row>
    <row r="175" spans="1:4" x14ac:dyDescent="0.35">
      <c r="A175" t="s">
        <v>134</v>
      </c>
      <c r="B175" t="str">
        <f t="shared" si="7"/>
        <v>5. Неизученные вопросы</v>
      </c>
      <c r="C175">
        <f t="shared" si="8"/>
        <v>175</v>
      </c>
      <c r="D175">
        <f t="shared" si="9"/>
        <v>66</v>
      </c>
    </row>
    <row r="176" spans="1:4" hidden="1" x14ac:dyDescent="0.35">
      <c r="A176" t="s">
        <v>134</v>
      </c>
      <c r="B176" t="str">
        <f t="shared" si="7"/>
        <v>5. Неизученные вопросы</v>
      </c>
      <c r="C176">
        <f t="shared" si="8"/>
        <v>200</v>
      </c>
      <c r="D176">
        <f t="shared" si="9"/>
        <v>0</v>
      </c>
    </row>
    <row r="177" spans="1:4" hidden="1" x14ac:dyDescent="0.35">
      <c r="A177" t="s">
        <v>134</v>
      </c>
      <c r="B177" t="str">
        <f t="shared" si="7"/>
        <v>5. Неизученные вопросы</v>
      </c>
      <c r="C177">
        <f t="shared" si="8"/>
        <v>230</v>
      </c>
      <c r="D177">
        <f t="shared" si="9"/>
        <v>0</v>
      </c>
    </row>
    <row r="178" spans="1:4" hidden="1" x14ac:dyDescent="0.35">
      <c r="A178" t="s">
        <v>134</v>
      </c>
      <c r="B178" t="str">
        <f t="shared" si="7"/>
        <v>5. Неизученные вопросы</v>
      </c>
      <c r="C178">
        <f t="shared" si="8"/>
        <v>264</v>
      </c>
      <c r="D178">
        <f t="shared" si="9"/>
        <v>0</v>
      </c>
    </row>
    <row r="179" spans="1:4" hidden="1" x14ac:dyDescent="0.35">
      <c r="A179" t="s">
        <v>134</v>
      </c>
      <c r="B179" t="str">
        <f t="shared" si="7"/>
        <v>5. Неизученные вопросы</v>
      </c>
      <c r="C179">
        <f t="shared" si="8"/>
        <v>304</v>
      </c>
      <c r="D179">
        <f t="shared" si="9"/>
        <v>0</v>
      </c>
    </row>
    <row r="180" spans="1:4" hidden="1" x14ac:dyDescent="0.35">
      <c r="A180" t="s">
        <v>134</v>
      </c>
      <c r="B180" t="str">
        <f t="shared" si="7"/>
        <v>5. Неизученные вопросы</v>
      </c>
      <c r="C180">
        <f t="shared" si="8"/>
        <v>350</v>
      </c>
      <c r="D180">
        <f t="shared" si="9"/>
        <v>0</v>
      </c>
    </row>
    <row r="181" spans="1:4" hidden="1" x14ac:dyDescent="0.35">
      <c r="A181" t="s">
        <v>134</v>
      </c>
      <c r="B181" t="str">
        <f t="shared" si="7"/>
        <v>5. Неизученные вопросы</v>
      </c>
      <c r="C181">
        <f t="shared" si="8"/>
        <v>400</v>
      </c>
      <c r="D181">
        <f t="shared" si="9"/>
        <v>0</v>
      </c>
    </row>
    <row r="182" spans="1:4" x14ac:dyDescent="0.35">
      <c r="A182" t="s">
        <v>134</v>
      </c>
      <c r="B182" t="str">
        <f t="shared" si="7"/>
        <v>5. Неизученные вопросы</v>
      </c>
      <c r="C182">
        <f t="shared" si="8"/>
        <v>460</v>
      </c>
      <c r="D182">
        <f t="shared" si="9"/>
        <v>175</v>
      </c>
    </row>
    <row r="183" spans="1:4" x14ac:dyDescent="0.35">
      <c r="A183" t="s">
        <v>134</v>
      </c>
      <c r="B183" t="str">
        <f t="shared" si="7"/>
        <v>5. Неизученные вопросы</v>
      </c>
      <c r="C183">
        <f t="shared" si="8"/>
        <v>528</v>
      </c>
      <c r="D183">
        <f t="shared" si="9"/>
        <v>200</v>
      </c>
    </row>
    <row r="184" spans="1:4" x14ac:dyDescent="0.35">
      <c r="A184" t="s">
        <v>134</v>
      </c>
      <c r="B184" t="str">
        <f t="shared" si="7"/>
        <v>5. Неизученные вопросы</v>
      </c>
      <c r="C184">
        <f t="shared" si="8"/>
        <v>608</v>
      </c>
      <c r="D184">
        <f t="shared" si="9"/>
        <v>230</v>
      </c>
    </row>
    <row r="185" spans="1:4" x14ac:dyDescent="0.35">
      <c r="A185" t="s">
        <v>134</v>
      </c>
      <c r="B185" t="str">
        <f t="shared" si="7"/>
        <v>5. Неизученные вопросы</v>
      </c>
      <c r="C185">
        <f t="shared" si="8"/>
        <v>700</v>
      </c>
      <c r="D185">
        <f t="shared" si="9"/>
        <v>264</v>
      </c>
    </row>
    <row r="186" spans="1:4" x14ac:dyDescent="0.35">
      <c r="A186" t="s">
        <v>134</v>
      </c>
      <c r="B186" t="str">
        <f t="shared" si="7"/>
        <v>5. Неизученные вопросы</v>
      </c>
      <c r="C186">
        <f t="shared" si="8"/>
        <v>800</v>
      </c>
      <c r="D186">
        <f t="shared" si="9"/>
        <v>304</v>
      </c>
    </row>
    <row r="187" spans="1:4" x14ac:dyDescent="0.35">
      <c r="A187" t="s">
        <v>134</v>
      </c>
      <c r="B187" t="str">
        <f t="shared" si="7"/>
        <v>5. Неизученные вопросы</v>
      </c>
      <c r="C187">
        <f t="shared" si="8"/>
        <v>920</v>
      </c>
      <c r="D187">
        <f t="shared" si="9"/>
        <v>350</v>
      </c>
    </row>
    <row r="188" spans="1:4" x14ac:dyDescent="0.35">
      <c r="A188" t="s">
        <v>134</v>
      </c>
      <c r="B188" t="str">
        <f t="shared" si="7"/>
        <v>5. Неизученные вопросы</v>
      </c>
      <c r="C188">
        <f t="shared" si="8"/>
        <v>1056</v>
      </c>
      <c r="D188">
        <f t="shared" si="9"/>
        <v>400</v>
      </c>
    </row>
    <row r="189" spans="1:4" x14ac:dyDescent="0.35">
      <c r="A189" t="s">
        <v>134</v>
      </c>
      <c r="B189" t="str">
        <f t="shared" si="7"/>
        <v>5. Неизученные вопросы</v>
      </c>
      <c r="C189">
        <f t="shared" si="8"/>
        <v>1216</v>
      </c>
      <c r="D189">
        <f t="shared" si="9"/>
        <v>460</v>
      </c>
    </row>
    <row r="190" spans="1:4" x14ac:dyDescent="0.35">
      <c r="A190" t="s">
        <v>134</v>
      </c>
      <c r="B190" t="str">
        <f t="shared" si="7"/>
        <v>5. Неизученные вопросы</v>
      </c>
      <c r="C190">
        <f t="shared" si="8"/>
        <v>1400</v>
      </c>
      <c r="D190">
        <f t="shared" si="9"/>
        <v>528</v>
      </c>
    </row>
    <row r="191" spans="1:4" x14ac:dyDescent="0.35">
      <c r="A191" t="s">
        <v>133</v>
      </c>
      <c r="B191" t="str">
        <f t="shared" si="7"/>
        <v>5. Неизученные вопросы</v>
      </c>
      <c r="C191">
        <f t="shared" si="8"/>
        <v>38</v>
      </c>
      <c r="D191">
        <f t="shared" si="9"/>
        <v>12</v>
      </c>
    </row>
    <row r="192" spans="1:4" x14ac:dyDescent="0.35">
      <c r="A192" t="s">
        <v>133</v>
      </c>
      <c r="B192" t="str">
        <f t="shared" si="7"/>
        <v>5. Неизученные вопросы</v>
      </c>
      <c r="C192">
        <f t="shared" si="8"/>
        <v>43</v>
      </c>
      <c r="D192">
        <f t="shared" si="9"/>
        <v>14</v>
      </c>
    </row>
    <row r="193" spans="1:4" x14ac:dyDescent="0.35">
      <c r="A193" t="s">
        <v>133</v>
      </c>
      <c r="B193" t="str">
        <f t="shared" si="7"/>
        <v>5. Неизученные вопросы</v>
      </c>
      <c r="C193">
        <f t="shared" si="8"/>
        <v>50</v>
      </c>
      <c r="D193">
        <f t="shared" si="9"/>
        <v>16</v>
      </c>
    </row>
    <row r="194" spans="1:4" x14ac:dyDescent="0.35">
      <c r="A194" t="s">
        <v>133</v>
      </c>
      <c r="B194" t="str">
        <f t="shared" ref="B194:B257" si="10">INDEX($L$2:$L$17,INT((ROW()-2)/27)+1)</f>
        <v>5. Неизученные вопросы</v>
      </c>
      <c r="C194">
        <f t="shared" ref="C194:C257" si="11">INDEX($M$1:$AM$1,MOD(ROW()-2,27)+1)</f>
        <v>57</v>
      </c>
      <c r="D194">
        <f t="shared" si="9"/>
        <v>19</v>
      </c>
    </row>
    <row r="195" spans="1:4" x14ac:dyDescent="0.35">
      <c r="A195" t="s">
        <v>133</v>
      </c>
      <c r="B195" t="str">
        <f t="shared" si="10"/>
        <v>5. Неизученные вопросы</v>
      </c>
      <c r="C195">
        <f t="shared" si="11"/>
        <v>66</v>
      </c>
      <c r="D195">
        <f t="shared" si="9"/>
        <v>22</v>
      </c>
    </row>
    <row r="196" spans="1:4" x14ac:dyDescent="0.35">
      <c r="A196" t="s">
        <v>133</v>
      </c>
      <c r="B196" t="str">
        <f t="shared" si="10"/>
        <v>5. Неизученные вопросы</v>
      </c>
      <c r="C196">
        <f t="shared" si="11"/>
        <v>76</v>
      </c>
      <c r="D196">
        <f t="shared" si="9"/>
        <v>25</v>
      </c>
    </row>
    <row r="197" spans="1:4" x14ac:dyDescent="0.35">
      <c r="A197" t="s">
        <v>133</v>
      </c>
      <c r="B197" t="str">
        <f t="shared" si="10"/>
        <v>5. Неизученные вопросы</v>
      </c>
      <c r="C197">
        <f t="shared" si="11"/>
        <v>87</v>
      </c>
      <c r="D197">
        <f t="shared" si="9"/>
        <v>29</v>
      </c>
    </row>
    <row r="198" spans="1:4" x14ac:dyDescent="0.35">
      <c r="A198" t="s">
        <v>133</v>
      </c>
      <c r="B198" t="str">
        <f t="shared" si="10"/>
        <v>5. Неизученные вопросы</v>
      </c>
      <c r="C198">
        <f t="shared" si="11"/>
        <v>100</v>
      </c>
      <c r="D198">
        <f t="shared" si="9"/>
        <v>33</v>
      </c>
    </row>
    <row r="199" spans="1:4" x14ac:dyDescent="0.35">
      <c r="A199" t="s">
        <v>133</v>
      </c>
      <c r="B199" t="str">
        <f t="shared" si="10"/>
        <v>5. Неизученные вопросы</v>
      </c>
      <c r="C199">
        <f t="shared" si="11"/>
        <v>115</v>
      </c>
      <c r="D199">
        <f t="shared" si="9"/>
        <v>38</v>
      </c>
    </row>
    <row r="200" spans="1:4" x14ac:dyDescent="0.35">
      <c r="A200" t="s">
        <v>133</v>
      </c>
      <c r="B200" t="str">
        <f t="shared" si="10"/>
        <v>5. Неизученные вопросы</v>
      </c>
      <c r="C200">
        <f t="shared" si="11"/>
        <v>132</v>
      </c>
      <c r="D200">
        <f t="shared" si="9"/>
        <v>43</v>
      </c>
    </row>
    <row r="201" spans="1:4" hidden="1" x14ac:dyDescent="0.35">
      <c r="A201" t="s">
        <v>133</v>
      </c>
      <c r="B201" t="str">
        <f t="shared" si="10"/>
        <v>5. Неизученные вопросы</v>
      </c>
      <c r="C201">
        <f t="shared" si="11"/>
        <v>152</v>
      </c>
      <c r="D201">
        <f t="shared" si="9"/>
        <v>0</v>
      </c>
    </row>
    <row r="202" spans="1:4" hidden="1" x14ac:dyDescent="0.35">
      <c r="A202" t="s">
        <v>133</v>
      </c>
      <c r="B202" t="str">
        <f t="shared" si="10"/>
        <v>5. Неизученные вопросы</v>
      </c>
      <c r="C202">
        <f t="shared" si="11"/>
        <v>175</v>
      </c>
      <c r="D202">
        <f t="shared" si="9"/>
        <v>0</v>
      </c>
    </row>
    <row r="203" spans="1:4" hidden="1" x14ac:dyDescent="0.35">
      <c r="A203" t="s">
        <v>133</v>
      </c>
      <c r="B203" t="str">
        <f t="shared" si="10"/>
        <v>5. Неизученные вопросы</v>
      </c>
      <c r="C203">
        <f t="shared" si="11"/>
        <v>200</v>
      </c>
      <c r="D203">
        <f t="shared" si="9"/>
        <v>0</v>
      </c>
    </row>
    <row r="204" spans="1:4" hidden="1" x14ac:dyDescent="0.35">
      <c r="A204" t="s">
        <v>133</v>
      </c>
      <c r="B204" t="str">
        <f t="shared" si="10"/>
        <v>5. Неизученные вопросы</v>
      </c>
      <c r="C204">
        <f t="shared" si="11"/>
        <v>230</v>
      </c>
      <c r="D204">
        <f t="shared" si="9"/>
        <v>0</v>
      </c>
    </row>
    <row r="205" spans="1:4" hidden="1" x14ac:dyDescent="0.35">
      <c r="A205" t="s">
        <v>133</v>
      </c>
      <c r="B205" t="str">
        <f t="shared" si="10"/>
        <v>5. Неизученные вопросы</v>
      </c>
      <c r="C205">
        <f t="shared" si="11"/>
        <v>264</v>
      </c>
      <c r="D205">
        <f t="shared" si="9"/>
        <v>0</v>
      </c>
    </row>
    <row r="206" spans="1:4" hidden="1" x14ac:dyDescent="0.35">
      <c r="A206" t="s">
        <v>133</v>
      </c>
      <c r="B206" t="str">
        <f t="shared" si="10"/>
        <v>5. Неизученные вопросы</v>
      </c>
      <c r="C206">
        <f t="shared" si="11"/>
        <v>304</v>
      </c>
      <c r="D206">
        <f t="shared" si="9"/>
        <v>0</v>
      </c>
    </row>
    <row r="207" spans="1:4" hidden="1" x14ac:dyDescent="0.35">
      <c r="A207" t="s">
        <v>133</v>
      </c>
      <c r="B207" t="str">
        <f t="shared" si="10"/>
        <v>5. Неизученные вопросы</v>
      </c>
      <c r="C207">
        <f t="shared" si="11"/>
        <v>350</v>
      </c>
      <c r="D207">
        <f t="shared" si="9"/>
        <v>0</v>
      </c>
    </row>
    <row r="208" spans="1:4" x14ac:dyDescent="0.35">
      <c r="A208" t="s">
        <v>133</v>
      </c>
      <c r="B208" t="str">
        <f t="shared" si="10"/>
        <v>5. Неизученные вопросы</v>
      </c>
      <c r="C208">
        <f t="shared" si="11"/>
        <v>400</v>
      </c>
      <c r="D208">
        <f t="shared" si="9"/>
        <v>132</v>
      </c>
    </row>
    <row r="209" spans="1:4" x14ac:dyDescent="0.35">
      <c r="A209" t="s">
        <v>133</v>
      </c>
      <c r="B209" t="str">
        <f t="shared" si="10"/>
        <v>5. Неизученные вопросы</v>
      </c>
      <c r="C209">
        <f t="shared" si="11"/>
        <v>460</v>
      </c>
      <c r="D209">
        <f t="shared" si="9"/>
        <v>152</v>
      </c>
    </row>
    <row r="210" spans="1:4" x14ac:dyDescent="0.35">
      <c r="A210" t="s">
        <v>133</v>
      </c>
      <c r="B210" t="str">
        <f t="shared" si="10"/>
        <v>5. Неизученные вопросы</v>
      </c>
      <c r="C210">
        <f t="shared" si="11"/>
        <v>528</v>
      </c>
      <c r="D210">
        <f t="shared" si="9"/>
        <v>175</v>
      </c>
    </row>
    <row r="211" spans="1:4" x14ac:dyDescent="0.35">
      <c r="A211" t="s">
        <v>133</v>
      </c>
      <c r="B211" t="str">
        <f t="shared" si="10"/>
        <v>5. Неизученные вопросы</v>
      </c>
      <c r="C211">
        <f t="shared" si="11"/>
        <v>608</v>
      </c>
      <c r="D211">
        <f t="shared" si="9"/>
        <v>200</v>
      </c>
    </row>
    <row r="212" spans="1:4" x14ac:dyDescent="0.35">
      <c r="A212" t="s">
        <v>133</v>
      </c>
      <c r="B212" t="str">
        <f t="shared" si="10"/>
        <v>5. Неизученные вопросы</v>
      </c>
      <c r="C212">
        <f t="shared" si="11"/>
        <v>700</v>
      </c>
      <c r="D212">
        <f t="shared" si="9"/>
        <v>230</v>
      </c>
    </row>
    <row r="213" spans="1:4" x14ac:dyDescent="0.35">
      <c r="A213" t="s">
        <v>133</v>
      </c>
      <c r="B213" t="str">
        <f t="shared" si="10"/>
        <v>5. Неизученные вопросы</v>
      </c>
      <c r="C213">
        <f t="shared" si="11"/>
        <v>800</v>
      </c>
      <c r="D213">
        <f t="shared" si="9"/>
        <v>264</v>
      </c>
    </row>
    <row r="214" spans="1:4" x14ac:dyDescent="0.35">
      <c r="A214" t="s">
        <v>133</v>
      </c>
      <c r="B214" t="str">
        <f t="shared" si="10"/>
        <v>5. Неизученные вопросы</v>
      </c>
      <c r="C214">
        <f t="shared" si="11"/>
        <v>920</v>
      </c>
      <c r="D214">
        <f t="shared" si="9"/>
        <v>304</v>
      </c>
    </row>
    <row r="215" spans="1:4" x14ac:dyDescent="0.35">
      <c r="A215" t="s">
        <v>133</v>
      </c>
      <c r="B215" t="str">
        <f t="shared" si="10"/>
        <v>5. Неизученные вопросы</v>
      </c>
      <c r="C215">
        <f t="shared" si="11"/>
        <v>1056</v>
      </c>
      <c r="D215">
        <f t="shared" si="9"/>
        <v>350</v>
      </c>
    </row>
    <row r="216" spans="1:4" x14ac:dyDescent="0.35">
      <c r="A216" t="s">
        <v>133</v>
      </c>
      <c r="B216" t="str">
        <f t="shared" si="10"/>
        <v>5. Неизученные вопросы</v>
      </c>
      <c r="C216">
        <f t="shared" si="11"/>
        <v>1216</v>
      </c>
      <c r="D216">
        <f t="shared" si="9"/>
        <v>400</v>
      </c>
    </row>
    <row r="217" spans="1:4" x14ac:dyDescent="0.35">
      <c r="A217" t="s">
        <v>133</v>
      </c>
      <c r="B217" t="str">
        <f t="shared" si="10"/>
        <v>5. Неизученные вопросы</v>
      </c>
      <c r="C217">
        <f t="shared" si="11"/>
        <v>1400</v>
      </c>
      <c r="D217">
        <f t="shared" si="9"/>
        <v>460</v>
      </c>
    </row>
    <row r="218" spans="1:4" x14ac:dyDescent="0.35">
      <c r="A218" t="s">
        <v>134</v>
      </c>
      <c r="B218" t="str">
        <f t="shared" si="10"/>
        <v>4. Нестандартные вопросы</v>
      </c>
      <c r="C218">
        <f t="shared" si="11"/>
        <v>38</v>
      </c>
      <c r="D218">
        <f t="shared" si="9"/>
        <v>10</v>
      </c>
    </row>
    <row r="219" spans="1:4" x14ac:dyDescent="0.35">
      <c r="A219" t="s">
        <v>134</v>
      </c>
      <c r="B219" t="str">
        <f t="shared" si="10"/>
        <v>4. Нестандартные вопросы</v>
      </c>
      <c r="C219">
        <f t="shared" si="11"/>
        <v>43</v>
      </c>
      <c r="D219">
        <f t="shared" si="9"/>
        <v>12</v>
      </c>
    </row>
    <row r="220" spans="1:4" x14ac:dyDescent="0.35">
      <c r="A220" t="s">
        <v>134</v>
      </c>
      <c r="B220" t="str">
        <f t="shared" si="10"/>
        <v>4. Нестандартные вопросы</v>
      </c>
      <c r="C220">
        <f t="shared" si="11"/>
        <v>50</v>
      </c>
      <c r="D220">
        <f t="shared" si="9"/>
        <v>14</v>
      </c>
    </row>
    <row r="221" spans="1:4" x14ac:dyDescent="0.35">
      <c r="A221" t="s">
        <v>134</v>
      </c>
      <c r="B221" t="str">
        <f t="shared" si="10"/>
        <v>4. Нестандартные вопросы</v>
      </c>
      <c r="C221">
        <f t="shared" si="11"/>
        <v>57</v>
      </c>
      <c r="D221">
        <f t="shared" si="9"/>
        <v>16</v>
      </c>
    </row>
    <row r="222" spans="1:4" x14ac:dyDescent="0.35">
      <c r="A222" t="s">
        <v>134</v>
      </c>
      <c r="B222" t="str">
        <f t="shared" si="10"/>
        <v>4. Нестандартные вопросы</v>
      </c>
      <c r="C222">
        <f t="shared" si="11"/>
        <v>66</v>
      </c>
      <c r="D222">
        <f t="shared" ref="D222:D285" si="12">INDEX($M$2:$AM$17,INT((ROW()-2)/27)+1,MOD(ROW()-2,27)+1)</f>
        <v>19</v>
      </c>
    </row>
    <row r="223" spans="1:4" x14ac:dyDescent="0.35">
      <c r="A223" t="s">
        <v>134</v>
      </c>
      <c r="B223" t="str">
        <f t="shared" si="10"/>
        <v>4. Нестандартные вопросы</v>
      </c>
      <c r="C223">
        <f t="shared" si="11"/>
        <v>76</v>
      </c>
      <c r="D223">
        <f t="shared" si="12"/>
        <v>22</v>
      </c>
    </row>
    <row r="224" spans="1:4" x14ac:dyDescent="0.35">
      <c r="A224" t="s">
        <v>134</v>
      </c>
      <c r="B224" t="str">
        <f t="shared" si="10"/>
        <v>4. Нестандартные вопросы</v>
      </c>
      <c r="C224">
        <f t="shared" si="11"/>
        <v>87</v>
      </c>
      <c r="D224">
        <f t="shared" si="12"/>
        <v>25</v>
      </c>
    </row>
    <row r="225" spans="1:4" x14ac:dyDescent="0.35">
      <c r="A225" t="s">
        <v>134</v>
      </c>
      <c r="B225" t="str">
        <f t="shared" si="10"/>
        <v>4. Нестандартные вопросы</v>
      </c>
      <c r="C225">
        <f t="shared" si="11"/>
        <v>100</v>
      </c>
      <c r="D225">
        <f t="shared" si="12"/>
        <v>29</v>
      </c>
    </row>
    <row r="226" spans="1:4" hidden="1" x14ac:dyDescent="0.35">
      <c r="A226" t="s">
        <v>134</v>
      </c>
      <c r="B226" t="str">
        <f t="shared" si="10"/>
        <v>4. Нестандартные вопросы</v>
      </c>
      <c r="C226">
        <f t="shared" si="11"/>
        <v>115</v>
      </c>
      <c r="D226">
        <f t="shared" si="12"/>
        <v>0</v>
      </c>
    </row>
    <row r="227" spans="1:4" hidden="1" x14ac:dyDescent="0.35">
      <c r="A227" t="s">
        <v>134</v>
      </c>
      <c r="B227" t="str">
        <f t="shared" si="10"/>
        <v>4. Нестандартные вопросы</v>
      </c>
      <c r="C227">
        <f t="shared" si="11"/>
        <v>132</v>
      </c>
      <c r="D227">
        <f t="shared" si="12"/>
        <v>0</v>
      </c>
    </row>
    <row r="228" spans="1:4" hidden="1" x14ac:dyDescent="0.35">
      <c r="A228" t="s">
        <v>134</v>
      </c>
      <c r="B228" t="str">
        <f t="shared" si="10"/>
        <v>4. Нестандартные вопросы</v>
      </c>
      <c r="C228">
        <f t="shared" si="11"/>
        <v>152</v>
      </c>
      <c r="D228">
        <f t="shared" si="12"/>
        <v>0</v>
      </c>
    </row>
    <row r="229" spans="1:4" hidden="1" x14ac:dyDescent="0.35">
      <c r="A229" t="s">
        <v>134</v>
      </c>
      <c r="B229" t="str">
        <f t="shared" si="10"/>
        <v>4. Нестандартные вопросы</v>
      </c>
      <c r="C229">
        <f t="shared" si="11"/>
        <v>175</v>
      </c>
      <c r="D229">
        <f t="shared" si="12"/>
        <v>0</v>
      </c>
    </row>
    <row r="230" spans="1:4" hidden="1" x14ac:dyDescent="0.35">
      <c r="A230" t="s">
        <v>134</v>
      </c>
      <c r="B230" t="str">
        <f t="shared" si="10"/>
        <v>4. Нестандартные вопросы</v>
      </c>
      <c r="C230">
        <f t="shared" si="11"/>
        <v>200</v>
      </c>
      <c r="D230">
        <f t="shared" si="12"/>
        <v>0</v>
      </c>
    </row>
    <row r="231" spans="1:4" hidden="1" x14ac:dyDescent="0.35">
      <c r="A231" t="s">
        <v>134</v>
      </c>
      <c r="B231" t="str">
        <f t="shared" si="10"/>
        <v>4. Нестандартные вопросы</v>
      </c>
      <c r="C231">
        <f t="shared" si="11"/>
        <v>230</v>
      </c>
      <c r="D231">
        <f t="shared" si="12"/>
        <v>0</v>
      </c>
    </row>
    <row r="232" spans="1:4" x14ac:dyDescent="0.35">
      <c r="A232" t="s">
        <v>134</v>
      </c>
      <c r="B232" t="str">
        <f t="shared" si="10"/>
        <v>4. Нестандартные вопросы</v>
      </c>
      <c r="C232">
        <f t="shared" si="11"/>
        <v>264</v>
      </c>
      <c r="D232">
        <f t="shared" si="12"/>
        <v>76</v>
      </c>
    </row>
    <row r="233" spans="1:4" x14ac:dyDescent="0.35">
      <c r="A233" t="s">
        <v>134</v>
      </c>
      <c r="B233" t="str">
        <f t="shared" si="10"/>
        <v>4. Нестандартные вопросы</v>
      </c>
      <c r="C233">
        <f t="shared" si="11"/>
        <v>304</v>
      </c>
      <c r="D233">
        <f t="shared" si="12"/>
        <v>87</v>
      </c>
    </row>
    <row r="234" spans="1:4" x14ac:dyDescent="0.35">
      <c r="A234" t="s">
        <v>134</v>
      </c>
      <c r="B234" t="str">
        <f t="shared" si="10"/>
        <v>4. Нестандартные вопросы</v>
      </c>
      <c r="C234">
        <f t="shared" si="11"/>
        <v>350</v>
      </c>
      <c r="D234">
        <f t="shared" si="12"/>
        <v>100</v>
      </c>
    </row>
    <row r="235" spans="1:4" x14ac:dyDescent="0.35">
      <c r="A235" t="s">
        <v>134</v>
      </c>
      <c r="B235" t="str">
        <f t="shared" si="10"/>
        <v>4. Нестандартные вопросы</v>
      </c>
      <c r="C235">
        <f t="shared" si="11"/>
        <v>400</v>
      </c>
      <c r="D235">
        <f t="shared" si="12"/>
        <v>115</v>
      </c>
    </row>
    <row r="236" spans="1:4" x14ac:dyDescent="0.35">
      <c r="A236" t="s">
        <v>134</v>
      </c>
      <c r="B236" t="str">
        <f t="shared" si="10"/>
        <v>4. Нестандартные вопросы</v>
      </c>
      <c r="C236">
        <f t="shared" si="11"/>
        <v>460</v>
      </c>
      <c r="D236">
        <f t="shared" si="12"/>
        <v>132</v>
      </c>
    </row>
    <row r="237" spans="1:4" x14ac:dyDescent="0.35">
      <c r="A237" t="s">
        <v>134</v>
      </c>
      <c r="B237" t="str">
        <f t="shared" si="10"/>
        <v>4. Нестандартные вопросы</v>
      </c>
      <c r="C237">
        <f t="shared" si="11"/>
        <v>528</v>
      </c>
      <c r="D237">
        <f t="shared" si="12"/>
        <v>152</v>
      </c>
    </row>
    <row r="238" spans="1:4" x14ac:dyDescent="0.35">
      <c r="A238" t="s">
        <v>134</v>
      </c>
      <c r="B238" t="str">
        <f t="shared" si="10"/>
        <v>4. Нестандартные вопросы</v>
      </c>
      <c r="C238">
        <f t="shared" si="11"/>
        <v>608</v>
      </c>
      <c r="D238">
        <f t="shared" si="12"/>
        <v>175</v>
      </c>
    </row>
    <row r="239" spans="1:4" x14ac:dyDescent="0.35">
      <c r="A239" t="s">
        <v>134</v>
      </c>
      <c r="B239" t="str">
        <f t="shared" si="10"/>
        <v>4. Нестандартные вопросы</v>
      </c>
      <c r="C239">
        <f t="shared" si="11"/>
        <v>700</v>
      </c>
      <c r="D239">
        <f t="shared" si="12"/>
        <v>200</v>
      </c>
    </row>
    <row r="240" spans="1:4" x14ac:dyDescent="0.35">
      <c r="A240" t="s">
        <v>134</v>
      </c>
      <c r="B240" t="str">
        <f t="shared" si="10"/>
        <v>4. Нестандартные вопросы</v>
      </c>
      <c r="C240">
        <f t="shared" si="11"/>
        <v>800</v>
      </c>
      <c r="D240">
        <f t="shared" si="12"/>
        <v>230</v>
      </c>
    </row>
    <row r="241" spans="1:4" x14ac:dyDescent="0.35">
      <c r="A241" t="s">
        <v>134</v>
      </c>
      <c r="B241" t="str">
        <f t="shared" si="10"/>
        <v>4. Нестандартные вопросы</v>
      </c>
      <c r="C241">
        <f t="shared" si="11"/>
        <v>920</v>
      </c>
      <c r="D241">
        <f t="shared" si="12"/>
        <v>264</v>
      </c>
    </row>
    <row r="242" spans="1:4" x14ac:dyDescent="0.35">
      <c r="A242" t="s">
        <v>134</v>
      </c>
      <c r="B242" t="str">
        <f t="shared" si="10"/>
        <v>4. Нестандартные вопросы</v>
      </c>
      <c r="C242">
        <f t="shared" si="11"/>
        <v>1056</v>
      </c>
      <c r="D242">
        <f t="shared" si="12"/>
        <v>304</v>
      </c>
    </row>
    <row r="243" spans="1:4" x14ac:dyDescent="0.35">
      <c r="A243" t="s">
        <v>134</v>
      </c>
      <c r="B243" t="str">
        <f t="shared" si="10"/>
        <v>4. Нестандартные вопросы</v>
      </c>
      <c r="C243">
        <f t="shared" si="11"/>
        <v>1216</v>
      </c>
      <c r="D243">
        <f t="shared" si="12"/>
        <v>350</v>
      </c>
    </row>
    <row r="244" spans="1:4" x14ac:dyDescent="0.35">
      <c r="A244" t="s">
        <v>134</v>
      </c>
      <c r="B244" t="str">
        <f t="shared" si="10"/>
        <v>4. Нестандартные вопросы</v>
      </c>
      <c r="C244">
        <f t="shared" si="11"/>
        <v>1400</v>
      </c>
      <c r="D244">
        <f t="shared" si="12"/>
        <v>400</v>
      </c>
    </row>
    <row r="245" spans="1:4" x14ac:dyDescent="0.35">
      <c r="A245" t="s">
        <v>133</v>
      </c>
      <c r="B245" t="str">
        <f t="shared" si="10"/>
        <v>4. Нестандартные вопросы</v>
      </c>
      <c r="C245">
        <f t="shared" si="11"/>
        <v>38</v>
      </c>
      <c r="D245">
        <f t="shared" si="12"/>
        <v>9</v>
      </c>
    </row>
    <row r="246" spans="1:4" x14ac:dyDescent="0.35">
      <c r="A246" t="s">
        <v>133</v>
      </c>
      <c r="B246" t="str">
        <f t="shared" si="10"/>
        <v>4. Нестандартные вопросы</v>
      </c>
      <c r="C246">
        <f t="shared" si="11"/>
        <v>43</v>
      </c>
      <c r="D246">
        <f t="shared" si="12"/>
        <v>10</v>
      </c>
    </row>
    <row r="247" spans="1:4" x14ac:dyDescent="0.35">
      <c r="A247" t="s">
        <v>133</v>
      </c>
      <c r="B247" t="str">
        <f t="shared" si="10"/>
        <v>4. Нестандартные вопросы</v>
      </c>
      <c r="C247">
        <f t="shared" si="11"/>
        <v>50</v>
      </c>
      <c r="D247">
        <f t="shared" si="12"/>
        <v>12</v>
      </c>
    </row>
    <row r="248" spans="1:4" x14ac:dyDescent="0.35">
      <c r="A248" t="s">
        <v>133</v>
      </c>
      <c r="B248" t="str">
        <f t="shared" si="10"/>
        <v>4. Нестандартные вопросы</v>
      </c>
      <c r="C248">
        <f t="shared" si="11"/>
        <v>57</v>
      </c>
      <c r="D248">
        <f t="shared" si="12"/>
        <v>14</v>
      </c>
    </row>
    <row r="249" spans="1:4" x14ac:dyDescent="0.35">
      <c r="A249" t="s">
        <v>133</v>
      </c>
      <c r="B249" t="str">
        <f t="shared" si="10"/>
        <v>4. Нестандартные вопросы</v>
      </c>
      <c r="C249">
        <f t="shared" si="11"/>
        <v>66</v>
      </c>
      <c r="D249">
        <f t="shared" si="12"/>
        <v>16</v>
      </c>
    </row>
    <row r="250" spans="1:4" x14ac:dyDescent="0.35">
      <c r="A250" t="s">
        <v>133</v>
      </c>
      <c r="B250" t="str">
        <f t="shared" si="10"/>
        <v>4. Нестандартные вопросы</v>
      </c>
      <c r="C250">
        <f t="shared" si="11"/>
        <v>76</v>
      </c>
      <c r="D250">
        <f t="shared" si="12"/>
        <v>19</v>
      </c>
    </row>
    <row r="251" spans="1:4" x14ac:dyDescent="0.35">
      <c r="A251" t="s">
        <v>133</v>
      </c>
      <c r="B251" t="str">
        <f t="shared" si="10"/>
        <v>4. Нестандартные вопросы</v>
      </c>
      <c r="C251">
        <f t="shared" si="11"/>
        <v>87</v>
      </c>
      <c r="D251">
        <f t="shared" si="12"/>
        <v>22</v>
      </c>
    </row>
    <row r="252" spans="1:4" hidden="1" x14ac:dyDescent="0.35">
      <c r="A252" t="s">
        <v>133</v>
      </c>
      <c r="B252" t="str">
        <f t="shared" si="10"/>
        <v>4. Нестандартные вопросы</v>
      </c>
      <c r="C252">
        <f t="shared" si="11"/>
        <v>100</v>
      </c>
      <c r="D252">
        <f t="shared" si="12"/>
        <v>0</v>
      </c>
    </row>
    <row r="253" spans="1:4" hidden="1" x14ac:dyDescent="0.35">
      <c r="A253" t="s">
        <v>133</v>
      </c>
      <c r="B253" t="str">
        <f t="shared" si="10"/>
        <v>4. Нестандартные вопросы</v>
      </c>
      <c r="C253">
        <f t="shared" si="11"/>
        <v>115</v>
      </c>
      <c r="D253">
        <f t="shared" si="12"/>
        <v>0</v>
      </c>
    </row>
    <row r="254" spans="1:4" hidden="1" x14ac:dyDescent="0.35">
      <c r="A254" t="s">
        <v>133</v>
      </c>
      <c r="B254" t="str">
        <f t="shared" si="10"/>
        <v>4. Нестандартные вопросы</v>
      </c>
      <c r="C254">
        <f t="shared" si="11"/>
        <v>132</v>
      </c>
      <c r="D254">
        <f t="shared" si="12"/>
        <v>0</v>
      </c>
    </row>
    <row r="255" spans="1:4" hidden="1" x14ac:dyDescent="0.35">
      <c r="A255" t="s">
        <v>133</v>
      </c>
      <c r="B255" t="str">
        <f t="shared" si="10"/>
        <v>4. Нестандартные вопросы</v>
      </c>
      <c r="C255">
        <f t="shared" si="11"/>
        <v>152</v>
      </c>
      <c r="D255">
        <f t="shared" si="12"/>
        <v>0</v>
      </c>
    </row>
    <row r="256" spans="1:4" hidden="1" x14ac:dyDescent="0.35">
      <c r="A256" t="s">
        <v>133</v>
      </c>
      <c r="B256" t="str">
        <f t="shared" si="10"/>
        <v>4. Нестандартные вопросы</v>
      </c>
      <c r="C256">
        <f t="shared" si="11"/>
        <v>175</v>
      </c>
      <c r="D256">
        <f t="shared" si="12"/>
        <v>0</v>
      </c>
    </row>
    <row r="257" spans="1:4" x14ac:dyDescent="0.35">
      <c r="A257" t="s">
        <v>133</v>
      </c>
      <c r="B257" t="str">
        <f t="shared" si="10"/>
        <v>4. Нестандартные вопросы</v>
      </c>
      <c r="C257">
        <f t="shared" si="11"/>
        <v>200</v>
      </c>
      <c r="D257">
        <f t="shared" si="12"/>
        <v>50</v>
      </c>
    </row>
    <row r="258" spans="1:4" x14ac:dyDescent="0.35">
      <c r="A258" t="s">
        <v>133</v>
      </c>
      <c r="B258" t="str">
        <f t="shared" ref="B258:B321" si="13">INDEX($L$2:$L$17,INT((ROW()-2)/27)+1)</f>
        <v>4. Нестандартные вопросы</v>
      </c>
      <c r="C258">
        <f t="shared" ref="C258:C321" si="14">INDEX($M$1:$AM$1,MOD(ROW()-2,27)+1)</f>
        <v>230</v>
      </c>
      <c r="D258">
        <f t="shared" si="12"/>
        <v>57</v>
      </c>
    </row>
    <row r="259" spans="1:4" x14ac:dyDescent="0.35">
      <c r="A259" t="s">
        <v>133</v>
      </c>
      <c r="B259" t="str">
        <f t="shared" si="13"/>
        <v>4. Нестандартные вопросы</v>
      </c>
      <c r="C259">
        <f t="shared" si="14"/>
        <v>264</v>
      </c>
      <c r="D259">
        <f t="shared" si="12"/>
        <v>66</v>
      </c>
    </row>
    <row r="260" spans="1:4" x14ac:dyDescent="0.35">
      <c r="A260" t="s">
        <v>133</v>
      </c>
      <c r="B260" t="str">
        <f t="shared" si="13"/>
        <v>4. Нестандартные вопросы</v>
      </c>
      <c r="C260">
        <f t="shared" si="14"/>
        <v>304</v>
      </c>
      <c r="D260">
        <f t="shared" si="12"/>
        <v>76</v>
      </c>
    </row>
    <row r="261" spans="1:4" x14ac:dyDescent="0.35">
      <c r="A261" t="s">
        <v>133</v>
      </c>
      <c r="B261" t="str">
        <f t="shared" si="13"/>
        <v>4. Нестандартные вопросы</v>
      </c>
      <c r="C261">
        <f t="shared" si="14"/>
        <v>350</v>
      </c>
      <c r="D261">
        <f t="shared" si="12"/>
        <v>87</v>
      </c>
    </row>
    <row r="262" spans="1:4" x14ac:dyDescent="0.35">
      <c r="A262" t="s">
        <v>133</v>
      </c>
      <c r="B262" t="str">
        <f t="shared" si="13"/>
        <v>4. Нестандартные вопросы</v>
      </c>
      <c r="C262">
        <f t="shared" si="14"/>
        <v>400</v>
      </c>
      <c r="D262">
        <f t="shared" si="12"/>
        <v>100</v>
      </c>
    </row>
    <row r="263" spans="1:4" x14ac:dyDescent="0.35">
      <c r="A263" t="s">
        <v>133</v>
      </c>
      <c r="B263" t="str">
        <f t="shared" si="13"/>
        <v>4. Нестандартные вопросы</v>
      </c>
      <c r="C263">
        <f t="shared" si="14"/>
        <v>460</v>
      </c>
      <c r="D263">
        <f t="shared" si="12"/>
        <v>115</v>
      </c>
    </row>
    <row r="264" spans="1:4" x14ac:dyDescent="0.35">
      <c r="A264" t="s">
        <v>133</v>
      </c>
      <c r="B264" t="str">
        <f t="shared" si="13"/>
        <v>4. Нестандартные вопросы</v>
      </c>
      <c r="C264">
        <f t="shared" si="14"/>
        <v>528</v>
      </c>
      <c r="D264">
        <f t="shared" si="12"/>
        <v>132</v>
      </c>
    </row>
    <row r="265" spans="1:4" x14ac:dyDescent="0.35">
      <c r="A265" t="s">
        <v>133</v>
      </c>
      <c r="B265" t="str">
        <f t="shared" si="13"/>
        <v>4. Нестандартные вопросы</v>
      </c>
      <c r="C265">
        <f t="shared" si="14"/>
        <v>608</v>
      </c>
      <c r="D265">
        <f t="shared" si="12"/>
        <v>152</v>
      </c>
    </row>
    <row r="266" spans="1:4" x14ac:dyDescent="0.35">
      <c r="A266" t="s">
        <v>133</v>
      </c>
      <c r="B266" t="str">
        <f t="shared" si="13"/>
        <v>4. Нестандартные вопросы</v>
      </c>
      <c r="C266">
        <f t="shared" si="14"/>
        <v>700</v>
      </c>
      <c r="D266">
        <f t="shared" si="12"/>
        <v>175</v>
      </c>
    </row>
    <row r="267" spans="1:4" x14ac:dyDescent="0.35">
      <c r="A267" t="s">
        <v>133</v>
      </c>
      <c r="B267" t="str">
        <f t="shared" si="13"/>
        <v>4. Нестандартные вопросы</v>
      </c>
      <c r="C267">
        <f t="shared" si="14"/>
        <v>800</v>
      </c>
      <c r="D267">
        <f t="shared" si="12"/>
        <v>200</v>
      </c>
    </row>
    <row r="268" spans="1:4" x14ac:dyDescent="0.35">
      <c r="A268" t="s">
        <v>133</v>
      </c>
      <c r="B268" t="str">
        <f t="shared" si="13"/>
        <v>4. Нестандартные вопросы</v>
      </c>
      <c r="C268">
        <f t="shared" si="14"/>
        <v>920</v>
      </c>
      <c r="D268">
        <f t="shared" si="12"/>
        <v>230</v>
      </c>
    </row>
    <row r="269" spans="1:4" x14ac:dyDescent="0.35">
      <c r="A269" t="s">
        <v>133</v>
      </c>
      <c r="B269" t="str">
        <f t="shared" si="13"/>
        <v>4. Нестандартные вопросы</v>
      </c>
      <c r="C269">
        <f t="shared" si="14"/>
        <v>1056</v>
      </c>
      <c r="D269">
        <f t="shared" si="12"/>
        <v>264</v>
      </c>
    </row>
    <row r="270" spans="1:4" x14ac:dyDescent="0.35">
      <c r="A270" t="s">
        <v>133</v>
      </c>
      <c r="B270" t="str">
        <f t="shared" si="13"/>
        <v>4. Нестандартные вопросы</v>
      </c>
      <c r="C270">
        <f t="shared" si="14"/>
        <v>1216</v>
      </c>
      <c r="D270">
        <f t="shared" si="12"/>
        <v>304</v>
      </c>
    </row>
    <row r="271" spans="1:4" x14ac:dyDescent="0.35">
      <c r="A271" t="s">
        <v>133</v>
      </c>
      <c r="B271" t="str">
        <f t="shared" si="13"/>
        <v>4. Нестандартные вопросы</v>
      </c>
      <c r="C271">
        <f t="shared" si="14"/>
        <v>1400</v>
      </c>
      <c r="D271">
        <f t="shared" si="12"/>
        <v>350</v>
      </c>
    </row>
    <row r="272" spans="1:4" x14ac:dyDescent="0.35">
      <c r="A272" t="s">
        <v>134</v>
      </c>
      <c r="B272" t="str">
        <f t="shared" si="13"/>
        <v>3. Изменчивые вопросы</v>
      </c>
      <c r="C272">
        <f t="shared" si="14"/>
        <v>38</v>
      </c>
      <c r="D272">
        <f t="shared" si="12"/>
        <v>8</v>
      </c>
    </row>
    <row r="273" spans="1:4" x14ac:dyDescent="0.35">
      <c r="A273" t="s">
        <v>134</v>
      </c>
      <c r="B273" t="str">
        <f t="shared" si="13"/>
        <v>3. Изменчивые вопросы</v>
      </c>
      <c r="C273">
        <f t="shared" si="14"/>
        <v>43</v>
      </c>
      <c r="D273">
        <f t="shared" si="12"/>
        <v>9</v>
      </c>
    </row>
    <row r="274" spans="1:4" x14ac:dyDescent="0.35">
      <c r="A274" t="s">
        <v>134</v>
      </c>
      <c r="B274" t="str">
        <f t="shared" si="13"/>
        <v>3. Изменчивые вопросы</v>
      </c>
      <c r="C274">
        <f t="shared" si="14"/>
        <v>50</v>
      </c>
      <c r="D274">
        <f t="shared" si="12"/>
        <v>10</v>
      </c>
    </row>
    <row r="275" spans="1:4" x14ac:dyDescent="0.35">
      <c r="A275" t="s">
        <v>134</v>
      </c>
      <c r="B275" t="str">
        <f t="shared" si="13"/>
        <v>3. Изменчивые вопросы</v>
      </c>
      <c r="C275">
        <f t="shared" si="14"/>
        <v>57</v>
      </c>
      <c r="D275">
        <f t="shared" si="12"/>
        <v>12</v>
      </c>
    </row>
    <row r="276" spans="1:4" x14ac:dyDescent="0.35">
      <c r="A276" t="s">
        <v>134</v>
      </c>
      <c r="B276" t="str">
        <f t="shared" si="13"/>
        <v>3. Изменчивые вопросы</v>
      </c>
      <c r="C276">
        <f t="shared" si="14"/>
        <v>66</v>
      </c>
      <c r="D276">
        <f t="shared" si="12"/>
        <v>14</v>
      </c>
    </row>
    <row r="277" spans="1:4" x14ac:dyDescent="0.35">
      <c r="A277" t="s">
        <v>134</v>
      </c>
      <c r="B277" t="str">
        <f t="shared" si="13"/>
        <v>3. Изменчивые вопросы</v>
      </c>
      <c r="C277">
        <f t="shared" si="14"/>
        <v>76</v>
      </c>
      <c r="D277">
        <f t="shared" si="12"/>
        <v>16</v>
      </c>
    </row>
    <row r="278" spans="1:4" hidden="1" x14ac:dyDescent="0.35">
      <c r="A278" t="s">
        <v>134</v>
      </c>
      <c r="B278" t="str">
        <f t="shared" si="13"/>
        <v>3. Изменчивые вопросы</v>
      </c>
      <c r="C278">
        <f t="shared" si="14"/>
        <v>87</v>
      </c>
      <c r="D278">
        <f t="shared" si="12"/>
        <v>0</v>
      </c>
    </row>
    <row r="279" spans="1:4" hidden="1" x14ac:dyDescent="0.35">
      <c r="A279" t="s">
        <v>134</v>
      </c>
      <c r="B279" t="str">
        <f t="shared" si="13"/>
        <v>3. Изменчивые вопросы</v>
      </c>
      <c r="C279">
        <f t="shared" si="14"/>
        <v>100</v>
      </c>
      <c r="D279">
        <f t="shared" si="12"/>
        <v>0</v>
      </c>
    </row>
    <row r="280" spans="1:4" hidden="1" x14ac:dyDescent="0.35">
      <c r="A280" t="s">
        <v>134</v>
      </c>
      <c r="B280" t="str">
        <f t="shared" si="13"/>
        <v>3. Изменчивые вопросы</v>
      </c>
      <c r="C280">
        <f t="shared" si="14"/>
        <v>115</v>
      </c>
      <c r="D280">
        <f t="shared" si="12"/>
        <v>0</v>
      </c>
    </row>
    <row r="281" spans="1:4" hidden="1" x14ac:dyDescent="0.35">
      <c r="A281" t="s">
        <v>134</v>
      </c>
      <c r="B281" t="str">
        <f t="shared" si="13"/>
        <v>3. Изменчивые вопросы</v>
      </c>
      <c r="C281">
        <f t="shared" si="14"/>
        <v>132</v>
      </c>
      <c r="D281">
        <f t="shared" si="12"/>
        <v>0</v>
      </c>
    </row>
    <row r="282" spans="1:4" hidden="1" x14ac:dyDescent="0.35">
      <c r="A282" t="s">
        <v>134</v>
      </c>
      <c r="B282" t="str">
        <f t="shared" si="13"/>
        <v>3. Изменчивые вопросы</v>
      </c>
      <c r="C282">
        <f t="shared" si="14"/>
        <v>152</v>
      </c>
      <c r="D282">
        <f t="shared" si="12"/>
        <v>0</v>
      </c>
    </row>
    <row r="283" spans="1:4" x14ac:dyDescent="0.35">
      <c r="A283" t="s">
        <v>134</v>
      </c>
      <c r="B283" t="str">
        <f t="shared" si="13"/>
        <v>3. Изменчивые вопросы</v>
      </c>
      <c r="C283">
        <f t="shared" si="14"/>
        <v>175</v>
      </c>
      <c r="D283">
        <f t="shared" si="12"/>
        <v>38</v>
      </c>
    </row>
    <row r="284" spans="1:4" x14ac:dyDescent="0.35">
      <c r="A284" t="s">
        <v>134</v>
      </c>
      <c r="B284" t="str">
        <f t="shared" si="13"/>
        <v>3. Изменчивые вопросы</v>
      </c>
      <c r="C284">
        <f t="shared" si="14"/>
        <v>200</v>
      </c>
      <c r="D284">
        <f t="shared" si="12"/>
        <v>43</v>
      </c>
    </row>
    <row r="285" spans="1:4" x14ac:dyDescent="0.35">
      <c r="A285" t="s">
        <v>134</v>
      </c>
      <c r="B285" t="str">
        <f t="shared" si="13"/>
        <v>3. Изменчивые вопросы</v>
      </c>
      <c r="C285">
        <f t="shared" si="14"/>
        <v>230</v>
      </c>
      <c r="D285">
        <f t="shared" si="12"/>
        <v>50</v>
      </c>
    </row>
    <row r="286" spans="1:4" x14ac:dyDescent="0.35">
      <c r="A286" t="s">
        <v>134</v>
      </c>
      <c r="B286" t="str">
        <f t="shared" si="13"/>
        <v>3. Изменчивые вопросы</v>
      </c>
      <c r="C286">
        <f t="shared" si="14"/>
        <v>264</v>
      </c>
      <c r="D286">
        <f t="shared" ref="D286:D349" si="15">INDEX($M$2:$AM$17,INT((ROW()-2)/27)+1,MOD(ROW()-2,27)+1)</f>
        <v>57</v>
      </c>
    </row>
    <row r="287" spans="1:4" x14ac:dyDescent="0.35">
      <c r="A287" t="s">
        <v>134</v>
      </c>
      <c r="B287" t="str">
        <f t="shared" si="13"/>
        <v>3. Изменчивые вопросы</v>
      </c>
      <c r="C287">
        <f t="shared" si="14"/>
        <v>304</v>
      </c>
      <c r="D287">
        <f t="shared" si="15"/>
        <v>66</v>
      </c>
    </row>
    <row r="288" spans="1:4" x14ac:dyDescent="0.35">
      <c r="A288" t="s">
        <v>134</v>
      </c>
      <c r="B288" t="str">
        <f t="shared" si="13"/>
        <v>3. Изменчивые вопросы</v>
      </c>
      <c r="C288">
        <f t="shared" si="14"/>
        <v>350</v>
      </c>
      <c r="D288">
        <f t="shared" si="15"/>
        <v>76</v>
      </c>
    </row>
    <row r="289" spans="1:4" x14ac:dyDescent="0.35">
      <c r="A289" t="s">
        <v>134</v>
      </c>
      <c r="B289" t="str">
        <f t="shared" si="13"/>
        <v>3. Изменчивые вопросы</v>
      </c>
      <c r="C289">
        <f t="shared" si="14"/>
        <v>400</v>
      </c>
      <c r="D289">
        <f t="shared" si="15"/>
        <v>87</v>
      </c>
    </row>
    <row r="290" spans="1:4" x14ac:dyDescent="0.35">
      <c r="A290" t="s">
        <v>134</v>
      </c>
      <c r="B290" t="str">
        <f t="shared" si="13"/>
        <v>3. Изменчивые вопросы</v>
      </c>
      <c r="C290">
        <f t="shared" si="14"/>
        <v>460</v>
      </c>
      <c r="D290">
        <f t="shared" si="15"/>
        <v>100</v>
      </c>
    </row>
    <row r="291" spans="1:4" x14ac:dyDescent="0.35">
      <c r="A291" t="s">
        <v>134</v>
      </c>
      <c r="B291" t="str">
        <f t="shared" si="13"/>
        <v>3. Изменчивые вопросы</v>
      </c>
      <c r="C291">
        <f t="shared" si="14"/>
        <v>528</v>
      </c>
      <c r="D291">
        <f t="shared" si="15"/>
        <v>115</v>
      </c>
    </row>
    <row r="292" spans="1:4" x14ac:dyDescent="0.35">
      <c r="A292" t="s">
        <v>134</v>
      </c>
      <c r="B292" t="str">
        <f t="shared" si="13"/>
        <v>3. Изменчивые вопросы</v>
      </c>
      <c r="C292">
        <f t="shared" si="14"/>
        <v>608</v>
      </c>
      <c r="D292">
        <f t="shared" si="15"/>
        <v>132</v>
      </c>
    </row>
    <row r="293" spans="1:4" x14ac:dyDescent="0.35">
      <c r="A293" t="s">
        <v>134</v>
      </c>
      <c r="B293" t="str">
        <f t="shared" si="13"/>
        <v>3. Изменчивые вопросы</v>
      </c>
      <c r="C293">
        <f t="shared" si="14"/>
        <v>700</v>
      </c>
      <c r="D293">
        <f t="shared" si="15"/>
        <v>152</v>
      </c>
    </row>
    <row r="294" spans="1:4" x14ac:dyDescent="0.35">
      <c r="A294" t="s">
        <v>134</v>
      </c>
      <c r="B294" t="str">
        <f t="shared" si="13"/>
        <v>3. Изменчивые вопросы</v>
      </c>
      <c r="C294">
        <f t="shared" si="14"/>
        <v>800</v>
      </c>
      <c r="D294">
        <f t="shared" si="15"/>
        <v>175</v>
      </c>
    </row>
    <row r="295" spans="1:4" x14ac:dyDescent="0.35">
      <c r="A295" t="s">
        <v>134</v>
      </c>
      <c r="B295" t="str">
        <f t="shared" si="13"/>
        <v>3. Изменчивые вопросы</v>
      </c>
      <c r="C295">
        <f t="shared" si="14"/>
        <v>920</v>
      </c>
      <c r="D295">
        <f t="shared" si="15"/>
        <v>200</v>
      </c>
    </row>
    <row r="296" spans="1:4" x14ac:dyDescent="0.35">
      <c r="A296" t="s">
        <v>134</v>
      </c>
      <c r="B296" t="str">
        <f t="shared" si="13"/>
        <v>3. Изменчивые вопросы</v>
      </c>
      <c r="C296">
        <f t="shared" si="14"/>
        <v>1056</v>
      </c>
      <c r="D296">
        <f t="shared" si="15"/>
        <v>230</v>
      </c>
    </row>
    <row r="297" spans="1:4" x14ac:dyDescent="0.35">
      <c r="A297" t="s">
        <v>134</v>
      </c>
      <c r="B297" t="str">
        <f t="shared" si="13"/>
        <v>3. Изменчивые вопросы</v>
      </c>
      <c r="C297">
        <f t="shared" si="14"/>
        <v>1216</v>
      </c>
      <c r="D297">
        <f t="shared" si="15"/>
        <v>264</v>
      </c>
    </row>
    <row r="298" spans="1:4" x14ac:dyDescent="0.35">
      <c r="A298" t="s">
        <v>134</v>
      </c>
      <c r="B298" t="str">
        <f t="shared" si="13"/>
        <v>3. Изменчивые вопросы</v>
      </c>
      <c r="C298">
        <f t="shared" si="14"/>
        <v>1400</v>
      </c>
      <c r="D298">
        <f t="shared" si="15"/>
        <v>304</v>
      </c>
    </row>
    <row r="299" spans="1:4" x14ac:dyDescent="0.35">
      <c r="A299" t="s">
        <v>137</v>
      </c>
      <c r="B299" t="str">
        <f t="shared" si="13"/>
        <v>3. Изменчивые вопросы</v>
      </c>
      <c r="C299">
        <f t="shared" si="14"/>
        <v>38</v>
      </c>
      <c r="D299">
        <f t="shared" si="15"/>
        <v>7</v>
      </c>
    </row>
    <row r="300" spans="1:4" x14ac:dyDescent="0.35">
      <c r="A300" t="s">
        <v>137</v>
      </c>
      <c r="B300" t="str">
        <f t="shared" si="13"/>
        <v>3. Изменчивые вопросы</v>
      </c>
      <c r="C300">
        <f t="shared" si="14"/>
        <v>43</v>
      </c>
      <c r="D300">
        <f t="shared" si="15"/>
        <v>8</v>
      </c>
    </row>
    <row r="301" spans="1:4" x14ac:dyDescent="0.35">
      <c r="A301" t="s">
        <v>137</v>
      </c>
      <c r="B301" t="str">
        <f t="shared" si="13"/>
        <v>3. Изменчивые вопросы</v>
      </c>
      <c r="C301">
        <f t="shared" si="14"/>
        <v>50</v>
      </c>
      <c r="D301">
        <f t="shared" si="15"/>
        <v>9</v>
      </c>
    </row>
    <row r="302" spans="1:4" x14ac:dyDescent="0.35">
      <c r="A302" t="s">
        <v>137</v>
      </c>
      <c r="B302" t="str">
        <f t="shared" si="13"/>
        <v>3. Изменчивые вопросы</v>
      </c>
      <c r="C302">
        <f t="shared" si="14"/>
        <v>57</v>
      </c>
      <c r="D302">
        <f t="shared" si="15"/>
        <v>10</v>
      </c>
    </row>
    <row r="303" spans="1:4" x14ac:dyDescent="0.35">
      <c r="A303" t="s">
        <v>137</v>
      </c>
      <c r="B303" t="str">
        <f t="shared" si="13"/>
        <v>3. Изменчивые вопросы</v>
      </c>
      <c r="C303">
        <f t="shared" si="14"/>
        <v>66</v>
      </c>
      <c r="D303">
        <f t="shared" si="15"/>
        <v>12</v>
      </c>
    </row>
    <row r="304" spans="1:4" hidden="1" x14ac:dyDescent="0.35">
      <c r="A304" t="s">
        <v>137</v>
      </c>
      <c r="B304" t="str">
        <f t="shared" si="13"/>
        <v>3. Изменчивые вопросы</v>
      </c>
      <c r="C304">
        <f t="shared" si="14"/>
        <v>76</v>
      </c>
      <c r="D304">
        <f t="shared" si="15"/>
        <v>0</v>
      </c>
    </row>
    <row r="305" spans="1:4" hidden="1" x14ac:dyDescent="0.35">
      <c r="A305" t="s">
        <v>137</v>
      </c>
      <c r="B305" t="str">
        <f t="shared" si="13"/>
        <v>3. Изменчивые вопросы</v>
      </c>
      <c r="C305">
        <f t="shared" si="14"/>
        <v>87</v>
      </c>
      <c r="D305">
        <f t="shared" si="15"/>
        <v>0</v>
      </c>
    </row>
    <row r="306" spans="1:4" hidden="1" x14ac:dyDescent="0.35">
      <c r="A306" t="s">
        <v>137</v>
      </c>
      <c r="B306" t="str">
        <f t="shared" si="13"/>
        <v>3. Изменчивые вопросы</v>
      </c>
      <c r="C306">
        <f t="shared" si="14"/>
        <v>100</v>
      </c>
      <c r="D306">
        <f t="shared" si="15"/>
        <v>0</v>
      </c>
    </row>
    <row r="307" spans="1:4" hidden="1" x14ac:dyDescent="0.35">
      <c r="A307" t="s">
        <v>137</v>
      </c>
      <c r="B307" t="str">
        <f t="shared" si="13"/>
        <v>3. Изменчивые вопросы</v>
      </c>
      <c r="C307">
        <f t="shared" si="14"/>
        <v>115</v>
      </c>
      <c r="D307">
        <f t="shared" si="15"/>
        <v>0</v>
      </c>
    </row>
    <row r="308" spans="1:4" hidden="1" x14ac:dyDescent="0.35">
      <c r="A308" t="s">
        <v>137</v>
      </c>
      <c r="B308" t="str">
        <f t="shared" si="13"/>
        <v>3. Изменчивые вопросы</v>
      </c>
      <c r="C308">
        <f t="shared" si="14"/>
        <v>132</v>
      </c>
      <c r="D308">
        <f t="shared" si="15"/>
        <v>0</v>
      </c>
    </row>
    <row r="309" spans="1:4" x14ac:dyDescent="0.35">
      <c r="A309" t="s">
        <v>137</v>
      </c>
      <c r="B309" t="str">
        <f t="shared" si="13"/>
        <v>3. Изменчивые вопросы</v>
      </c>
      <c r="C309">
        <f t="shared" si="14"/>
        <v>152</v>
      </c>
      <c r="D309">
        <f t="shared" si="15"/>
        <v>29</v>
      </c>
    </row>
    <row r="310" spans="1:4" x14ac:dyDescent="0.35">
      <c r="A310" t="s">
        <v>137</v>
      </c>
      <c r="B310" t="str">
        <f t="shared" si="13"/>
        <v>3. Изменчивые вопросы</v>
      </c>
      <c r="C310">
        <f t="shared" si="14"/>
        <v>175</v>
      </c>
      <c r="D310">
        <f t="shared" si="15"/>
        <v>33</v>
      </c>
    </row>
    <row r="311" spans="1:4" x14ac:dyDescent="0.35">
      <c r="A311" t="s">
        <v>137</v>
      </c>
      <c r="B311" t="str">
        <f t="shared" si="13"/>
        <v>3. Изменчивые вопросы</v>
      </c>
      <c r="C311">
        <f t="shared" si="14"/>
        <v>200</v>
      </c>
      <c r="D311">
        <f t="shared" si="15"/>
        <v>38</v>
      </c>
    </row>
    <row r="312" spans="1:4" x14ac:dyDescent="0.35">
      <c r="A312" t="s">
        <v>137</v>
      </c>
      <c r="B312" t="str">
        <f t="shared" si="13"/>
        <v>3. Изменчивые вопросы</v>
      </c>
      <c r="C312">
        <f t="shared" si="14"/>
        <v>230</v>
      </c>
      <c r="D312">
        <f t="shared" si="15"/>
        <v>43</v>
      </c>
    </row>
    <row r="313" spans="1:4" x14ac:dyDescent="0.35">
      <c r="A313" t="s">
        <v>137</v>
      </c>
      <c r="B313" t="str">
        <f t="shared" si="13"/>
        <v>3. Изменчивые вопросы</v>
      </c>
      <c r="C313">
        <f t="shared" si="14"/>
        <v>264</v>
      </c>
      <c r="D313">
        <f t="shared" si="15"/>
        <v>50</v>
      </c>
    </row>
    <row r="314" spans="1:4" x14ac:dyDescent="0.35">
      <c r="A314" t="s">
        <v>137</v>
      </c>
      <c r="B314" t="str">
        <f t="shared" si="13"/>
        <v>3. Изменчивые вопросы</v>
      </c>
      <c r="C314">
        <f t="shared" si="14"/>
        <v>304</v>
      </c>
      <c r="D314">
        <f t="shared" si="15"/>
        <v>57</v>
      </c>
    </row>
    <row r="315" spans="1:4" x14ac:dyDescent="0.35">
      <c r="A315" t="s">
        <v>137</v>
      </c>
      <c r="B315" t="str">
        <f t="shared" si="13"/>
        <v>3. Изменчивые вопросы</v>
      </c>
      <c r="C315">
        <f t="shared" si="14"/>
        <v>350</v>
      </c>
      <c r="D315">
        <f t="shared" si="15"/>
        <v>66</v>
      </c>
    </row>
    <row r="316" spans="1:4" x14ac:dyDescent="0.35">
      <c r="A316" t="s">
        <v>137</v>
      </c>
      <c r="B316" t="str">
        <f t="shared" si="13"/>
        <v>3. Изменчивые вопросы</v>
      </c>
      <c r="C316">
        <f t="shared" si="14"/>
        <v>400</v>
      </c>
      <c r="D316">
        <f t="shared" si="15"/>
        <v>76</v>
      </c>
    </row>
    <row r="317" spans="1:4" x14ac:dyDescent="0.35">
      <c r="A317" t="s">
        <v>137</v>
      </c>
      <c r="B317" t="str">
        <f t="shared" si="13"/>
        <v>3. Изменчивые вопросы</v>
      </c>
      <c r="C317">
        <f t="shared" si="14"/>
        <v>460</v>
      </c>
      <c r="D317">
        <f t="shared" si="15"/>
        <v>87</v>
      </c>
    </row>
    <row r="318" spans="1:4" x14ac:dyDescent="0.35">
      <c r="A318" t="s">
        <v>137</v>
      </c>
      <c r="B318" t="str">
        <f t="shared" si="13"/>
        <v>3. Изменчивые вопросы</v>
      </c>
      <c r="C318">
        <f t="shared" si="14"/>
        <v>528</v>
      </c>
      <c r="D318">
        <f t="shared" si="15"/>
        <v>100</v>
      </c>
    </row>
    <row r="319" spans="1:4" x14ac:dyDescent="0.35">
      <c r="A319" t="s">
        <v>137</v>
      </c>
      <c r="B319" t="str">
        <f t="shared" si="13"/>
        <v>3. Изменчивые вопросы</v>
      </c>
      <c r="C319">
        <f t="shared" si="14"/>
        <v>608</v>
      </c>
      <c r="D319">
        <f t="shared" si="15"/>
        <v>115</v>
      </c>
    </row>
    <row r="320" spans="1:4" x14ac:dyDescent="0.35">
      <c r="A320" t="s">
        <v>137</v>
      </c>
      <c r="B320" t="str">
        <f t="shared" si="13"/>
        <v>3. Изменчивые вопросы</v>
      </c>
      <c r="C320">
        <f t="shared" si="14"/>
        <v>700</v>
      </c>
      <c r="D320">
        <f t="shared" si="15"/>
        <v>132</v>
      </c>
    </row>
    <row r="321" spans="1:4" x14ac:dyDescent="0.35">
      <c r="A321" t="s">
        <v>137</v>
      </c>
      <c r="B321" t="str">
        <f t="shared" si="13"/>
        <v>3. Изменчивые вопросы</v>
      </c>
      <c r="C321">
        <f t="shared" si="14"/>
        <v>800</v>
      </c>
      <c r="D321">
        <f t="shared" si="15"/>
        <v>152</v>
      </c>
    </row>
    <row r="322" spans="1:4" x14ac:dyDescent="0.35">
      <c r="A322" t="s">
        <v>137</v>
      </c>
      <c r="B322" t="str">
        <f t="shared" ref="B322:B385" si="16">INDEX($L$2:$L$17,INT((ROW()-2)/27)+1)</f>
        <v>3. Изменчивые вопросы</v>
      </c>
      <c r="C322">
        <f t="shared" ref="C322:C385" si="17">INDEX($M$1:$AM$1,MOD(ROW()-2,27)+1)</f>
        <v>920</v>
      </c>
      <c r="D322">
        <f t="shared" si="15"/>
        <v>175</v>
      </c>
    </row>
    <row r="323" spans="1:4" x14ac:dyDescent="0.35">
      <c r="A323" t="s">
        <v>137</v>
      </c>
      <c r="B323" t="str">
        <f t="shared" si="16"/>
        <v>3. Изменчивые вопросы</v>
      </c>
      <c r="C323">
        <f t="shared" si="17"/>
        <v>1056</v>
      </c>
      <c r="D323">
        <f t="shared" si="15"/>
        <v>200</v>
      </c>
    </row>
    <row r="324" spans="1:4" x14ac:dyDescent="0.35">
      <c r="A324" t="s">
        <v>137</v>
      </c>
      <c r="B324" t="str">
        <f t="shared" si="16"/>
        <v>3. Изменчивые вопросы</v>
      </c>
      <c r="C324">
        <f t="shared" si="17"/>
        <v>1216</v>
      </c>
      <c r="D324">
        <f t="shared" si="15"/>
        <v>230</v>
      </c>
    </row>
    <row r="325" spans="1:4" x14ac:dyDescent="0.35">
      <c r="A325" t="s">
        <v>137</v>
      </c>
      <c r="B325" t="str">
        <f t="shared" si="16"/>
        <v>3. Изменчивые вопросы</v>
      </c>
      <c r="C325">
        <f t="shared" si="17"/>
        <v>1400</v>
      </c>
      <c r="D325">
        <f t="shared" si="15"/>
        <v>264</v>
      </c>
    </row>
    <row r="326" spans="1:4" x14ac:dyDescent="0.35">
      <c r="A326" t="s">
        <v>136</v>
      </c>
      <c r="B326" t="str">
        <f t="shared" si="16"/>
        <v>2. Подобные</v>
      </c>
      <c r="C326">
        <f t="shared" si="17"/>
        <v>38</v>
      </c>
      <c r="D326">
        <f t="shared" si="15"/>
        <v>6</v>
      </c>
    </row>
    <row r="327" spans="1:4" x14ac:dyDescent="0.35">
      <c r="A327" t="s">
        <v>136</v>
      </c>
      <c r="B327" t="str">
        <f t="shared" si="16"/>
        <v>2. Подобные</v>
      </c>
      <c r="C327">
        <f t="shared" si="17"/>
        <v>43</v>
      </c>
      <c r="D327">
        <f t="shared" si="15"/>
        <v>7</v>
      </c>
    </row>
    <row r="328" spans="1:4" x14ac:dyDescent="0.35">
      <c r="A328" t="s">
        <v>136</v>
      </c>
      <c r="B328" t="str">
        <f t="shared" si="16"/>
        <v>2. Подобные</v>
      </c>
      <c r="C328">
        <f t="shared" si="17"/>
        <v>50</v>
      </c>
      <c r="D328">
        <f t="shared" si="15"/>
        <v>8</v>
      </c>
    </row>
    <row r="329" spans="1:4" hidden="1" x14ac:dyDescent="0.35">
      <c r="A329" t="s">
        <v>136</v>
      </c>
      <c r="B329" t="str">
        <f t="shared" si="16"/>
        <v>2. Подобные</v>
      </c>
      <c r="C329">
        <f t="shared" si="17"/>
        <v>57</v>
      </c>
      <c r="D329">
        <f t="shared" si="15"/>
        <v>0</v>
      </c>
    </row>
    <row r="330" spans="1:4" hidden="1" x14ac:dyDescent="0.35">
      <c r="A330" t="s">
        <v>136</v>
      </c>
      <c r="B330" t="str">
        <f t="shared" si="16"/>
        <v>2. Подобные</v>
      </c>
      <c r="C330">
        <f t="shared" si="17"/>
        <v>66</v>
      </c>
      <c r="D330">
        <f t="shared" si="15"/>
        <v>0</v>
      </c>
    </row>
    <row r="331" spans="1:4" hidden="1" x14ac:dyDescent="0.35">
      <c r="A331" t="s">
        <v>136</v>
      </c>
      <c r="B331" t="str">
        <f t="shared" si="16"/>
        <v>2. Подобные</v>
      </c>
      <c r="C331">
        <f t="shared" si="17"/>
        <v>76</v>
      </c>
      <c r="D331">
        <f t="shared" si="15"/>
        <v>0</v>
      </c>
    </row>
    <row r="332" spans="1:4" hidden="1" x14ac:dyDescent="0.35">
      <c r="A332" t="s">
        <v>136</v>
      </c>
      <c r="B332" t="str">
        <f t="shared" si="16"/>
        <v>2. Подобные</v>
      </c>
      <c r="C332">
        <f t="shared" si="17"/>
        <v>87</v>
      </c>
      <c r="D332">
        <f t="shared" si="15"/>
        <v>0</v>
      </c>
    </row>
    <row r="333" spans="1:4" hidden="1" x14ac:dyDescent="0.35">
      <c r="A333" t="s">
        <v>136</v>
      </c>
      <c r="B333" t="str">
        <f t="shared" si="16"/>
        <v>2. Подобные</v>
      </c>
      <c r="C333">
        <f t="shared" si="17"/>
        <v>100</v>
      </c>
      <c r="D333">
        <f t="shared" si="15"/>
        <v>0</v>
      </c>
    </row>
    <row r="334" spans="1:4" hidden="1" x14ac:dyDescent="0.35">
      <c r="A334" t="s">
        <v>136</v>
      </c>
      <c r="B334" t="str">
        <f t="shared" si="16"/>
        <v>2. Подобные</v>
      </c>
      <c r="C334">
        <f t="shared" si="17"/>
        <v>115</v>
      </c>
      <c r="D334">
        <f t="shared" si="15"/>
        <v>0</v>
      </c>
    </row>
    <row r="335" spans="1:4" x14ac:dyDescent="0.35">
      <c r="A335" t="s">
        <v>136</v>
      </c>
      <c r="B335" t="str">
        <f t="shared" si="16"/>
        <v>2. Подобные</v>
      </c>
      <c r="C335">
        <f t="shared" si="17"/>
        <v>132</v>
      </c>
      <c r="D335">
        <f t="shared" si="15"/>
        <v>22</v>
      </c>
    </row>
    <row r="336" spans="1:4" x14ac:dyDescent="0.35">
      <c r="A336" t="s">
        <v>136</v>
      </c>
      <c r="B336" t="str">
        <f t="shared" si="16"/>
        <v>2. Подобные</v>
      </c>
      <c r="C336">
        <f t="shared" si="17"/>
        <v>152</v>
      </c>
      <c r="D336">
        <f t="shared" si="15"/>
        <v>25</v>
      </c>
    </row>
    <row r="337" spans="1:4" x14ac:dyDescent="0.35">
      <c r="A337" t="s">
        <v>136</v>
      </c>
      <c r="B337" t="str">
        <f t="shared" si="16"/>
        <v>2. Подобные</v>
      </c>
      <c r="C337">
        <f t="shared" si="17"/>
        <v>175</v>
      </c>
      <c r="D337">
        <f t="shared" si="15"/>
        <v>29</v>
      </c>
    </row>
    <row r="338" spans="1:4" x14ac:dyDescent="0.35">
      <c r="A338" t="s">
        <v>136</v>
      </c>
      <c r="B338" t="str">
        <f t="shared" si="16"/>
        <v>2. Подобные</v>
      </c>
      <c r="C338">
        <f t="shared" si="17"/>
        <v>200</v>
      </c>
      <c r="D338">
        <f t="shared" si="15"/>
        <v>33</v>
      </c>
    </row>
    <row r="339" spans="1:4" x14ac:dyDescent="0.35">
      <c r="A339" t="s">
        <v>136</v>
      </c>
      <c r="B339" t="str">
        <f t="shared" si="16"/>
        <v>2. Подобные</v>
      </c>
      <c r="C339">
        <f t="shared" si="17"/>
        <v>230</v>
      </c>
      <c r="D339">
        <f t="shared" si="15"/>
        <v>38</v>
      </c>
    </row>
    <row r="340" spans="1:4" x14ac:dyDescent="0.35">
      <c r="A340" t="s">
        <v>136</v>
      </c>
      <c r="B340" t="str">
        <f t="shared" si="16"/>
        <v>2. Подобные</v>
      </c>
      <c r="C340">
        <f t="shared" si="17"/>
        <v>264</v>
      </c>
      <c r="D340">
        <f t="shared" si="15"/>
        <v>43</v>
      </c>
    </row>
    <row r="341" spans="1:4" x14ac:dyDescent="0.35">
      <c r="A341" t="s">
        <v>136</v>
      </c>
      <c r="B341" t="str">
        <f t="shared" si="16"/>
        <v>2. Подобные</v>
      </c>
      <c r="C341">
        <f t="shared" si="17"/>
        <v>304</v>
      </c>
      <c r="D341">
        <f t="shared" si="15"/>
        <v>50</v>
      </c>
    </row>
    <row r="342" spans="1:4" x14ac:dyDescent="0.35">
      <c r="A342" t="s">
        <v>136</v>
      </c>
      <c r="B342" t="str">
        <f t="shared" si="16"/>
        <v>2. Подобные</v>
      </c>
      <c r="C342">
        <f t="shared" si="17"/>
        <v>350</v>
      </c>
      <c r="D342">
        <f t="shared" si="15"/>
        <v>57</v>
      </c>
    </row>
    <row r="343" spans="1:4" x14ac:dyDescent="0.35">
      <c r="A343" t="s">
        <v>136</v>
      </c>
      <c r="B343" t="str">
        <f t="shared" si="16"/>
        <v>2. Подобные</v>
      </c>
      <c r="C343">
        <f t="shared" si="17"/>
        <v>400</v>
      </c>
      <c r="D343">
        <f t="shared" si="15"/>
        <v>66</v>
      </c>
    </row>
    <row r="344" spans="1:4" x14ac:dyDescent="0.35">
      <c r="A344" t="s">
        <v>136</v>
      </c>
      <c r="B344" t="str">
        <f t="shared" si="16"/>
        <v>2. Подобные</v>
      </c>
      <c r="C344">
        <f t="shared" si="17"/>
        <v>460</v>
      </c>
      <c r="D344">
        <f t="shared" si="15"/>
        <v>76</v>
      </c>
    </row>
    <row r="345" spans="1:4" x14ac:dyDescent="0.35">
      <c r="A345" t="s">
        <v>136</v>
      </c>
      <c r="B345" t="str">
        <f t="shared" si="16"/>
        <v>2. Подобные</v>
      </c>
      <c r="C345">
        <f t="shared" si="17"/>
        <v>528</v>
      </c>
      <c r="D345">
        <f t="shared" si="15"/>
        <v>87</v>
      </c>
    </row>
    <row r="346" spans="1:4" x14ac:dyDescent="0.35">
      <c r="A346" t="s">
        <v>136</v>
      </c>
      <c r="B346" t="str">
        <f t="shared" si="16"/>
        <v>2. Подобные</v>
      </c>
      <c r="C346">
        <f t="shared" si="17"/>
        <v>608</v>
      </c>
      <c r="D346">
        <f t="shared" si="15"/>
        <v>100</v>
      </c>
    </row>
    <row r="347" spans="1:4" x14ac:dyDescent="0.35">
      <c r="A347" t="s">
        <v>136</v>
      </c>
      <c r="B347" t="str">
        <f t="shared" si="16"/>
        <v>2. Подобные</v>
      </c>
      <c r="C347">
        <f t="shared" si="17"/>
        <v>700</v>
      </c>
      <c r="D347">
        <f t="shared" si="15"/>
        <v>115</v>
      </c>
    </row>
    <row r="348" spans="1:4" x14ac:dyDescent="0.35">
      <c r="A348" t="s">
        <v>136</v>
      </c>
      <c r="B348" t="str">
        <f t="shared" si="16"/>
        <v>2. Подобные</v>
      </c>
      <c r="C348">
        <f t="shared" si="17"/>
        <v>800</v>
      </c>
      <c r="D348">
        <f t="shared" si="15"/>
        <v>132</v>
      </c>
    </row>
    <row r="349" spans="1:4" x14ac:dyDescent="0.35">
      <c r="A349" t="s">
        <v>136</v>
      </c>
      <c r="B349" t="str">
        <f t="shared" si="16"/>
        <v>2. Подобные</v>
      </c>
      <c r="C349">
        <f t="shared" si="17"/>
        <v>920</v>
      </c>
      <c r="D349">
        <f t="shared" si="15"/>
        <v>152</v>
      </c>
    </row>
    <row r="350" spans="1:4" x14ac:dyDescent="0.35">
      <c r="A350" t="s">
        <v>136</v>
      </c>
      <c r="B350" t="str">
        <f t="shared" si="16"/>
        <v>2. Подобные</v>
      </c>
      <c r="C350">
        <f t="shared" si="17"/>
        <v>1056</v>
      </c>
      <c r="D350">
        <f t="shared" ref="D350:D413" si="18">INDEX($M$2:$AM$17,INT((ROW()-2)/27)+1,MOD(ROW()-2,27)+1)</f>
        <v>175</v>
      </c>
    </row>
    <row r="351" spans="1:4" x14ac:dyDescent="0.35">
      <c r="A351" t="s">
        <v>136</v>
      </c>
      <c r="B351" t="str">
        <f t="shared" si="16"/>
        <v>2. Подобные</v>
      </c>
      <c r="C351">
        <f t="shared" si="17"/>
        <v>1216</v>
      </c>
      <c r="D351">
        <f t="shared" si="18"/>
        <v>200</v>
      </c>
    </row>
    <row r="352" spans="1:4" x14ac:dyDescent="0.35">
      <c r="A352" t="s">
        <v>136</v>
      </c>
      <c r="B352" t="str">
        <f t="shared" si="16"/>
        <v>2. Подобные</v>
      </c>
      <c r="C352">
        <f t="shared" si="17"/>
        <v>1400</v>
      </c>
      <c r="D352">
        <f t="shared" si="18"/>
        <v>230</v>
      </c>
    </row>
    <row r="353" spans="1:4" x14ac:dyDescent="0.35">
      <c r="A353" t="s">
        <v>135</v>
      </c>
      <c r="B353" t="str">
        <f t="shared" si="16"/>
        <v>2. Подобные</v>
      </c>
      <c r="C353">
        <f t="shared" si="17"/>
        <v>38</v>
      </c>
      <c r="D353">
        <f t="shared" si="18"/>
        <v>5</v>
      </c>
    </row>
    <row r="354" spans="1:4" hidden="1" x14ac:dyDescent="0.35">
      <c r="A354" t="s">
        <v>135</v>
      </c>
      <c r="B354" t="str">
        <f t="shared" si="16"/>
        <v>2. Подобные</v>
      </c>
      <c r="C354">
        <f t="shared" si="17"/>
        <v>43</v>
      </c>
      <c r="D354">
        <f t="shared" si="18"/>
        <v>0</v>
      </c>
    </row>
    <row r="355" spans="1:4" hidden="1" x14ac:dyDescent="0.35">
      <c r="A355" t="s">
        <v>135</v>
      </c>
      <c r="B355" t="str">
        <f t="shared" si="16"/>
        <v>2. Подобные</v>
      </c>
      <c r="C355">
        <f t="shared" si="17"/>
        <v>50</v>
      </c>
      <c r="D355">
        <f t="shared" si="18"/>
        <v>0</v>
      </c>
    </row>
    <row r="356" spans="1:4" hidden="1" x14ac:dyDescent="0.35">
      <c r="A356" t="s">
        <v>135</v>
      </c>
      <c r="B356" t="str">
        <f t="shared" si="16"/>
        <v>2. Подобные</v>
      </c>
      <c r="C356">
        <f t="shared" si="17"/>
        <v>57</v>
      </c>
      <c r="D356">
        <f t="shared" si="18"/>
        <v>0</v>
      </c>
    </row>
    <row r="357" spans="1:4" hidden="1" x14ac:dyDescent="0.35">
      <c r="A357" t="s">
        <v>135</v>
      </c>
      <c r="B357" t="str">
        <f t="shared" si="16"/>
        <v>2. Подобные</v>
      </c>
      <c r="C357">
        <f t="shared" si="17"/>
        <v>66</v>
      </c>
      <c r="D357">
        <f t="shared" si="18"/>
        <v>0</v>
      </c>
    </row>
    <row r="358" spans="1:4" hidden="1" x14ac:dyDescent="0.35">
      <c r="A358" t="s">
        <v>135</v>
      </c>
      <c r="B358" t="str">
        <f t="shared" si="16"/>
        <v>2. Подобные</v>
      </c>
      <c r="C358">
        <f t="shared" si="17"/>
        <v>76</v>
      </c>
      <c r="D358">
        <f t="shared" si="18"/>
        <v>0</v>
      </c>
    </row>
    <row r="359" spans="1:4" hidden="1" x14ac:dyDescent="0.35">
      <c r="A359" t="s">
        <v>135</v>
      </c>
      <c r="B359" t="str">
        <f t="shared" si="16"/>
        <v>2. Подобные</v>
      </c>
      <c r="C359">
        <f t="shared" si="17"/>
        <v>87</v>
      </c>
      <c r="D359">
        <f t="shared" si="18"/>
        <v>0</v>
      </c>
    </row>
    <row r="360" spans="1:4" x14ac:dyDescent="0.35">
      <c r="A360" t="s">
        <v>135</v>
      </c>
      <c r="B360" t="str">
        <f t="shared" si="16"/>
        <v>2. Подобные</v>
      </c>
      <c r="C360">
        <f t="shared" si="17"/>
        <v>100</v>
      </c>
      <c r="D360">
        <f t="shared" si="18"/>
        <v>14</v>
      </c>
    </row>
    <row r="361" spans="1:4" x14ac:dyDescent="0.35">
      <c r="A361" t="s">
        <v>135</v>
      </c>
      <c r="B361" t="str">
        <f t="shared" si="16"/>
        <v>2. Подобные</v>
      </c>
      <c r="C361">
        <f t="shared" si="17"/>
        <v>115</v>
      </c>
      <c r="D361">
        <f t="shared" si="18"/>
        <v>16</v>
      </c>
    </row>
    <row r="362" spans="1:4" x14ac:dyDescent="0.35">
      <c r="A362" t="s">
        <v>135</v>
      </c>
      <c r="B362" t="str">
        <f t="shared" si="16"/>
        <v>2. Подобные</v>
      </c>
      <c r="C362">
        <f t="shared" si="17"/>
        <v>132</v>
      </c>
      <c r="D362">
        <f t="shared" si="18"/>
        <v>19</v>
      </c>
    </row>
    <row r="363" spans="1:4" x14ac:dyDescent="0.35">
      <c r="A363" t="s">
        <v>135</v>
      </c>
      <c r="B363" t="str">
        <f t="shared" si="16"/>
        <v>2. Подобные</v>
      </c>
      <c r="C363">
        <f t="shared" si="17"/>
        <v>152</v>
      </c>
      <c r="D363">
        <f t="shared" si="18"/>
        <v>22</v>
      </c>
    </row>
    <row r="364" spans="1:4" x14ac:dyDescent="0.35">
      <c r="A364" t="s">
        <v>135</v>
      </c>
      <c r="B364" t="str">
        <f t="shared" si="16"/>
        <v>2. Подобные</v>
      </c>
      <c r="C364">
        <f t="shared" si="17"/>
        <v>175</v>
      </c>
      <c r="D364">
        <f t="shared" si="18"/>
        <v>25</v>
      </c>
    </row>
    <row r="365" spans="1:4" x14ac:dyDescent="0.35">
      <c r="A365" t="s">
        <v>135</v>
      </c>
      <c r="B365" t="str">
        <f t="shared" si="16"/>
        <v>2. Подобные</v>
      </c>
      <c r="C365">
        <f t="shared" si="17"/>
        <v>200</v>
      </c>
      <c r="D365">
        <f t="shared" si="18"/>
        <v>29</v>
      </c>
    </row>
    <row r="366" spans="1:4" x14ac:dyDescent="0.35">
      <c r="A366" t="s">
        <v>135</v>
      </c>
      <c r="B366" t="str">
        <f t="shared" si="16"/>
        <v>2. Подобные</v>
      </c>
      <c r="C366">
        <f t="shared" si="17"/>
        <v>230</v>
      </c>
      <c r="D366">
        <f t="shared" si="18"/>
        <v>33</v>
      </c>
    </row>
    <row r="367" spans="1:4" x14ac:dyDescent="0.35">
      <c r="A367" t="s">
        <v>135</v>
      </c>
      <c r="B367" t="str">
        <f t="shared" si="16"/>
        <v>2. Подобные</v>
      </c>
      <c r="C367">
        <f t="shared" si="17"/>
        <v>264</v>
      </c>
      <c r="D367">
        <f t="shared" si="18"/>
        <v>38</v>
      </c>
    </row>
    <row r="368" spans="1:4" x14ac:dyDescent="0.35">
      <c r="A368" t="s">
        <v>135</v>
      </c>
      <c r="B368" t="str">
        <f t="shared" si="16"/>
        <v>2. Подобные</v>
      </c>
      <c r="C368">
        <f t="shared" si="17"/>
        <v>304</v>
      </c>
      <c r="D368">
        <f t="shared" si="18"/>
        <v>43</v>
      </c>
    </row>
    <row r="369" spans="1:4" x14ac:dyDescent="0.35">
      <c r="A369" t="s">
        <v>135</v>
      </c>
      <c r="B369" t="str">
        <f t="shared" si="16"/>
        <v>2. Подобные</v>
      </c>
      <c r="C369">
        <f t="shared" si="17"/>
        <v>350</v>
      </c>
      <c r="D369">
        <f t="shared" si="18"/>
        <v>50</v>
      </c>
    </row>
    <row r="370" spans="1:4" x14ac:dyDescent="0.35">
      <c r="A370" t="s">
        <v>135</v>
      </c>
      <c r="B370" t="str">
        <f t="shared" si="16"/>
        <v>2. Подобные</v>
      </c>
      <c r="C370">
        <f t="shared" si="17"/>
        <v>400</v>
      </c>
      <c r="D370">
        <f t="shared" si="18"/>
        <v>57</v>
      </c>
    </row>
    <row r="371" spans="1:4" x14ac:dyDescent="0.35">
      <c r="A371" t="s">
        <v>135</v>
      </c>
      <c r="B371" t="str">
        <f t="shared" si="16"/>
        <v>2. Подобные</v>
      </c>
      <c r="C371">
        <f t="shared" si="17"/>
        <v>460</v>
      </c>
      <c r="D371">
        <f t="shared" si="18"/>
        <v>66</v>
      </c>
    </row>
    <row r="372" spans="1:4" x14ac:dyDescent="0.35">
      <c r="A372" t="s">
        <v>135</v>
      </c>
      <c r="B372" t="str">
        <f t="shared" si="16"/>
        <v>2. Подобные</v>
      </c>
      <c r="C372">
        <f t="shared" si="17"/>
        <v>528</v>
      </c>
      <c r="D372">
        <f t="shared" si="18"/>
        <v>76</v>
      </c>
    </row>
    <row r="373" spans="1:4" x14ac:dyDescent="0.35">
      <c r="A373" t="s">
        <v>135</v>
      </c>
      <c r="B373" t="str">
        <f t="shared" si="16"/>
        <v>2. Подобные</v>
      </c>
      <c r="C373">
        <f t="shared" si="17"/>
        <v>608</v>
      </c>
      <c r="D373">
        <f t="shared" si="18"/>
        <v>87</v>
      </c>
    </row>
    <row r="374" spans="1:4" x14ac:dyDescent="0.35">
      <c r="A374" t="s">
        <v>135</v>
      </c>
      <c r="B374" t="str">
        <f t="shared" si="16"/>
        <v>2. Подобные</v>
      </c>
      <c r="C374">
        <f t="shared" si="17"/>
        <v>700</v>
      </c>
      <c r="D374">
        <f t="shared" si="18"/>
        <v>100</v>
      </c>
    </row>
    <row r="375" spans="1:4" x14ac:dyDescent="0.35">
      <c r="A375" t="s">
        <v>135</v>
      </c>
      <c r="B375" t="str">
        <f t="shared" si="16"/>
        <v>2. Подобные</v>
      </c>
      <c r="C375">
        <f t="shared" si="17"/>
        <v>800</v>
      </c>
      <c r="D375">
        <f t="shared" si="18"/>
        <v>115</v>
      </c>
    </row>
    <row r="376" spans="1:4" x14ac:dyDescent="0.35">
      <c r="A376" t="s">
        <v>135</v>
      </c>
      <c r="B376" t="str">
        <f t="shared" si="16"/>
        <v>2. Подобные</v>
      </c>
      <c r="C376">
        <f t="shared" si="17"/>
        <v>920</v>
      </c>
      <c r="D376">
        <f t="shared" si="18"/>
        <v>132</v>
      </c>
    </row>
    <row r="377" spans="1:4" x14ac:dyDescent="0.35">
      <c r="A377" t="s">
        <v>135</v>
      </c>
      <c r="B377" t="str">
        <f t="shared" si="16"/>
        <v>2. Подобные</v>
      </c>
      <c r="C377">
        <f t="shared" si="17"/>
        <v>1056</v>
      </c>
      <c r="D377">
        <f t="shared" si="18"/>
        <v>152</v>
      </c>
    </row>
    <row r="378" spans="1:4" x14ac:dyDescent="0.35">
      <c r="A378" t="s">
        <v>135</v>
      </c>
      <c r="B378" t="str">
        <f t="shared" si="16"/>
        <v>2. Подобные</v>
      </c>
      <c r="C378">
        <f t="shared" si="17"/>
        <v>1216</v>
      </c>
      <c r="D378">
        <f t="shared" si="18"/>
        <v>175</v>
      </c>
    </row>
    <row r="379" spans="1:4" x14ac:dyDescent="0.35">
      <c r="A379" t="s">
        <v>135</v>
      </c>
      <c r="B379" t="str">
        <f t="shared" si="16"/>
        <v>2. Подобные</v>
      </c>
      <c r="C379">
        <f t="shared" si="17"/>
        <v>1400</v>
      </c>
      <c r="D379">
        <f t="shared" si="18"/>
        <v>200</v>
      </c>
    </row>
    <row r="380" spans="1:4" hidden="1" x14ac:dyDescent="0.35">
      <c r="A380" t="s">
        <v>134</v>
      </c>
      <c r="B380" t="str">
        <f t="shared" si="16"/>
        <v>1. Повторяющиеся однотипные вопросы</v>
      </c>
      <c r="C380">
        <f t="shared" si="17"/>
        <v>38</v>
      </c>
      <c r="D380">
        <f t="shared" si="18"/>
        <v>0</v>
      </c>
    </row>
    <row r="381" spans="1:4" hidden="1" x14ac:dyDescent="0.35">
      <c r="A381" t="s">
        <v>134</v>
      </c>
      <c r="B381" t="str">
        <f t="shared" si="16"/>
        <v>1. Повторяющиеся однотипные вопросы</v>
      </c>
      <c r="C381">
        <f t="shared" si="17"/>
        <v>43</v>
      </c>
      <c r="D381">
        <f t="shared" si="18"/>
        <v>0</v>
      </c>
    </row>
    <row r="382" spans="1:4" hidden="1" x14ac:dyDescent="0.35">
      <c r="A382" t="s">
        <v>134</v>
      </c>
      <c r="B382" t="str">
        <f t="shared" si="16"/>
        <v>1. Повторяющиеся однотипные вопросы</v>
      </c>
      <c r="C382">
        <f t="shared" si="17"/>
        <v>50</v>
      </c>
      <c r="D382">
        <f t="shared" si="18"/>
        <v>0</v>
      </c>
    </row>
    <row r="383" spans="1:4" hidden="1" x14ac:dyDescent="0.35">
      <c r="A383" t="s">
        <v>134</v>
      </c>
      <c r="B383" t="str">
        <f t="shared" si="16"/>
        <v>1. Повторяющиеся однотипные вопросы</v>
      </c>
      <c r="C383">
        <f t="shared" si="17"/>
        <v>57</v>
      </c>
      <c r="D383">
        <f t="shared" si="18"/>
        <v>0</v>
      </c>
    </row>
    <row r="384" spans="1:4" hidden="1" x14ac:dyDescent="0.35">
      <c r="A384" t="s">
        <v>134</v>
      </c>
      <c r="B384" t="str">
        <f t="shared" si="16"/>
        <v>1. Повторяющиеся однотипные вопросы</v>
      </c>
      <c r="C384">
        <f t="shared" si="17"/>
        <v>66</v>
      </c>
      <c r="D384">
        <f t="shared" si="18"/>
        <v>0</v>
      </c>
    </row>
    <row r="385" spans="1:4" x14ac:dyDescent="0.35">
      <c r="A385" t="s">
        <v>134</v>
      </c>
      <c r="B385" t="str">
        <f t="shared" si="16"/>
        <v>1. Повторяющиеся однотипные вопросы</v>
      </c>
      <c r="C385">
        <f t="shared" si="17"/>
        <v>76</v>
      </c>
      <c r="D385">
        <f t="shared" si="18"/>
        <v>9</v>
      </c>
    </row>
    <row r="386" spans="1:4" x14ac:dyDescent="0.35">
      <c r="A386" t="s">
        <v>134</v>
      </c>
      <c r="B386" t="str">
        <f t="shared" ref="B386:B449" si="19">INDEX($L$2:$L$17,INT((ROW()-2)/27)+1)</f>
        <v>1. Повторяющиеся однотипные вопросы</v>
      </c>
      <c r="C386">
        <f t="shared" ref="C386:C433" si="20">INDEX($M$1:$AM$1,MOD(ROW()-2,27)+1)</f>
        <v>87</v>
      </c>
      <c r="D386">
        <f t="shared" si="18"/>
        <v>10</v>
      </c>
    </row>
    <row r="387" spans="1:4" x14ac:dyDescent="0.35">
      <c r="A387" t="s">
        <v>134</v>
      </c>
      <c r="B387" t="str">
        <f t="shared" si="19"/>
        <v>1. Повторяющиеся однотипные вопросы</v>
      </c>
      <c r="C387">
        <f t="shared" si="20"/>
        <v>100</v>
      </c>
      <c r="D387">
        <f t="shared" si="18"/>
        <v>12</v>
      </c>
    </row>
    <row r="388" spans="1:4" x14ac:dyDescent="0.35">
      <c r="A388" t="s">
        <v>134</v>
      </c>
      <c r="B388" t="str">
        <f t="shared" si="19"/>
        <v>1. Повторяющиеся однотипные вопросы</v>
      </c>
      <c r="C388">
        <f t="shared" si="20"/>
        <v>115</v>
      </c>
      <c r="D388">
        <f t="shared" si="18"/>
        <v>14</v>
      </c>
    </row>
    <row r="389" spans="1:4" x14ac:dyDescent="0.35">
      <c r="A389" t="s">
        <v>134</v>
      </c>
      <c r="B389" t="str">
        <f t="shared" si="19"/>
        <v>1. Повторяющиеся однотипные вопросы</v>
      </c>
      <c r="C389">
        <f t="shared" si="20"/>
        <v>132</v>
      </c>
      <c r="D389">
        <f t="shared" si="18"/>
        <v>16</v>
      </c>
    </row>
    <row r="390" spans="1:4" x14ac:dyDescent="0.35">
      <c r="A390" t="s">
        <v>134</v>
      </c>
      <c r="B390" t="str">
        <f t="shared" si="19"/>
        <v>1. Повторяющиеся однотипные вопросы</v>
      </c>
      <c r="C390">
        <f t="shared" si="20"/>
        <v>152</v>
      </c>
      <c r="D390">
        <f t="shared" si="18"/>
        <v>19</v>
      </c>
    </row>
    <row r="391" spans="1:4" x14ac:dyDescent="0.35">
      <c r="A391" t="s">
        <v>134</v>
      </c>
      <c r="B391" t="str">
        <f t="shared" si="19"/>
        <v>1. Повторяющиеся однотипные вопросы</v>
      </c>
      <c r="C391">
        <f t="shared" si="20"/>
        <v>175</v>
      </c>
      <c r="D391">
        <f t="shared" si="18"/>
        <v>22</v>
      </c>
    </row>
    <row r="392" spans="1:4" x14ac:dyDescent="0.35">
      <c r="A392" t="s">
        <v>134</v>
      </c>
      <c r="B392" t="str">
        <f t="shared" si="19"/>
        <v>1. Повторяющиеся однотипные вопросы</v>
      </c>
      <c r="C392">
        <f t="shared" si="20"/>
        <v>200</v>
      </c>
      <c r="D392">
        <f t="shared" si="18"/>
        <v>25</v>
      </c>
    </row>
    <row r="393" spans="1:4" x14ac:dyDescent="0.35">
      <c r="A393" t="s">
        <v>134</v>
      </c>
      <c r="B393" t="str">
        <f t="shared" si="19"/>
        <v>1. Повторяющиеся однотипные вопросы</v>
      </c>
      <c r="C393">
        <f t="shared" si="20"/>
        <v>230</v>
      </c>
      <c r="D393">
        <f t="shared" si="18"/>
        <v>29</v>
      </c>
    </row>
    <row r="394" spans="1:4" x14ac:dyDescent="0.35">
      <c r="A394" t="s">
        <v>134</v>
      </c>
      <c r="B394" t="str">
        <f t="shared" si="19"/>
        <v>1. Повторяющиеся однотипные вопросы</v>
      </c>
      <c r="C394">
        <f t="shared" si="20"/>
        <v>264</v>
      </c>
      <c r="D394">
        <f t="shared" si="18"/>
        <v>33</v>
      </c>
    </row>
    <row r="395" spans="1:4" x14ac:dyDescent="0.35">
      <c r="A395" t="s">
        <v>134</v>
      </c>
      <c r="B395" t="str">
        <f t="shared" si="19"/>
        <v>1. Повторяющиеся однотипные вопросы</v>
      </c>
      <c r="C395">
        <f t="shared" si="20"/>
        <v>304</v>
      </c>
      <c r="D395">
        <f t="shared" si="18"/>
        <v>38</v>
      </c>
    </row>
    <row r="396" spans="1:4" x14ac:dyDescent="0.35">
      <c r="A396" t="s">
        <v>134</v>
      </c>
      <c r="B396" t="str">
        <f t="shared" si="19"/>
        <v>1. Повторяющиеся однотипные вопросы</v>
      </c>
      <c r="C396">
        <f t="shared" si="20"/>
        <v>350</v>
      </c>
      <c r="D396">
        <f t="shared" si="18"/>
        <v>43</v>
      </c>
    </row>
    <row r="397" spans="1:4" x14ac:dyDescent="0.35">
      <c r="A397" t="s">
        <v>134</v>
      </c>
      <c r="B397" t="str">
        <f t="shared" si="19"/>
        <v>1. Повторяющиеся однотипные вопросы</v>
      </c>
      <c r="C397">
        <f t="shared" si="20"/>
        <v>400</v>
      </c>
      <c r="D397">
        <f t="shared" si="18"/>
        <v>50</v>
      </c>
    </row>
    <row r="398" spans="1:4" x14ac:dyDescent="0.35">
      <c r="A398" t="s">
        <v>134</v>
      </c>
      <c r="B398" t="str">
        <f t="shared" si="19"/>
        <v>1. Повторяющиеся однотипные вопросы</v>
      </c>
      <c r="C398">
        <f t="shared" si="20"/>
        <v>460</v>
      </c>
      <c r="D398">
        <f t="shared" si="18"/>
        <v>57</v>
      </c>
    </row>
    <row r="399" spans="1:4" x14ac:dyDescent="0.35">
      <c r="A399" t="s">
        <v>134</v>
      </c>
      <c r="B399" t="str">
        <f t="shared" si="19"/>
        <v>1. Повторяющиеся однотипные вопросы</v>
      </c>
      <c r="C399">
        <f t="shared" si="20"/>
        <v>528</v>
      </c>
      <c r="D399">
        <f t="shared" si="18"/>
        <v>66</v>
      </c>
    </row>
    <row r="400" spans="1:4" x14ac:dyDescent="0.35">
      <c r="A400" t="s">
        <v>134</v>
      </c>
      <c r="B400" t="str">
        <f t="shared" si="19"/>
        <v>1. Повторяющиеся однотипные вопросы</v>
      </c>
      <c r="C400">
        <f t="shared" si="20"/>
        <v>608</v>
      </c>
      <c r="D400">
        <f t="shared" si="18"/>
        <v>76</v>
      </c>
    </row>
    <row r="401" spans="1:4" x14ac:dyDescent="0.35">
      <c r="A401" t="s">
        <v>134</v>
      </c>
      <c r="B401" t="str">
        <f t="shared" si="19"/>
        <v>1. Повторяющиеся однотипные вопросы</v>
      </c>
      <c r="C401">
        <f t="shared" si="20"/>
        <v>700</v>
      </c>
      <c r="D401">
        <f t="shared" si="18"/>
        <v>87</v>
      </c>
    </row>
    <row r="402" spans="1:4" x14ac:dyDescent="0.35">
      <c r="A402" t="s">
        <v>134</v>
      </c>
      <c r="B402" t="str">
        <f t="shared" si="19"/>
        <v>1. Повторяющиеся однотипные вопросы</v>
      </c>
      <c r="C402">
        <f t="shared" si="20"/>
        <v>800</v>
      </c>
      <c r="D402">
        <f t="shared" si="18"/>
        <v>100</v>
      </c>
    </row>
    <row r="403" spans="1:4" x14ac:dyDescent="0.35">
      <c r="A403" t="s">
        <v>134</v>
      </c>
      <c r="B403" t="str">
        <f t="shared" si="19"/>
        <v>1. Повторяющиеся однотипные вопросы</v>
      </c>
      <c r="C403">
        <f t="shared" si="20"/>
        <v>920</v>
      </c>
      <c r="D403">
        <f t="shared" si="18"/>
        <v>115</v>
      </c>
    </row>
    <row r="404" spans="1:4" x14ac:dyDescent="0.35">
      <c r="A404" t="s">
        <v>134</v>
      </c>
      <c r="B404" t="str">
        <f t="shared" si="19"/>
        <v>1. Повторяющиеся однотипные вопросы</v>
      </c>
      <c r="C404">
        <f t="shared" si="20"/>
        <v>1056</v>
      </c>
      <c r="D404">
        <f t="shared" si="18"/>
        <v>132</v>
      </c>
    </row>
    <row r="405" spans="1:4" x14ac:dyDescent="0.35">
      <c r="A405" t="s">
        <v>134</v>
      </c>
      <c r="B405" t="str">
        <f t="shared" si="19"/>
        <v>1. Повторяющиеся однотипные вопросы</v>
      </c>
      <c r="C405">
        <f t="shared" si="20"/>
        <v>1216</v>
      </c>
      <c r="D405">
        <f t="shared" si="18"/>
        <v>152</v>
      </c>
    </row>
    <row r="406" spans="1:4" x14ac:dyDescent="0.35">
      <c r="A406" t="s">
        <v>134</v>
      </c>
      <c r="B406" t="str">
        <f t="shared" si="19"/>
        <v>1. Повторяющиеся однотипные вопросы</v>
      </c>
      <c r="C406">
        <f t="shared" si="20"/>
        <v>1400</v>
      </c>
      <c r="D406">
        <f t="shared" si="18"/>
        <v>175</v>
      </c>
    </row>
    <row r="407" spans="1:4" hidden="1" x14ac:dyDescent="0.35">
      <c r="A407" t="s">
        <v>133</v>
      </c>
      <c r="B407" t="str">
        <f t="shared" si="19"/>
        <v>1. Повторяющиеся однотипные вопросы</v>
      </c>
      <c r="C407">
        <f t="shared" si="20"/>
        <v>38</v>
      </c>
      <c r="D407">
        <f t="shared" si="18"/>
        <v>0</v>
      </c>
    </row>
    <row r="408" spans="1:4" hidden="1" x14ac:dyDescent="0.35">
      <c r="A408" t="s">
        <v>133</v>
      </c>
      <c r="B408" t="str">
        <f t="shared" si="19"/>
        <v>1. Повторяющиеся однотипные вопросы</v>
      </c>
      <c r="C408">
        <f t="shared" si="20"/>
        <v>43</v>
      </c>
      <c r="D408">
        <f t="shared" si="18"/>
        <v>0</v>
      </c>
    </row>
    <row r="409" spans="1:4" hidden="1" x14ac:dyDescent="0.35">
      <c r="A409" t="s">
        <v>133</v>
      </c>
      <c r="B409" t="str">
        <f t="shared" si="19"/>
        <v>1. Повторяющиеся однотипные вопросы</v>
      </c>
      <c r="C409">
        <f t="shared" si="20"/>
        <v>50</v>
      </c>
      <c r="D409">
        <f t="shared" si="18"/>
        <v>0</v>
      </c>
    </row>
    <row r="410" spans="1:4" x14ac:dyDescent="0.35">
      <c r="A410" t="s">
        <v>133</v>
      </c>
      <c r="B410" t="str">
        <f t="shared" si="19"/>
        <v>1. Повторяющиеся однотипные вопросы</v>
      </c>
      <c r="C410">
        <f t="shared" si="20"/>
        <v>57</v>
      </c>
      <c r="D410">
        <f t="shared" si="18"/>
        <v>6</v>
      </c>
    </row>
    <row r="411" spans="1:4" x14ac:dyDescent="0.35">
      <c r="A411" t="s">
        <v>133</v>
      </c>
      <c r="B411" t="str">
        <f t="shared" si="19"/>
        <v>1. Повторяющиеся однотипные вопросы</v>
      </c>
      <c r="C411">
        <f t="shared" si="20"/>
        <v>66</v>
      </c>
      <c r="D411">
        <f t="shared" si="18"/>
        <v>7</v>
      </c>
    </row>
    <row r="412" spans="1:4" x14ac:dyDescent="0.35">
      <c r="A412" t="s">
        <v>133</v>
      </c>
      <c r="B412" t="str">
        <f t="shared" si="19"/>
        <v>1. Повторяющиеся однотипные вопросы</v>
      </c>
      <c r="C412">
        <f t="shared" si="20"/>
        <v>76</v>
      </c>
      <c r="D412">
        <f t="shared" si="18"/>
        <v>8</v>
      </c>
    </row>
    <row r="413" spans="1:4" x14ac:dyDescent="0.35">
      <c r="A413" t="s">
        <v>133</v>
      </c>
      <c r="B413" t="str">
        <f t="shared" si="19"/>
        <v>1. Повторяющиеся однотипные вопросы</v>
      </c>
      <c r="C413">
        <f t="shared" si="20"/>
        <v>87</v>
      </c>
      <c r="D413">
        <f t="shared" si="18"/>
        <v>9</v>
      </c>
    </row>
    <row r="414" spans="1:4" x14ac:dyDescent="0.35">
      <c r="A414" t="s">
        <v>133</v>
      </c>
      <c r="B414" t="str">
        <f t="shared" si="19"/>
        <v>1. Повторяющиеся однотипные вопросы</v>
      </c>
      <c r="C414">
        <f t="shared" si="20"/>
        <v>100</v>
      </c>
      <c r="D414">
        <f t="shared" ref="D414:D433" si="21">INDEX($M$2:$AM$17,INT((ROW()-2)/27)+1,MOD(ROW()-2,27)+1)</f>
        <v>10</v>
      </c>
    </row>
    <row r="415" spans="1:4" x14ac:dyDescent="0.35">
      <c r="A415" t="s">
        <v>133</v>
      </c>
      <c r="B415" t="str">
        <f t="shared" si="19"/>
        <v>1. Повторяющиеся однотипные вопросы</v>
      </c>
      <c r="C415">
        <f t="shared" si="20"/>
        <v>115</v>
      </c>
      <c r="D415">
        <f t="shared" si="21"/>
        <v>12</v>
      </c>
    </row>
    <row r="416" spans="1:4" x14ac:dyDescent="0.35">
      <c r="A416" t="s">
        <v>133</v>
      </c>
      <c r="B416" t="str">
        <f t="shared" si="19"/>
        <v>1. Повторяющиеся однотипные вопросы</v>
      </c>
      <c r="C416">
        <f t="shared" si="20"/>
        <v>132</v>
      </c>
      <c r="D416">
        <f t="shared" si="21"/>
        <v>14</v>
      </c>
    </row>
    <row r="417" spans="1:4" x14ac:dyDescent="0.35">
      <c r="A417" t="s">
        <v>133</v>
      </c>
      <c r="B417" t="str">
        <f t="shared" si="19"/>
        <v>1. Повторяющиеся однотипные вопросы</v>
      </c>
      <c r="C417">
        <f t="shared" si="20"/>
        <v>152</v>
      </c>
      <c r="D417">
        <f t="shared" si="21"/>
        <v>16</v>
      </c>
    </row>
    <row r="418" spans="1:4" x14ac:dyDescent="0.35">
      <c r="A418" t="s">
        <v>133</v>
      </c>
      <c r="B418" t="str">
        <f t="shared" si="19"/>
        <v>1. Повторяющиеся однотипные вопросы</v>
      </c>
      <c r="C418">
        <f t="shared" si="20"/>
        <v>175</v>
      </c>
      <c r="D418">
        <f t="shared" si="21"/>
        <v>19</v>
      </c>
    </row>
    <row r="419" spans="1:4" x14ac:dyDescent="0.35">
      <c r="A419" t="s">
        <v>133</v>
      </c>
      <c r="B419" t="str">
        <f t="shared" si="19"/>
        <v>1. Повторяющиеся однотипные вопросы</v>
      </c>
      <c r="C419">
        <f t="shared" si="20"/>
        <v>200</v>
      </c>
      <c r="D419">
        <f t="shared" si="21"/>
        <v>22</v>
      </c>
    </row>
    <row r="420" spans="1:4" x14ac:dyDescent="0.35">
      <c r="A420" t="s">
        <v>133</v>
      </c>
      <c r="B420" t="str">
        <f t="shared" si="19"/>
        <v>1. Повторяющиеся однотипные вопросы</v>
      </c>
      <c r="C420">
        <f t="shared" si="20"/>
        <v>230</v>
      </c>
      <c r="D420">
        <f t="shared" si="21"/>
        <v>25</v>
      </c>
    </row>
    <row r="421" spans="1:4" x14ac:dyDescent="0.35">
      <c r="A421" t="s">
        <v>133</v>
      </c>
      <c r="B421" t="str">
        <f t="shared" si="19"/>
        <v>1. Повторяющиеся однотипные вопросы</v>
      </c>
      <c r="C421">
        <f t="shared" si="20"/>
        <v>264</v>
      </c>
      <c r="D421">
        <f t="shared" si="21"/>
        <v>29</v>
      </c>
    </row>
    <row r="422" spans="1:4" x14ac:dyDescent="0.35">
      <c r="A422" t="s">
        <v>133</v>
      </c>
      <c r="B422" t="str">
        <f t="shared" si="19"/>
        <v>1. Повторяющиеся однотипные вопросы</v>
      </c>
      <c r="C422">
        <f t="shared" si="20"/>
        <v>304</v>
      </c>
      <c r="D422">
        <f t="shared" si="21"/>
        <v>33</v>
      </c>
    </row>
    <row r="423" spans="1:4" x14ac:dyDescent="0.35">
      <c r="A423" t="s">
        <v>133</v>
      </c>
      <c r="B423" t="str">
        <f t="shared" si="19"/>
        <v>1. Повторяющиеся однотипные вопросы</v>
      </c>
      <c r="C423">
        <f t="shared" si="20"/>
        <v>350</v>
      </c>
      <c r="D423">
        <f t="shared" si="21"/>
        <v>38</v>
      </c>
    </row>
    <row r="424" spans="1:4" x14ac:dyDescent="0.35">
      <c r="A424" t="s">
        <v>133</v>
      </c>
      <c r="B424" t="str">
        <f t="shared" si="19"/>
        <v>1. Повторяющиеся однотипные вопросы</v>
      </c>
      <c r="C424">
        <f t="shared" si="20"/>
        <v>400</v>
      </c>
      <c r="D424">
        <f t="shared" si="21"/>
        <v>43</v>
      </c>
    </row>
    <row r="425" spans="1:4" x14ac:dyDescent="0.35">
      <c r="A425" t="s">
        <v>133</v>
      </c>
      <c r="B425" t="str">
        <f t="shared" si="19"/>
        <v>1. Повторяющиеся однотипные вопросы</v>
      </c>
      <c r="C425">
        <f t="shared" si="20"/>
        <v>460</v>
      </c>
      <c r="D425">
        <f t="shared" si="21"/>
        <v>50</v>
      </c>
    </row>
    <row r="426" spans="1:4" x14ac:dyDescent="0.35">
      <c r="A426" t="s">
        <v>133</v>
      </c>
      <c r="B426" t="str">
        <f t="shared" si="19"/>
        <v>1. Повторяющиеся однотипные вопросы</v>
      </c>
      <c r="C426">
        <f t="shared" si="20"/>
        <v>528</v>
      </c>
      <c r="D426">
        <f t="shared" si="21"/>
        <v>57</v>
      </c>
    </row>
    <row r="427" spans="1:4" x14ac:dyDescent="0.35">
      <c r="A427" t="s">
        <v>133</v>
      </c>
      <c r="B427" t="str">
        <f t="shared" si="19"/>
        <v>1. Повторяющиеся однотипные вопросы</v>
      </c>
      <c r="C427">
        <f t="shared" si="20"/>
        <v>608</v>
      </c>
      <c r="D427">
        <f t="shared" si="21"/>
        <v>66</v>
      </c>
    </row>
    <row r="428" spans="1:4" x14ac:dyDescent="0.35">
      <c r="A428" t="s">
        <v>133</v>
      </c>
      <c r="B428" t="str">
        <f t="shared" si="19"/>
        <v>1. Повторяющиеся однотипные вопросы</v>
      </c>
      <c r="C428">
        <f t="shared" si="20"/>
        <v>700</v>
      </c>
      <c r="D428">
        <f t="shared" si="21"/>
        <v>76</v>
      </c>
    </row>
    <row r="429" spans="1:4" x14ac:dyDescent="0.35">
      <c r="A429" t="s">
        <v>133</v>
      </c>
      <c r="B429" t="str">
        <f t="shared" si="19"/>
        <v>1. Повторяющиеся однотипные вопросы</v>
      </c>
      <c r="C429">
        <f t="shared" si="20"/>
        <v>800</v>
      </c>
      <c r="D429">
        <f t="shared" si="21"/>
        <v>87</v>
      </c>
    </row>
    <row r="430" spans="1:4" x14ac:dyDescent="0.35">
      <c r="A430" t="s">
        <v>133</v>
      </c>
      <c r="B430" t="str">
        <f t="shared" si="19"/>
        <v>1. Повторяющиеся однотипные вопросы</v>
      </c>
      <c r="C430">
        <f t="shared" si="20"/>
        <v>920</v>
      </c>
      <c r="D430">
        <f t="shared" si="21"/>
        <v>100</v>
      </c>
    </row>
    <row r="431" spans="1:4" x14ac:dyDescent="0.35">
      <c r="A431" t="s">
        <v>133</v>
      </c>
      <c r="B431" t="str">
        <f t="shared" si="19"/>
        <v>1. Повторяющиеся однотипные вопросы</v>
      </c>
      <c r="C431">
        <f t="shared" si="20"/>
        <v>1056</v>
      </c>
      <c r="D431">
        <f t="shared" si="21"/>
        <v>115</v>
      </c>
    </row>
    <row r="432" spans="1:4" x14ac:dyDescent="0.35">
      <c r="A432" t="s">
        <v>133</v>
      </c>
      <c r="B432" t="str">
        <f t="shared" si="19"/>
        <v>1. Повторяющиеся однотипные вопросы</v>
      </c>
      <c r="C432">
        <f t="shared" si="20"/>
        <v>1216</v>
      </c>
      <c r="D432">
        <f t="shared" si="21"/>
        <v>132</v>
      </c>
    </row>
    <row r="433" spans="1:4" x14ac:dyDescent="0.35">
      <c r="A433" t="s">
        <v>133</v>
      </c>
      <c r="B433" t="str">
        <f t="shared" si="19"/>
        <v>1. Повторяющиеся однотипные вопросы</v>
      </c>
      <c r="C433">
        <f t="shared" si="20"/>
        <v>1400</v>
      </c>
      <c r="D433">
        <f t="shared" si="21"/>
        <v>152</v>
      </c>
    </row>
    <row r="434" spans="1:4" x14ac:dyDescent="0.35">
      <c r="B434" t="e">
        <f t="shared" si="19"/>
        <v>#REF!</v>
      </c>
    </row>
    <row r="435" spans="1:4" x14ac:dyDescent="0.35">
      <c r="B435" t="e">
        <f t="shared" si="19"/>
        <v>#REF!</v>
      </c>
    </row>
    <row r="436" spans="1:4" x14ac:dyDescent="0.35">
      <c r="B436" t="e">
        <f t="shared" si="19"/>
        <v>#REF!</v>
      </c>
    </row>
    <row r="437" spans="1:4" x14ac:dyDescent="0.35">
      <c r="B437" t="e">
        <f t="shared" si="19"/>
        <v>#REF!</v>
      </c>
    </row>
    <row r="438" spans="1:4" x14ac:dyDescent="0.35">
      <c r="B438" t="e">
        <f t="shared" si="19"/>
        <v>#REF!</v>
      </c>
    </row>
    <row r="439" spans="1:4" x14ac:dyDescent="0.35">
      <c r="B439" t="e">
        <f t="shared" si="19"/>
        <v>#REF!</v>
      </c>
    </row>
    <row r="440" spans="1:4" x14ac:dyDescent="0.35">
      <c r="B440" t="e">
        <f t="shared" si="19"/>
        <v>#REF!</v>
      </c>
    </row>
    <row r="441" spans="1:4" x14ac:dyDescent="0.35">
      <c r="B441" t="e">
        <f t="shared" si="19"/>
        <v>#REF!</v>
      </c>
    </row>
    <row r="442" spans="1:4" x14ac:dyDescent="0.35">
      <c r="B442" t="e">
        <f t="shared" si="19"/>
        <v>#REF!</v>
      </c>
    </row>
    <row r="443" spans="1:4" x14ac:dyDescent="0.35">
      <c r="B443" t="e">
        <f t="shared" si="19"/>
        <v>#REF!</v>
      </c>
    </row>
    <row r="444" spans="1:4" x14ac:dyDescent="0.35">
      <c r="B444" t="e">
        <f t="shared" si="19"/>
        <v>#REF!</v>
      </c>
    </row>
    <row r="445" spans="1:4" x14ac:dyDescent="0.35">
      <c r="B445" t="e">
        <f t="shared" si="19"/>
        <v>#REF!</v>
      </c>
    </row>
    <row r="446" spans="1:4" x14ac:dyDescent="0.35">
      <c r="B446" t="e">
        <f t="shared" si="19"/>
        <v>#REF!</v>
      </c>
    </row>
    <row r="447" spans="1:4" x14ac:dyDescent="0.35">
      <c r="B447" t="e">
        <f t="shared" si="19"/>
        <v>#REF!</v>
      </c>
    </row>
    <row r="448" spans="1:4" x14ac:dyDescent="0.35">
      <c r="B448" t="e">
        <f t="shared" si="19"/>
        <v>#REF!</v>
      </c>
    </row>
    <row r="449" spans="2:2" x14ac:dyDescent="0.35">
      <c r="B449" t="e">
        <f t="shared" si="19"/>
        <v>#REF!</v>
      </c>
    </row>
    <row r="450" spans="2:2" x14ac:dyDescent="0.35">
      <c r="B450" t="e">
        <f t="shared" ref="B450:B513" si="22">INDEX($L$2:$L$17,INT((ROW()-2)/27)+1)</f>
        <v>#REF!</v>
      </c>
    </row>
    <row r="451" spans="2:2" x14ac:dyDescent="0.35">
      <c r="B451" t="e">
        <f t="shared" si="22"/>
        <v>#REF!</v>
      </c>
    </row>
    <row r="452" spans="2:2" x14ac:dyDescent="0.35">
      <c r="B452" t="e">
        <f t="shared" si="22"/>
        <v>#REF!</v>
      </c>
    </row>
    <row r="453" spans="2:2" x14ac:dyDescent="0.35">
      <c r="B453" t="e">
        <f t="shared" si="22"/>
        <v>#REF!</v>
      </c>
    </row>
    <row r="454" spans="2:2" x14ac:dyDescent="0.35">
      <c r="B454" t="e">
        <f t="shared" si="22"/>
        <v>#REF!</v>
      </c>
    </row>
    <row r="455" spans="2:2" x14ac:dyDescent="0.35">
      <c r="B455" t="e">
        <f t="shared" si="22"/>
        <v>#REF!</v>
      </c>
    </row>
    <row r="456" spans="2:2" x14ac:dyDescent="0.35">
      <c r="B456" t="e">
        <f t="shared" si="22"/>
        <v>#REF!</v>
      </c>
    </row>
    <row r="457" spans="2:2" x14ac:dyDescent="0.35">
      <c r="B457" t="e">
        <f t="shared" si="22"/>
        <v>#REF!</v>
      </c>
    </row>
    <row r="458" spans="2:2" x14ac:dyDescent="0.35">
      <c r="B458" t="e">
        <f t="shared" si="22"/>
        <v>#REF!</v>
      </c>
    </row>
    <row r="459" spans="2:2" x14ac:dyDescent="0.35">
      <c r="B459" t="e">
        <f t="shared" si="22"/>
        <v>#REF!</v>
      </c>
    </row>
    <row r="460" spans="2:2" x14ac:dyDescent="0.35">
      <c r="B460" t="e">
        <f t="shared" si="22"/>
        <v>#REF!</v>
      </c>
    </row>
    <row r="461" spans="2:2" x14ac:dyDescent="0.35">
      <c r="B461" t="e">
        <f t="shared" si="22"/>
        <v>#REF!</v>
      </c>
    </row>
    <row r="462" spans="2:2" x14ac:dyDescent="0.35">
      <c r="B462" t="e">
        <f t="shared" si="22"/>
        <v>#REF!</v>
      </c>
    </row>
    <row r="463" spans="2:2" x14ac:dyDescent="0.35">
      <c r="B463" t="e">
        <f t="shared" si="22"/>
        <v>#REF!</v>
      </c>
    </row>
    <row r="464" spans="2:2" x14ac:dyDescent="0.35">
      <c r="B464" t="e">
        <f t="shared" si="22"/>
        <v>#REF!</v>
      </c>
    </row>
    <row r="465" spans="2:2" x14ac:dyDescent="0.35">
      <c r="B465" t="e">
        <f t="shared" si="22"/>
        <v>#REF!</v>
      </c>
    </row>
    <row r="466" spans="2:2" x14ac:dyDescent="0.35">
      <c r="B466" t="e">
        <f t="shared" si="22"/>
        <v>#REF!</v>
      </c>
    </row>
    <row r="467" spans="2:2" x14ac:dyDescent="0.35">
      <c r="B467" t="e">
        <f t="shared" si="22"/>
        <v>#REF!</v>
      </c>
    </row>
    <row r="468" spans="2:2" x14ac:dyDescent="0.35">
      <c r="B468" t="e">
        <f t="shared" si="22"/>
        <v>#REF!</v>
      </c>
    </row>
    <row r="469" spans="2:2" x14ac:dyDescent="0.35">
      <c r="B469" t="e">
        <f t="shared" si="22"/>
        <v>#REF!</v>
      </c>
    </row>
    <row r="470" spans="2:2" x14ac:dyDescent="0.35">
      <c r="B470" t="e">
        <f t="shared" si="22"/>
        <v>#REF!</v>
      </c>
    </row>
    <row r="471" spans="2:2" x14ac:dyDescent="0.35">
      <c r="B471" t="e">
        <f t="shared" si="22"/>
        <v>#REF!</v>
      </c>
    </row>
    <row r="472" spans="2:2" x14ac:dyDescent="0.35">
      <c r="B472" t="e">
        <f t="shared" si="22"/>
        <v>#REF!</v>
      </c>
    </row>
    <row r="473" spans="2:2" x14ac:dyDescent="0.35">
      <c r="B473" t="e">
        <f t="shared" si="22"/>
        <v>#REF!</v>
      </c>
    </row>
    <row r="474" spans="2:2" x14ac:dyDescent="0.35">
      <c r="B474" t="e">
        <f t="shared" si="22"/>
        <v>#REF!</v>
      </c>
    </row>
    <row r="475" spans="2:2" x14ac:dyDescent="0.35">
      <c r="B475" t="e">
        <f t="shared" si="22"/>
        <v>#REF!</v>
      </c>
    </row>
    <row r="476" spans="2:2" x14ac:dyDescent="0.35">
      <c r="B476" t="e">
        <f t="shared" si="22"/>
        <v>#REF!</v>
      </c>
    </row>
    <row r="477" spans="2:2" x14ac:dyDescent="0.35">
      <c r="B477" t="e">
        <f t="shared" si="22"/>
        <v>#REF!</v>
      </c>
    </row>
    <row r="478" spans="2:2" x14ac:dyDescent="0.35">
      <c r="B478" t="e">
        <f t="shared" si="22"/>
        <v>#REF!</v>
      </c>
    </row>
    <row r="479" spans="2:2" x14ac:dyDescent="0.35">
      <c r="B479" t="e">
        <f t="shared" si="22"/>
        <v>#REF!</v>
      </c>
    </row>
    <row r="480" spans="2:2" x14ac:dyDescent="0.35">
      <c r="B480" t="e">
        <f t="shared" si="22"/>
        <v>#REF!</v>
      </c>
    </row>
    <row r="481" spans="2:2" x14ac:dyDescent="0.35">
      <c r="B481" t="e">
        <f t="shared" si="22"/>
        <v>#REF!</v>
      </c>
    </row>
    <row r="482" spans="2:2" x14ac:dyDescent="0.35">
      <c r="B482" t="e">
        <f t="shared" si="22"/>
        <v>#REF!</v>
      </c>
    </row>
    <row r="483" spans="2:2" x14ac:dyDescent="0.35">
      <c r="B483" t="e">
        <f t="shared" si="22"/>
        <v>#REF!</v>
      </c>
    </row>
    <row r="484" spans="2:2" x14ac:dyDescent="0.35">
      <c r="B484" t="e">
        <f t="shared" si="22"/>
        <v>#REF!</v>
      </c>
    </row>
    <row r="485" spans="2:2" x14ac:dyDescent="0.35">
      <c r="B485" t="e">
        <f t="shared" si="22"/>
        <v>#REF!</v>
      </c>
    </row>
    <row r="486" spans="2:2" x14ac:dyDescent="0.35">
      <c r="B486" t="e">
        <f t="shared" si="22"/>
        <v>#REF!</v>
      </c>
    </row>
    <row r="487" spans="2:2" x14ac:dyDescent="0.35">
      <c r="B487" t="e">
        <f t="shared" si="22"/>
        <v>#REF!</v>
      </c>
    </row>
    <row r="488" spans="2:2" x14ac:dyDescent="0.35">
      <c r="B488" t="e">
        <f t="shared" si="22"/>
        <v>#REF!</v>
      </c>
    </row>
    <row r="489" spans="2:2" x14ac:dyDescent="0.35">
      <c r="B489" t="e">
        <f t="shared" si="22"/>
        <v>#REF!</v>
      </c>
    </row>
    <row r="490" spans="2:2" x14ac:dyDescent="0.35">
      <c r="B490" t="e">
        <f t="shared" si="22"/>
        <v>#REF!</v>
      </c>
    </row>
    <row r="491" spans="2:2" x14ac:dyDescent="0.35">
      <c r="B491" t="e">
        <f t="shared" si="22"/>
        <v>#REF!</v>
      </c>
    </row>
    <row r="492" spans="2:2" x14ac:dyDescent="0.35">
      <c r="B492" t="e">
        <f t="shared" si="22"/>
        <v>#REF!</v>
      </c>
    </row>
    <row r="493" spans="2:2" x14ac:dyDescent="0.35">
      <c r="B493" t="e">
        <f t="shared" si="22"/>
        <v>#REF!</v>
      </c>
    </row>
    <row r="494" spans="2:2" x14ac:dyDescent="0.35">
      <c r="B494" t="e">
        <f t="shared" si="22"/>
        <v>#REF!</v>
      </c>
    </row>
    <row r="495" spans="2:2" x14ac:dyDescent="0.35">
      <c r="B495" t="e">
        <f t="shared" si="22"/>
        <v>#REF!</v>
      </c>
    </row>
    <row r="496" spans="2:2" x14ac:dyDescent="0.35">
      <c r="B496" t="e">
        <f t="shared" si="22"/>
        <v>#REF!</v>
      </c>
    </row>
    <row r="497" spans="2:2" x14ac:dyDescent="0.35">
      <c r="B497" t="e">
        <f t="shared" si="22"/>
        <v>#REF!</v>
      </c>
    </row>
    <row r="498" spans="2:2" x14ac:dyDescent="0.35">
      <c r="B498" t="e">
        <f t="shared" si="22"/>
        <v>#REF!</v>
      </c>
    </row>
    <row r="499" spans="2:2" x14ac:dyDescent="0.35">
      <c r="B499" t="e">
        <f t="shared" si="22"/>
        <v>#REF!</v>
      </c>
    </row>
    <row r="500" spans="2:2" x14ac:dyDescent="0.35">
      <c r="B500" t="e">
        <f t="shared" si="22"/>
        <v>#REF!</v>
      </c>
    </row>
    <row r="501" spans="2:2" x14ac:dyDescent="0.35">
      <c r="B501" t="e">
        <f t="shared" si="22"/>
        <v>#REF!</v>
      </c>
    </row>
    <row r="502" spans="2:2" x14ac:dyDescent="0.35">
      <c r="B502" t="e">
        <f t="shared" si="22"/>
        <v>#REF!</v>
      </c>
    </row>
    <row r="503" spans="2:2" x14ac:dyDescent="0.35">
      <c r="B503" t="e">
        <f t="shared" si="22"/>
        <v>#REF!</v>
      </c>
    </row>
    <row r="504" spans="2:2" x14ac:dyDescent="0.35">
      <c r="B504" t="e">
        <f t="shared" si="22"/>
        <v>#REF!</v>
      </c>
    </row>
    <row r="505" spans="2:2" x14ac:dyDescent="0.35">
      <c r="B505" t="e">
        <f t="shared" si="22"/>
        <v>#REF!</v>
      </c>
    </row>
    <row r="506" spans="2:2" x14ac:dyDescent="0.35">
      <c r="B506" t="e">
        <f t="shared" si="22"/>
        <v>#REF!</v>
      </c>
    </row>
    <row r="507" spans="2:2" x14ac:dyDescent="0.35">
      <c r="B507" t="e">
        <f t="shared" si="22"/>
        <v>#REF!</v>
      </c>
    </row>
    <row r="508" spans="2:2" x14ac:dyDescent="0.35">
      <c r="B508" t="e">
        <f t="shared" si="22"/>
        <v>#REF!</v>
      </c>
    </row>
    <row r="509" spans="2:2" x14ac:dyDescent="0.35">
      <c r="B509" t="e">
        <f t="shared" si="22"/>
        <v>#REF!</v>
      </c>
    </row>
    <row r="510" spans="2:2" x14ac:dyDescent="0.35">
      <c r="B510" t="e">
        <f t="shared" si="22"/>
        <v>#REF!</v>
      </c>
    </row>
    <row r="511" spans="2:2" x14ac:dyDescent="0.35">
      <c r="B511" t="e">
        <f t="shared" si="22"/>
        <v>#REF!</v>
      </c>
    </row>
    <row r="512" spans="2:2" x14ac:dyDescent="0.35">
      <c r="B512" t="e">
        <f t="shared" si="22"/>
        <v>#REF!</v>
      </c>
    </row>
    <row r="513" spans="2:2" x14ac:dyDescent="0.35">
      <c r="B513" t="e">
        <f t="shared" si="22"/>
        <v>#REF!</v>
      </c>
    </row>
    <row r="514" spans="2:2" x14ac:dyDescent="0.35">
      <c r="B514" t="e">
        <f t="shared" ref="B514:B577" si="23">INDEX($L$2:$L$17,INT((ROW()-2)/27)+1)</f>
        <v>#REF!</v>
      </c>
    </row>
    <row r="515" spans="2:2" x14ac:dyDescent="0.35">
      <c r="B515" t="e">
        <f t="shared" si="23"/>
        <v>#REF!</v>
      </c>
    </row>
    <row r="516" spans="2:2" x14ac:dyDescent="0.35">
      <c r="B516" t="e">
        <f t="shared" si="23"/>
        <v>#REF!</v>
      </c>
    </row>
    <row r="517" spans="2:2" x14ac:dyDescent="0.35">
      <c r="B517" t="e">
        <f t="shared" si="23"/>
        <v>#REF!</v>
      </c>
    </row>
    <row r="518" spans="2:2" x14ac:dyDescent="0.35">
      <c r="B518" t="e">
        <f t="shared" si="23"/>
        <v>#REF!</v>
      </c>
    </row>
    <row r="519" spans="2:2" x14ac:dyDescent="0.35">
      <c r="B519" t="e">
        <f t="shared" si="23"/>
        <v>#REF!</v>
      </c>
    </row>
    <row r="520" spans="2:2" x14ac:dyDescent="0.35">
      <c r="B520" t="e">
        <f t="shared" si="23"/>
        <v>#REF!</v>
      </c>
    </row>
    <row r="521" spans="2:2" x14ac:dyDescent="0.35">
      <c r="B521" t="e">
        <f t="shared" si="23"/>
        <v>#REF!</v>
      </c>
    </row>
    <row r="522" spans="2:2" x14ac:dyDescent="0.35">
      <c r="B522" t="e">
        <f t="shared" si="23"/>
        <v>#REF!</v>
      </c>
    </row>
    <row r="523" spans="2:2" x14ac:dyDescent="0.35">
      <c r="B523" t="e">
        <f t="shared" si="23"/>
        <v>#REF!</v>
      </c>
    </row>
    <row r="524" spans="2:2" x14ac:dyDescent="0.35">
      <c r="B524" t="e">
        <f t="shared" si="23"/>
        <v>#REF!</v>
      </c>
    </row>
    <row r="525" spans="2:2" x14ac:dyDescent="0.35">
      <c r="B525" t="e">
        <f t="shared" si="23"/>
        <v>#REF!</v>
      </c>
    </row>
    <row r="526" spans="2:2" x14ac:dyDescent="0.35">
      <c r="B526" t="e">
        <f t="shared" si="23"/>
        <v>#REF!</v>
      </c>
    </row>
    <row r="527" spans="2:2" x14ac:dyDescent="0.35">
      <c r="B527" t="e">
        <f t="shared" si="23"/>
        <v>#REF!</v>
      </c>
    </row>
    <row r="528" spans="2:2" x14ac:dyDescent="0.35">
      <c r="B528" t="e">
        <f t="shared" si="23"/>
        <v>#REF!</v>
      </c>
    </row>
    <row r="529" spans="2:2" x14ac:dyDescent="0.35">
      <c r="B529" t="e">
        <f t="shared" si="23"/>
        <v>#REF!</v>
      </c>
    </row>
    <row r="530" spans="2:2" x14ac:dyDescent="0.35">
      <c r="B530" t="e">
        <f t="shared" si="23"/>
        <v>#REF!</v>
      </c>
    </row>
    <row r="531" spans="2:2" x14ac:dyDescent="0.35">
      <c r="B531" t="e">
        <f t="shared" si="23"/>
        <v>#REF!</v>
      </c>
    </row>
    <row r="532" spans="2:2" x14ac:dyDescent="0.35">
      <c r="B532" t="e">
        <f t="shared" si="23"/>
        <v>#REF!</v>
      </c>
    </row>
    <row r="533" spans="2:2" x14ac:dyDescent="0.35">
      <c r="B533" t="e">
        <f t="shared" si="23"/>
        <v>#REF!</v>
      </c>
    </row>
    <row r="534" spans="2:2" x14ac:dyDescent="0.35">
      <c r="B534" t="e">
        <f t="shared" si="23"/>
        <v>#REF!</v>
      </c>
    </row>
    <row r="535" spans="2:2" x14ac:dyDescent="0.35">
      <c r="B535" t="e">
        <f t="shared" si="23"/>
        <v>#REF!</v>
      </c>
    </row>
    <row r="536" spans="2:2" x14ac:dyDescent="0.35">
      <c r="B536" t="e">
        <f t="shared" si="23"/>
        <v>#REF!</v>
      </c>
    </row>
    <row r="537" spans="2:2" x14ac:dyDescent="0.35">
      <c r="B537" t="e">
        <f t="shared" si="23"/>
        <v>#REF!</v>
      </c>
    </row>
    <row r="538" spans="2:2" x14ac:dyDescent="0.35">
      <c r="B538" t="e">
        <f t="shared" si="23"/>
        <v>#REF!</v>
      </c>
    </row>
    <row r="539" spans="2:2" x14ac:dyDescent="0.35">
      <c r="B539" t="e">
        <f t="shared" si="23"/>
        <v>#REF!</v>
      </c>
    </row>
    <row r="540" spans="2:2" x14ac:dyDescent="0.35">
      <c r="B540" t="e">
        <f t="shared" si="23"/>
        <v>#REF!</v>
      </c>
    </row>
    <row r="541" spans="2:2" x14ac:dyDescent="0.35">
      <c r="B541" t="e">
        <f t="shared" si="23"/>
        <v>#REF!</v>
      </c>
    </row>
    <row r="542" spans="2:2" x14ac:dyDescent="0.35">
      <c r="B542" t="e">
        <f t="shared" si="23"/>
        <v>#REF!</v>
      </c>
    </row>
    <row r="543" spans="2:2" x14ac:dyDescent="0.35">
      <c r="B543" t="e">
        <f t="shared" si="23"/>
        <v>#REF!</v>
      </c>
    </row>
    <row r="544" spans="2:2" x14ac:dyDescent="0.35">
      <c r="B544" t="e">
        <f t="shared" si="23"/>
        <v>#REF!</v>
      </c>
    </row>
    <row r="545" spans="2:2" x14ac:dyDescent="0.35">
      <c r="B545" t="e">
        <f t="shared" si="23"/>
        <v>#REF!</v>
      </c>
    </row>
    <row r="546" spans="2:2" x14ac:dyDescent="0.35">
      <c r="B546" t="e">
        <f t="shared" si="23"/>
        <v>#REF!</v>
      </c>
    </row>
    <row r="547" spans="2:2" x14ac:dyDescent="0.35">
      <c r="B547" t="e">
        <f t="shared" si="23"/>
        <v>#REF!</v>
      </c>
    </row>
    <row r="548" spans="2:2" x14ac:dyDescent="0.35">
      <c r="B548" t="e">
        <f t="shared" si="23"/>
        <v>#REF!</v>
      </c>
    </row>
    <row r="549" spans="2:2" x14ac:dyDescent="0.35">
      <c r="B549" t="e">
        <f t="shared" si="23"/>
        <v>#REF!</v>
      </c>
    </row>
    <row r="550" spans="2:2" x14ac:dyDescent="0.35">
      <c r="B550" t="e">
        <f t="shared" si="23"/>
        <v>#REF!</v>
      </c>
    </row>
    <row r="551" spans="2:2" x14ac:dyDescent="0.35">
      <c r="B551" t="e">
        <f t="shared" si="23"/>
        <v>#REF!</v>
      </c>
    </row>
    <row r="552" spans="2:2" x14ac:dyDescent="0.35">
      <c r="B552" t="e">
        <f t="shared" si="23"/>
        <v>#REF!</v>
      </c>
    </row>
    <row r="553" spans="2:2" x14ac:dyDescent="0.35">
      <c r="B553" t="e">
        <f t="shared" si="23"/>
        <v>#REF!</v>
      </c>
    </row>
    <row r="554" spans="2:2" x14ac:dyDescent="0.35">
      <c r="B554" t="e">
        <f t="shared" si="23"/>
        <v>#REF!</v>
      </c>
    </row>
    <row r="555" spans="2:2" x14ac:dyDescent="0.35">
      <c r="B555" t="e">
        <f t="shared" si="23"/>
        <v>#REF!</v>
      </c>
    </row>
    <row r="556" spans="2:2" x14ac:dyDescent="0.35">
      <c r="B556" t="e">
        <f t="shared" si="23"/>
        <v>#REF!</v>
      </c>
    </row>
    <row r="557" spans="2:2" x14ac:dyDescent="0.35">
      <c r="B557" t="e">
        <f t="shared" si="23"/>
        <v>#REF!</v>
      </c>
    </row>
    <row r="558" spans="2:2" x14ac:dyDescent="0.35">
      <c r="B558" t="e">
        <f t="shared" si="23"/>
        <v>#REF!</v>
      </c>
    </row>
    <row r="559" spans="2:2" x14ac:dyDescent="0.35">
      <c r="B559" t="e">
        <f t="shared" si="23"/>
        <v>#REF!</v>
      </c>
    </row>
    <row r="560" spans="2:2" x14ac:dyDescent="0.35">
      <c r="B560" t="e">
        <f t="shared" si="23"/>
        <v>#REF!</v>
      </c>
    </row>
    <row r="561" spans="2:2" x14ac:dyDescent="0.35">
      <c r="B561" t="e">
        <f t="shared" si="23"/>
        <v>#REF!</v>
      </c>
    </row>
    <row r="562" spans="2:2" x14ac:dyDescent="0.35">
      <c r="B562" t="e">
        <f t="shared" si="23"/>
        <v>#REF!</v>
      </c>
    </row>
    <row r="563" spans="2:2" x14ac:dyDescent="0.35">
      <c r="B563" t="e">
        <f t="shared" si="23"/>
        <v>#REF!</v>
      </c>
    </row>
    <row r="564" spans="2:2" x14ac:dyDescent="0.35">
      <c r="B564" t="e">
        <f t="shared" si="23"/>
        <v>#REF!</v>
      </c>
    </row>
    <row r="565" spans="2:2" x14ac:dyDescent="0.35">
      <c r="B565" t="e">
        <f t="shared" si="23"/>
        <v>#REF!</v>
      </c>
    </row>
    <row r="566" spans="2:2" x14ac:dyDescent="0.35">
      <c r="B566" t="e">
        <f t="shared" si="23"/>
        <v>#REF!</v>
      </c>
    </row>
    <row r="567" spans="2:2" x14ac:dyDescent="0.35">
      <c r="B567" t="e">
        <f t="shared" si="23"/>
        <v>#REF!</v>
      </c>
    </row>
    <row r="568" spans="2:2" x14ac:dyDescent="0.35">
      <c r="B568" t="e">
        <f t="shared" si="23"/>
        <v>#REF!</v>
      </c>
    </row>
    <row r="569" spans="2:2" x14ac:dyDescent="0.35">
      <c r="B569" t="e">
        <f t="shared" si="23"/>
        <v>#REF!</v>
      </c>
    </row>
    <row r="570" spans="2:2" x14ac:dyDescent="0.35">
      <c r="B570" t="e">
        <f t="shared" si="23"/>
        <v>#REF!</v>
      </c>
    </row>
    <row r="571" spans="2:2" x14ac:dyDescent="0.35">
      <c r="B571" t="e">
        <f t="shared" si="23"/>
        <v>#REF!</v>
      </c>
    </row>
    <row r="572" spans="2:2" x14ac:dyDescent="0.35">
      <c r="B572" t="e">
        <f t="shared" si="23"/>
        <v>#REF!</v>
      </c>
    </row>
    <row r="573" spans="2:2" x14ac:dyDescent="0.35">
      <c r="B573" t="e">
        <f t="shared" si="23"/>
        <v>#REF!</v>
      </c>
    </row>
    <row r="574" spans="2:2" x14ac:dyDescent="0.35">
      <c r="B574" t="e">
        <f t="shared" si="23"/>
        <v>#REF!</v>
      </c>
    </row>
    <row r="575" spans="2:2" x14ac:dyDescent="0.35">
      <c r="B575" t="e">
        <f t="shared" si="23"/>
        <v>#REF!</v>
      </c>
    </row>
    <row r="576" spans="2:2" x14ac:dyDescent="0.35">
      <c r="B576" t="e">
        <f t="shared" si="23"/>
        <v>#REF!</v>
      </c>
    </row>
    <row r="577" spans="2:2" x14ac:dyDescent="0.35">
      <c r="B577" t="e">
        <f t="shared" si="23"/>
        <v>#REF!</v>
      </c>
    </row>
    <row r="578" spans="2:2" x14ac:dyDescent="0.35">
      <c r="B578" t="e">
        <f t="shared" ref="B578:B641" si="24">INDEX($L$2:$L$17,INT((ROW()-2)/27)+1)</f>
        <v>#REF!</v>
      </c>
    </row>
    <row r="579" spans="2:2" x14ac:dyDescent="0.35">
      <c r="B579" t="e">
        <f t="shared" si="24"/>
        <v>#REF!</v>
      </c>
    </row>
    <row r="580" spans="2:2" x14ac:dyDescent="0.35">
      <c r="B580" t="e">
        <f t="shared" si="24"/>
        <v>#REF!</v>
      </c>
    </row>
    <row r="581" spans="2:2" x14ac:dyDescent="0.35">
      <c r="B581" t="e">
        <f t="shared" si="24"/>
        <v>#REF!</v>
      </c>
    </row>
    <row r="582" spans="2:2" x14ac:dyDescent="0.35">
      <c r="B582" t="e">
        <f t="shared" si="24"/>
        <v>#REF!</v>
      </c>
    </row>
    <row r="583" spans="2:2" x14ac:dyDescent="0.35">
      <c r="B583" t="e">
        <f t="shared" si="24"/>
        <v>#REF!</v>
      </c>
    </row>
    <row r="584" spans="2:2" x14ac:dyDescent="0.35">
      <c r="B584" t="e">
        <f t="shared" si="24"/>
        <v>#REF!</v>
      </c>
    </row>
    <row r="585" spans="2:2" x14ac:dyDescent="0.35">
      <c r="B585" t="e">
        <f t="shared" si="24"/>
        <v>#REF!</v>
      </c>
    </row>
    <row r="586" spans="2:2" x14ac:dyDescent="0.35">
      <c r="B586" t="e">
        <f t="shared" si="24"/>
        <v>#REF!</v>
      </c>
    </row>
    <row r="587" spans="2:2" x14ac:dyDescent="0.35">
      <c r="B587" t="e">
        <f t="shared" si="24"/>
        <v>#REF!</v>
      </c>
    </row>
    <row r="588" spans="2:2" x14ac:dyDescent="0.35">
      <c r="B588" t="e">
        <f t="shared" si="24"/>
        <v>#REF!</v>
      </c>
    </row>
    <row r="589" spans="2:2" x14ac:dyDescent="0.35">
      <c r="B589" t="e">
        <f t="shared" si="24"/>
        <v>#REF!</v>
      </c>
    </row>
    <row r="590" spans="2:2" x14ac:dyDescent="0.35">
      <c r="B590" t="e">
        <f t="shared" si="24"/>
        <v>#REF!</v>
      </c>
    </row>
    <row r="591" spans="2:2" x14ac:dyDescent="0.35">
      <c r="B591" t="e">
        <f t="shared" si="24"/>
        <v>#REF!</v>
      </c>
    </row>
    <row r="592" spans="2:2" x14ac:dyDescent="0.35">
      <c r="B592" t="e">
        <f t="shared" si="24"/>
        <v>#REF!</v>
      </c>
    </row>
    <row r="593" spans="2:2" x14ac:dyDescent="0.35">
      <c r="B593" t="e">
        <f t="shared" si="24"/>
        <v>#REF!</v>
      </c>
    </row>
    <row r="594" spans="2:2" x14ac:dyDescent="0.35">
      <c r="B594" t="e">
        <f t="shared" si="24"/>
        <v>#REF!</v>
      </c>
    </row>
    <row r="595" spans="2:2" x14ac:dyDescent="0.35">
      <c r="B595" t="e">
        <f t="shared" si="24"/>
        <v>#REF!</v>
      </c>
    </row>
    <row r="596" spans="2:2" x14ac:dyDescent="0.35">
      <c r="B596" t="e">
        <f t="shared" si="24"/>
        <v>#REF!</v>
      </c>
    </row>
    <row r="597" spans="2:2" x14ac:dyDescent="0.35">
      <c r="B597" t="e">
        <f t="shared" si="24"/>
        <v>#REF!</v>
      </c>
    </row>
    <row r="598" spans="2:2" x14ac:dyDescent="0.35">
      <c r="B598" t="e">
        <f t="shared" si="24"/>
        <v>#REF!</v>
      </c>
    </row>
    <row r="599" spans="2:2" x14ac:dyDescent="0.35">
      <c r="B599" t="e">
        <f t="shared" si="24"/>
        <v>#REF!</v>
      </c>
    </row>
    <row r="600" spans="2:2" x14ac:dyDescent="0.35">
      <c r="B600" t="e">
        <f t="shared" si="24"/>
        <v>#REF!</v>
      </c>
    </row>
    <row r="601" spans="2:2" x14ac:dyDescent="0.35">
      <c r="B601" t="e">
        <f t="shared" si="24"/>
        <v>#REF!</v>
      </c>
    </row>
    <row r="602" spans="2:2" x14ac:dyDescent="0.35">
      <c r="B602" t="e">
        <f t="shared" si="24"/>
        <v>#REF!</v>
      </c>
    </row>
    <row r="603" spans="2:2" x14ac:dyDescent="0.35">
      <c r="B603" t="e">
        <f t="shared" si="24"/>
        <v>#REF!</v>
      </c>
    </row>
    <row r="604" spans="2:2" x14ac:dyDescent="0.35">
      <c r="B604" t="e">
        <f t="shared" si="24"/>
        <v>#REF!</v>
      </c>
    </row>
    <row r="605" spans="2:2" x14ac:dyDescent="0.35">
      <c r="B605" t="e">
        <f t="shared" si="24"/>
        <v>#REF!</v>
      </c>
    </row>
    <row r="606" spans="2:2" x14ac:dyDescent="0.35">
      <c r="B606" t="e">
        <f t="shared" si="24"/>
        <v>#REF!</v>
      </c>
    </row>
    <row r="607" spans="2:2" x14ac:dyDescent="0.35">
      <c r="B607" t="e">
        <f t="shared" si="24"/>
        <v>#REF!</v>
      </c>
    </row>
    <row r="608" spans="2:2" x14ac:dyDescent="0.35">
      <c r="B608" t="e">
        <f t="shared" si="24"/>
        <v>#REF!</v>
      </c>
    </row>
    <row r="609" spans="2:2" x14ac:dyDescent="0.35">
      <c r="B609" t="e">
        <f t="shared" si="24"/>
        <v>#REF!</v>
      </c>
    </row>
    <row r="610" spans="2:2" x14ac:dyDescent="0.35">
      <c r="B610" t="e">
        <f t="shared" si="24"/>
        <v>#REF!</v>
      </c>
    </row>
    <row r="611" spans="2:2" x14ac:dyDescent="0.35">
      <c r="B611" t="e">
        <f t="shared" si="24"/>
        <v>#REF!</v>
      </c>
    </row>
    <row r="612" spans="2:2" x14ac:dyDescent="0.35">
      <c r="B612" t="e">
        <f t="shared" si="24"/>
        <v>#REF!</v>
      </c>
    </row>
    <row r="613" spans="2:2" x14ac:dyDescent="0.35">
      <c r="B613" t="e">
        <f t="shared" si="24"/>
        <v>#REF!</v>
      </c>
    </row>
    <row r="614" spans="2:2" x14ac:dyDescent="0.35">
      <c r="B614" t="e">
        <f t="shared" si="24"/>
        <v>#REF!</v>
      </c>
    </row>
    <row r="615" spans="2:2" x14ac:dyDescent="0.35">
      <c r="B615" t="e">
        <f t="shared" si="24"/>
        <v>#REF!</v>
      </c>
    </row>
    <row r="616" spans="2:2" x14ac:dyDescent="0.35">
      <c r="B616" t="e">
        <f t="shared" si="24"/>
        <v>#REF!</v>
      </c>
    </row>
    <row r="617" spans="2:2" x14ac:dyDescent="0.35">
      <c r="B617" t="e">
        <f t="shared" si="24"/>
        <v>#REF!</v>
      </c>
    </row>
    <row r="618" spans="2:2" x14ac:dyDescent="0.35">
      <c r="B618" t="e">
        <f t="shared" si="24"/>
        <v>#REF!</v>
      </c>
    </row>
    <row r="619" spans="2:2" x14ac:dyDescent="0.35">
      <c r="B619" t="e">
        <f t="shared" si="24"/>
        <v>#REF!</v>
      </c>
    </row>
    <row r="620" spans="2:2" x14ac:dyDescent="0.35">
      <c r="B620" t="e">
        <f t="shared" si="24"/>
        <v>#REF!</v>
      </c>
    </row>
    <row r="621" spans="2:2" x14ac:dyDescent="0.35">
      <c r="B621" t="e">
        <f t="shared" si="24"/>
        <v>#REF!</v>
      </c>
    </row>
    <row r="622" spans="2:2" x14ac:dyDescent="0.35">
      <c r="B622" t="e">
        <f t="shared" si="24"/>
        <v>#REF!</v>
      </c>
    </row>
    <row r="623" spans="2:2" x14ac:dyDescent="0.35">
      <c r="B623" t="e">
        <f t="shared" si="24"/>
        <v>#REF!</v>
      </c>
    </row>
    <row r="624" spans="2:2" x14ac:dyDescent="0.35">
      <c r="B624" t="e">
        <f t="shared" si="24"/>
        <v>#REF!</v>
      </c>
    </row>
    <row r="625" spans="2:2" x14ac:dyDescent="0.35">
      <c r="B625" t="e">
        <f t="shared" si="24"/>
        <v>#REF!</v>
      </c>
    </row>
    <row r="626" spans="2:2" x14ac:dyDescent="0.35">
      <c r="B626" t="e">
        <f t="shared" si="24"/>
        <v>#REF!</v>
      </c>
    </row>
    <row r="627" spans="2:2" x14ac:dyDescent="0.35">
      <c r="B627" t="e">
        <f t="shared" si="24"/>
        <v>#REF!</v>
      </c>
    </row>
    <row r="628" spans="2:2" x14ac:dyDescent="0.35">
      <c r="B628" t="e">
        <f t="shared" si="24"/>
        <v>#REF!</v>
      </c>
    </row>
    <row r="629" spans="2:2" x14ac:dyDescent="0.35">
      <c r="B629" t="e">
        <f t="shared" si="24"/>
        <v>#REF!</v>
      </c>
    </row>
    <row r="630" spans="2:2" x14ac:dyDescent="0.35">
      <c r="B630" t="e">
        <f t="shared" si="24"/>
        <v>#REF!</v>
      </c>
    </row>
    <row r="631" spans="2:2" x14ac:dyDescent="0.35">
      <c r="B631" t="e">
        <f t="shared" si="24"/>
        <v>#REF!</v>
      </c>
    </row>
    <row r="632" spans="2:2" x14ac:dyDescent="0.35">
      <c r="B632" t="e">
        <f t="shared" si="24"/>
        <v>#REF!</v>
      </c>
    </row>
    <row r="633" spans="2:2" x14ac:dyDescent="0.35">
      <c r="B633" t="e">
        <f t="shared" si="24"/>
        <v>#REF!</v>
      </c>
    </row>
    <row r="634" spans="2:2" x14ac:dyDescent="0.35">
      <c r="B634" t="e">
        <f t="shared" si="24"/>
        <v>#REF!</v>
      </c>
    </row>
    <row r="635" spans="2:2" x14ac:dyDescent="0.35">
      <c r="B635" t="e">
        <f t="shared" si="24"/>
        <v>#REF!</v>
      </c>
    </row>
    <row r="636" spans="2:2" x14ac:dyDescent="0.35">
      <c r="B636" t="e">
        <f t="shared" si="24"/>
        <v>#REF!</v>
      </c>
    </row>
    <row r="637" spans="2:2" x14ac:dyDescent="0.35">
      <c r="B637" t="e">
        <f t="shared" si="24"/>
        <v>#REF!</v>
      </c>
    </row>
    <row r="638" spans="2:2" x14ac:dyDescent="0.35">
      <c r="B638" t="e">
        <f t="shared" si="24"/>
        <v>#REF!</v>
      </c>
    </row>
    <row r="639" spans="2:2" x14ac:dyDescent="0.35">
      <c r="B639" t="e">
        <f t="shared" si="24"/>
        <v>#REF!</v>
      </c>
    </row>
    <row r="640" spans="2:2" x14ac:dyDescent="0.35">
      <c r="B640" t="e">
        <f t="shared" si="24"/>
        <v>#REF!</v>
      </c>
    </row>
    <row r="641" spans="2:2" x14ac:dyDescent="0.35">
      <c r="B641" t="e">
        <f t="shared" si="24"/>
        <v>#REF!</v>
      </c>
    </row>
    <row r="642" spans="2:2" x14ac:dyDescent="0.35">
      <c r="B642" t="e">
        <f t="shared" ref="B642:B705" si="25">INDEX($L$2:$L$17,INT((ROW()-2)/27)+1)</f>
        <v>#REF!</v>
      </c>
    </row>
    <row r="643" spans="2:2" x14ac:dyDescent="0.35">
      <c r="B643" t="e">
        <f t="shared" si="25"/>
        <v>#REF!</v>
      </c>
    </row>
    <row r="644" spans="2:2" x14ac:dyDescent="0.35">
      <c r="B644" t="e">
        <f t="shared" si="25"/>
        <v>#REF!</v>
      </c>
    </row>
    <row r="645" spans="2:2" x14ac:dyDescent="0.35">
      <c r="B645" t="e">
        <f t="shared" si="25"/>
        <v>#REF!</v>
      </c>
    </row>
    <row r="646" spans="2:2" x14ac:dyDescent="0.35">
      <c r="B646" t="e">
        <f t="shared" si="25"/>
        <v>#REF!</v>
      </c>
    </row>
    <row r="647" spans="2:2" x14ac:dyDescent="0.35">
      <c r="B647" t="e">
        <f t="shared" si="25"/>
        <v>#REF!</v>
      </c>
    </row>
    <row r="648" spans="2:2" x14ac:dyDescent="0.35">
      <c r="B648" t="e">
        <f t="shared" si="25"/>
        <v>#REF!</v>
      </c>
    </row>
    <row r="649" spans="2:2" x14ac:dyDescent="0.35">
      <c r="B649" t="e">
        <f t="shared" si="25"/>
        <v>#REF!</v>
      </c>
    </row>
    <row r="650" spans="2:2" x14ac:dyDescent="0.35">
      <c r="B650" t="e">
        <f t="shared" si="25"/>
        <v>#REF!</v>
      </c>
    </row>
    <row r="651" spans="2:2" x14ac:dyDescent="0.35">
      <c r="B651" t="e">
        <f t="shared" si="25"/>
        <v>#REF!</v>
      </c>
    </row>
    <row r="652" spans="2:2" x14ac:dyDescent="0.35">
      <c r="B652" t="e">
        <f t="shared" si="25"/>
        <v>#REF!</v>
      </c>
    </row>
    <row r="653" spans="2:2" x14ac:dyDescent="0.35">
      <c r="B653" t="e">
        <f t="shared" si="25"/>
        <v>#REF!</v>
      </c>
    </row>
    <row r="654" spans="2:2" x14ac:dyDescent="0.35">
      <c r="B654" t="e">
        <f t="shared" si="25"/>
        <v>#REF!</v>
      </c>
    </row>
    <row r="655" spans="2:2" x14ac:dyDescent="0.35">
      <c r="B655" t="e">
        <f t="shared" si="25"/>
        <v>#REF!</v>
      </c>
    </row>
    <row r="656" spans="2:2" x14ac:dyDescent="0.35">
      <c r="B656" t="e">
        <f t="shared" si="25"/>
        <v>#REF!</v>
      </c>
    </row>
    <row r="657" spans="2:2" x14ac:dyDescent="0.35">
      <c r="B657" t="e">
        <f t="shared" si="25"/>
        <v>#REF!</v>
      </c>
    </row>
    <row r="658" spans="2:2" x14ac:dyDescent="0.35">
      <c r="B658" t="e">
        <f t="shared" si="25"/>
        <v>#REF!</v>
      </c>
    </row>
    <row r="659" spans="2:2" x14ac:dyDescent="0.35">
      <c r="B659" t="e">
        <f t="shared" si="25"/>
        <v>#REF!</v>
      </c>
    </row>
    <row r="660" spans="2:2" x14ac:dyDescent="0.35">
      <c r="B660" t="e">
        <f t="shared" si="25"/>
        <v>#REF!</v>
      </c>
    </row>
    <row r="661" spans="2:2" x14ac:dyDescent="0.35">
      <c r="B661" t="e">
        <f t="shared" si="25"/>
        <v>#REF!</v>
      </c>
    </row>
    <row r="662" spans="2:2" x14ac:dyDescent="0.35">
      <c r="B662" t="e">
        <f t="shared" si="25"/>
        <v>#REF!</v>
      </c>
    </row>
    <row r="663" spans="2:2" x14ac:dyDescent="0.35">
      <c r="B663" t="e">
        <f t="shared" si="25"/>
        <v>#REF!</v>
      </c>
    </row>
    <row r="664" spans="2:2" x14ac:dyDescent="0.35">
      <c r="B664" t="e">
        <f t="shared" si="25"/>
        <v>#REF!</v>
      </c>
    </row>
    <row r="665" spans="2:2" x14ac:dyDescent="0.35">
      <c r="B665" t="e">
        <f t="shared" si="25"/>
        <v>#REF!</v>
      </c>
    </row>
    <row r="666" spans="2:2" x14ac:dyDescent="0.35">
      <c r="B666" t="e">
        <f t="shared" si="25"/>
        <v>#REF!</v>
      </c>
    </row>
    <row r="667" spans="2:2" x14ac:dyDescent="0.35">
      <c r="B667" t="e">
        <f t="shared" si="25"/>
        <v>#REF!</v>
      </c>
    </row>
    <row r="668" spans="2:2" x14ac:dyDescent="0.35">
      <c r="B668" t="e">
        <f t="shared" si="25"/>
        <v>#REF!</v>
      </c>
    </row>
    <row r="669" spans="2:2" x14ac:dyDescent="0.35">
      <c r="B669" t="e">
        <f t="shared" si="25"/>
        <v>#REF!</v>
      </c>
    </row>
    <row r="670" spans="2:2" x14ac:dyDescent="0.35">
      <c r="B670" t="e">
        <f t="shared" si="25"/>
        <v>#REF!</v>
      </c>
    </row>
    <row r="671" spans="2:2" x14ac:dyDescent="0.35">
      <c r="B671" t="e">
        <f t="shared" si="25"/>
        <v>#REF!</v>
      </c>
    </row>
    <row r="672" spans="2:2" x14ac:dyDescent="0.35">
      <c r="B672" t="e">
        <f t="shared" si="25"/>
        <v>#REF!</v>
      </c>
    </row>
    <row r="673" spans="2:2" x14ac:dyDescent="0.35">
      <c r="B673" t="e">
        <f t="shared" si="25"/>
        <v>#REF!</v>
      </c>
    </row>
    <row r="674" spans="2:2" x14ac:dyDescent="0.35">
      <c r="B674" t="e">
        <f t="shared" si="25"/>
        <v>#REF!</v>
      </c>
    </row>
    <row r="675" spans="2:2" x14ac:dyDescent="0.35">
      <c r="B675" t="e">
        <f t="shared" si="25"/>
        <v>#REF!</v>
      </c>
    </row>
    <row r="676" spans="2:2" x14ac:dyDescent="0.35">
      <c r="B676" t="e">
        <f t="shared" si="25"/>
        <v>#REF!</v>
      </c>
    </row>
    <row r="677" spans="2:2" x14ac:dyDescent="0.35">
      <c r="B677" t="e">
        <f t="shared" si="25"/>
        <v>#REF!</v>
      </c>
    </row>
    <row r="678" spans="2:2" x14ac:dyDescent="0.35">
      <c r="B678" t="e">
        <f t="shared" si="25"/>
        <v>#REF!</v>
      </c>
    </row>
    <row r="679" spans="2:2" x14ac:dyDescent="0.35">
      <c r="B679" t="e">
        <f t="shared" si="25"/>
        <v>#REF!</v>
      </c>
    </row>
    <row r="680" spans="2:2" x14ac:dyDescent="0.35">
      <c r="B680" t="e">
        <f t="shared" si="25"/>
        <v>#REF!</v>
      </c>
    </row>
    <row r="681" spans="2:2" x14ac:dyDescent="0.35">
      <c r="B681" t="e">
        <f t="shared" si="25"/>
        <v>#REF!</v>
      </c>
    </row>
    <row r="682" spans="2:2" x14ac:dyDescent="0.35">
      <c r="B682" t="e">
        <f t="shared" si="25"/>
        <v>#REF!</v>
      </c>
    </row>
    <row r="683" spans="2:2" x14ac:dyDescent="0.35">
      <c r="B683" t="e">
        <f t="shared" si="25"/>
        <v>#REF!</v>
      </c>
    </row>
    <row r="684" spans="2:2" x14ac:dyDescent="0.35">
      <c r="B684" t="e">
        <f t="shared" si="25"/>
        <v>#REF!</v>
      </c>
    </row>
    <row r="685" spans="2:2" x14ac:dyDescent="0.35">
      <c r="B685" t="e">
        <f t="shared" si="25"/>
        <v>#REF!</v>
      </c>
    </row>
    <row r="686" spans="2:2" x14ac:dyDescent="0.35">
      <c r="B686" t="e">
        <f t="shared" si="25"/>
        <v>#REF!</v>
      </c>
    </row>
    <row r="687" spans="2:2" x14ac:dyDescent="0.35">
      <c r="B687" t="e">
        <f t="shared" si="25"/>
        <v>#REF!</v>
      </c>
    </row>
    <row r="688" spans="2:2" x14ac:dyDescent="0.35">
      <c r="B688" t="e">
        <f t="shared" si="25"/>
        <v>#REF!</v>
      </c>
    </row>
    <row r="689" spans="2:2" x14ac:dyDescent="0.35">
      <c r="B689" t="e">
        <f t="shared" si="25"/>
        <v>#REF!</v>
      </c>
    </row>
    <row r="690" spans="2:2" x14ac:dyDescent="0.35">
      <c r="B690" t="e">
        <f t="shared" si="25"/>
        <v>#REF!</v>
      </c>
    </row>
    <row r="691" spans="2:2" x14ac:dyDescent="0.35">
      <c r="B691" t="e">
        <f t="shared" si="25"/>
        <v>#REF!</v>
      </c>
    </row>
    <row r="692" spans="2:2" x14ac:dyDescent="0.35">
      <c r="B692" t="e">
        <f t="shared" si="25"/>
        <v>#REF!</v>
      </c>
    </row>
    <row r="693" spans="2:2" x14ac:dyDescent="0.35">
      <c r="B693" t="e">
        <f t="shared" si="25"/>
        <v>#REF!</v>
      </c>
    </row>
    <row r="694" spans="2:2" x14ac:dyDescent="0.35">
      <c r="B694" t="e">
        <f t="shared" si="25"/>
        <v>#REF!</v>
      </c>
    </row>
    <row r="695" spans="2:2" x14ac:dyDescent="0.35">
      <c r="B695" t="e">
        <f t="shared" si="25"/>
        <v>#REF!</v>
      </c>
    </row>
    <row r="696" spans="2:2" x14ac:dyDescent="0.35">
      <c r="B696" t="e">
        <f t="shared" si="25"/>
        <v>#REF!</v>
      </c>
    </row>
    <row r="697" spans="2:2" x14ac:dyDescent="0.35">
      <c r="B697" t="e">
        <f t="shared" si="25"/>
        <v>#REF!</v>
      </c>
    </row>
    <row r="698" spans="2:2" x14ac:dyDescent="0.35">
      <c r="B698" t="e">
        <f t="shared" si="25"/>
        <v>#REF!</v>
      </c>
    </row>
    <row r="699" spans="2:2" x14ac:dyDescent="0.35">
      <c r="B699" t="e">
        <f t="shared" si="25"/>
        <v>#REF!</v>
      </c>
    </row>
    <row r="700" spans="2:2" x14ac:dyDescent="0.35">
      <c r="B700" t="e">
        <f t="shared" si="25"/>
        <v>#REF!</v>
      </c>
    </row>
    <row r="701" spans="2:2" x14ac:dyDescent="0.35">
      <c r="B701" t="e">
        <f t="shared" si="25"/>
        <v>#REF!</v>
      </c>
    </row>
    <row r="702" spans="2:2" x14ac:dyDescent="0.35">
      <c r="B702" t="e">
        <f t="shared" si="25"/>
        <v>#REF!</v>
      </c>
    </row>
    <row r="703" spans="2:2" x14ac:dyDescent="0.35">
      <c r="B703" t="e">
        <f t="shared" si="25"/>
        <v>#REF!</v>
      </c>
    </row>
    <row r="704" spans="2:2" x14ac:dyDescent="0.35">
      <c r="B704" t="e">
        <f t="shared" si="25"/>
        <v>#REF!</v>
      </c>
    </row>
    <row r="705" spans="2:2" x14ac:dyDescent="0.35">
      <c r="B705" t="e">
        <f t="shared" si="25"/>
        <v>#REF!</v>
      </c>
    </row>
    <row r="706" spans="2:2" x14ac:dyDescent="0.35">
      <c r="B706" t="e">
        <f t="shared" ref="B706:B769" si="26">INDEX($L$2:$L$17,INT((ROW()-2)/27)+1)</f>
        <v>#REF!</v>
      </c>
    </row>
    <row r="707" spans="2:2" x14ac:dyDescent="0.35">
      <c r="B707" t="e">
        <f t="shared" si="26"/>
        <v>#REF!</v>
      </c>
    </row>
    <row r="708" spans="2:2" x14ac:dyDescent="0.35">
      <c r="B708" t="e">
        <f t="shared" si="26"/>
        <v>#REF!</v>
      </c>
    </row>
    <row r="709" spans="2:2" x14ac:dyDescent="0.35">
      <c r="B709" t="e">
        <f t="shared" si="26"/>
        <v>#REF!</v>
      </c>
    </row>
    <row r="710" spans="2:2" x14ac:dyDescent="0.35">
      <c r="B710" t="e">
        <f t="shared" si="26"/>
        <v>#REF!</v>
      </c>
    </row>
    <row r="711" spans="2:2" x14ac:dyDescent="0.35">
      <c r="B711" t="e">
        <f t="shared" si="26"/>
        <v>#REF!</v>
      </c>
    </row>
    <row r="712" spans="2:2" x14ac:dyDescent="0.35">
      <c r="B712" t="e">
        <f t="shared" si="26"/>
        <v>#REF!</v>
      </c>
    </row>
    <row r="713" spans="2:2" x14ac:dyDescent="0.35">
      <c r="B713" t="e">
        <f t="shared" si="26"/>
        <v>#REF!</v>
      </c>
    </row>
    <row r="714" spans="2:2" x14ac:dyDescent="0.35">
      <c r="B714" t="e">
        <f t="shared" si="26"/>
        <v>#REF!</v>
      </c>
    </row>
    <row r="715" spans="2:2" x14ac:dyDescent="0.35">
      <c r="B715" t="e">
        <f t="shared" si="26"/>
        <v>#REF!</v>
      </c>
    </row>
    <row r="716" spans="2:2" x14ac:dyDescent="0.35">
      <c r="B716" t="e">
        <f t="shared" si="26"/>
        <v>#REF!</v>
      </c>
    </row>
    <row r="717" spans="2:2" x14ac:dyDescent="0.35">
      <c r="B717" t="e">
        <f t="shared" si="26"/>
        <v>#REF!</v>
      </c>
    </row>
    <row r="718" spans="2:2" x14ac:dyDescent="0.35">
      <c r="B718" t="e">
        <f t="shared" si="26"/>
        <v>#REF!</v>
      </c>
    </row>
    <row r="719" spans="2:2" x14ac:dyDescent="0.35">
      <c r="B719" t="e">
        <f t="shared" si="26"/>
        <v>#REF!</v>
      </c>
    </row>
    <row r="720" spans="2:2" x14ac:dyDescent="0.35">
      <c r="B720" t="e">
        <f t="shared" si="26"/>
        <v>#REF!</v>
      </c>
    </row>
    <row r="721" spans="2:2" x14ac:dyDescent="0.35">
      <c r="B721" t="e">
        <f t="shared" si="26"/>
        <v>#REF!</v>
      </c>
    </row>
    <row r="722" spans="2:2" x14ac:dyDescent="0.35">
      <c r="B722" t="e">
        <f t="shared" si="26"/>
        <v>#REF!</v>
      </c>
    </row>
    <row r="723" spans="2:2" x14ac:dyDescent="0.35">
      <c r="B723" t="e">
        <f t="shared" si="26"/>
        <v>#REF!</v>
      </c>
    </row>
    <row r="724" spans="2:2" x14ac:dyDescent="0.35">
      <c r="B724" t="e">
        <f t="shared" si="26"/>
        <v>#REF!</v>
      </c>
    </row>
    <row r="725" spans="2:2" x14ac:dyDescent="0.35">
      <c r="B725" t="e">
        <f t="shared" si="26"/>
        <v>#REF!</v>
      </c>
    </row>
    <row r="726" spans="2:2" x14ac:dyDescent="0.35">
      <c r="B726" t="e">
        <f t="shared" si="26"/>
        <v>#REF!</v>
      </c>
    </row>
    <row r="727" spans="2:2" x14ac:dyDescent="0.35">
      <c r="B727" t="e">
        <f t="shared" si="26"/>
        <v>#REF!</v>
      </c>
    </row>
    <row r="728" spans="2:2" x14ac:dyDescent="0.35">
      <c r="B728" t="e">
        <f t="shared" si="26"/>
        <v>#REF!</v>
      </c>
    </row>
    <row r="729" spans="2:2" x14ac:dyDescent="0.35">
      <c r="B729" t="e">
        <f t="shared" si="26"/>
        <v>#REF!</v>
      </c>
    </row>
    <row r="730" spans="2:2" x14ac:dyDescent="0.35">
      <c r="B730" t="e">
        <f t="shared" si="26"/>
        <v>#REF!</v>
      </c>
    </row>
    <row r="731" spans="2:2" x14ac:dyDescent="0.35">
      <c r="B731" t="e">
        <f t="shared" si="26"/>
        <v>#REF!</v>
      </c>
    </row>
    <row r="732" spans="2:2" x14ac:dyDescent="0.35">
      <c r="B732" t="e">
        <f t="shared" si="26"/>
        <v>#REF!</v>
      </c>
    </row>
    <row r="733" spans="2:2" x14ac:dyDescent="0.35">
      <c r="B733" t="e">
        <f t="shared" si="26"/>
        <v>#REF!</v>
      </c>
    </row>
    <row r="734" spans="2:2" x14ac:dyDescent="0.35">
      <c r="B734" t="e">
        <f t="shared" si="26"/>
        <v>#REF!</v>
      </c>
    </row>
    <row r="735" spans="2:2" x14ac:dyDescent="0.35">
      <c r="B735" t="e">
        <f t="shared" si="26"/>
        <v>#REF!</v>
      </c>
    </row>
    <row r="736" spans="2:2" x14ac:dyDescent="0.35">
      <c r="B736" t="e">
        <f t="shared" si="26"/>
        <v>#REF!</v>
      </c>
    </row>
    <row r="737" spans="2:2" x14ac:dyDescent="0.35">
      <c r="B737" t="e">
        <f t="shared" si="26"/>
        <v>#REF!</v>
      </c>
    </row>
    <row r="738" spans="2:2" x14ac:dyDescent="0.35">
      <c r="B738" t="e">
        <f t="shared" si="26"/>
        <v>#REF!</v>
      </c>
    </row>
    <row r="739" spans="2:2" x14ac:dyDescent="0.35">
      <c r="B739" t="e">
        <f t="shared" si="26"/>
        <v>#REF!</v>
      </c>
    </row>
    <row r="740" spans="2:2" x14ac:dyDescent="0.35">
      <c r="B740" t="e">
        <f t="shared" si="26"/>
        <v>#REF!</v>
      </c>
    </row>
    <row r="741" spans="2:2" x14ac:dyDescent="0.35">
      <c r="B741" t="e">
        <f t="shared" si="26"/>
        <v>#REF!</v>
      </c>
    </row>
    <row r="742" spans="2:2" x14ac:dyDescent="0.35">
      <c r="B742" t="e">
        <f t="shared" si="26"/>
        <v>#REF!</v>
      </c>
    </row>
    <row r="743" spans="2:2" x14ac:dyDescent="0.35">
      <c r="B743" t="e">
        <f t="shared" si="26"/>
        <v>#REF!</v>
      </c>
    </row>
    <row r="744" spans="2:2" x14ac:dyDescent="0.35">
      <c r="B744" t="e">
        <f t="shared" si="26"/>
        <v>#REF!</v>
      </c>
    </row>
    <row r="745" spans="2:2" x14ac:dyDescent="0.35">
      <c r="B745" t="e">
        <f t="shared" si="26"/>
        <v>#REF!</v>
      </c>
    </row>
    <row r="746" spans="2:2" x14ac:dyDescent="0.35">
      <c r="B746" t="e">
        <f t="shared" si="26"/>
        <v>#REF!</v>
      </c>
    </row>
    <row r="747" spans="2:2" x14ac:dyDescent="0.35">
      <c r="B747" t="e">
        <f t="shared" si="26"/>
        <v>#REF!</v>
      </c>
    </row>
    <row r="748" spans="2:2" x14ac:dyDescent="0.35">
      <c r="B748" t="e">
        <f t="shared" si="26"/>
        <v>#REF!</v>
      </c>
    </row>
    <row r="749" spans="2:2" x14ac:dyDescent="0.35">
      <c r="B749" t="e">
        <f t="shared" si="26"/>
        <v>#REF!</v>
      </c>
    </row>
    <row r="750" spans="2:2" x14ac:dyDescent="0.35">
      <c r="B750" t="e">
        <f t="shared" si="26"/>
        <v>#REF!</v>
      </c>
    </row>
    <row r="751" spans="2:2" x14ac:dyDescent="0.35">
      <c r="B751" t="e">
        <f t="shared" si="26"/>
        <v>#REF!</v>
      </c>
    </row>
    <row r="752" spans="2:2" x14ac:dyDescent="0.35">
      <c r="B752" t="e">
        <f t="shared" si="26"/>
        <v>#REF!</v>
      </c>
    </row>
    <row r="753" spans="2:2" x14ac:dyDescent="0.35">
      <c r="B753" t="e">
        <f t="shared" si="26"/>
        <v>#REF!</v>
      </c>
    </row>
    <row r="754" spans="2:2" x14ac:dyDescent="0.35">
      <c r="B754" t="e">
        <f t="shared" si="26"/>
        <v>#REF!</v>
      </c>
    </row>
    <row r="755" spans="2:2" x14ac:dyDescent="0.35">
      <c r="B755" t="e">
        <f t="shared" si="26"/>
        <v>#REF!</v>
      </c>
    </row>
    <row r="756" spans="2:2" x14ac:dyDescent="0.35">
      <c r="B756" t="e">
        <f t="shared" si="26"/>
        <v>#REF!</v>
      </c>
    </row>
    <row r="757" spans="2:2" x14ac:dyDescent="0.35">
      <c r="B757" t="e">
        <f t="shared" si="26"/>
        <v>#REF!</v>
      </c>
    </row>
    <row r="758" spans="2:2" x14ac:dyDescent="0.35">
      <c r="B758" t="e">
        <f t="shared" si="26"/>
        <v>#REF!</v>
      </c>
    </row>
    <row r="759" spans="2:2" x14ac:dyDescent="0.35">
      <c r="B759" t="e">
        <f t="shared" si="26"/>
        <v>#REF!</v>
      </c>
    </row>
    <row r="760" spans="2:2" x14ac:dyDescent="0.35">
      <c r="B760" t="e">
        <f t="shared" si="26"/>
        <v>#REF!</v>
      </c>
    </row>
    <row r="761" spans="2:2" x14ac:dyDescent="0.35">
      <c r="B761" t="e">
        <f t="shared" si="26"/>
        <v>#REF!</v>
      </c>
    </row>
    <row r="762" spans="2:2" x14ac:dyDescent="0.35">
      <c r="B762" t="e">
        <f t="shared" si="26"/>
        <v>#REF!</v>
      </c>
    </row>
    <row r="763" spans="2:2" x14ac:dyDescent="0.35">
      <c r="B763" t="e">
        <f t="shared" si="26"/>
        <v>#REF!</v>
      </c>
    </row>
    <row r="764" spans="2:2" x14ac:dyDescent="0.35">
      <c r="B764" t="e">
        <f t="shared" si="26"/>
        <v>#REF!</v>
      </c>
    </row>
    <row r="765" spans="2:2" x14ac:dyDescent="0.35">
      <c r="B765" t="e">
        <f t="shared" si="26"/>
        <v>#REF!</v>
      </c>
    </row>
    <row r="766" spans="2:2" x14ac:dyDescent="0.35">
      <c r="B766" t="e">
        <f t="shared" si="26"/>
        <v>#REF!</v>
      </c>
    </row>
    <row r="767" spans="2:2" x14ac:dyDescent="0.35">
      <c r="B767" t="e">
        <f t="shared" si="26"/>
        <v>#REF!</v>
      </c>
    </row>
    <row r="768" spans="2:2" x14ac:dyDescent="0.35">
      <c r="B768" t="e">
        <f t="shared" si="26"/>
        <v>#REF!</v>
      </c>
    </row>
    <row r="769" spans="2:2" x14ac:dyDescent="0.35">
      <c r="B769" t="e">
        <f t="shared" si="26"/>
        <v>#REF!</v>
      </c>
    </row>
    <row r="770" spans="2:2" x14ac:dyDescent="0.35">
      <c r="B770" t="e">
        <f t="shared" ref="B770:B833" si="27">INDEX($L$2:$L$17,INT((ROW()-2)/27)+1)</f>
        <v>#REF!</v>
      </c>
    </row>
    <row r="771" spans="2:2" x14ac:dyDescent="0.35">
      <c r="B771" t="e">
        <f t="shared" si="27"/>
        <v>#REF!</v>
      </c>
    </row>
    <row r="772" spans="2:2" x14ac:dyDescent="0.35">
      <c r="B772" t="e">
        <f t="shared" si="27"/>
        <v>#REF!</v>
      </c>
    </row>
    <row r="773" spans="2:2" x14ac:dyDescent="0.35">
      <c r="B773" t="e">
        <f t="shared" si="27"/>
        <v>#REF!</v>
      </c>
    </row>
    <row r="774" spans="2:2" x14ac:dyDescent="0.35">
      <c r="B774" t="e">
        <f t="shared" si="27"/>
        <v>#REF!</v>
      </c>
    </row>
    <row r="775" spans="2:2" x14ac:dyDescent="0.35">
      <c r="B775" t="e">
        <f t="shared" si="27"/>
        <v>#REF!</v>
      </c>
    </row>
    <row r="776" spans="2:2" x14ac:dyDescent="0.35">
      <c r="B776" t="e">
        <f t="shared" si="27"/>
        <v>#REF!</v>
      </c>
    </row>
    <row r="777" spans="2:2" x14ac:dyDescent="0.35">
      <c r="B777" t="e">
        <f t="shared" si="27"/>
        <v>#REF!</v>
      </c>
    </row>
    <row r="778" spans="2:2" x14ac:dyDescent="0.35">
      <c r="B778" t="e">
        <f t="shared" si="27"/>
        <v>#REF!</v>
      </c>
    </row>
    <row r="779" spans="2:2" x14ac:dyDescent="0.35">
      <c r="B779" t="e">
        <f t="shared" si="27"/>
        <v>#REF!</v>
      </c>
    </row>
    <row r="780" spans="2:2" x14ac:dyDescent="0.35">
      <c r="B780" t="e">
        <f t="shared" si="27"/>
        <v>#REF!</v>
      </c>
    </row>
    <row r="781" spans="2:2" x14ac:dyDescent="0.35">
      <c r="B781" t="e">
        <f t="shared" si="27"/>
        <v>#REF!</v>
      </c>
    </row>
    <row r="782" spans="2:2" x14ac:dyDescent="0.35">
      <c r="B782" t="e">
        <f t="shared" si="27"/>
        <v>#REF!</v>
      </c>
    </row>
    <row r="783" spans="2:2" x14ac:dyDescent="0.35">
      <c r="B783" t="e">
        <f t="shared" si="27"/>
        <v>#REF!</v>
      </c>
    </row>
    <row r="784" spans="2:2" x14ac:dyDescent="0.35">
      <c r="B784" t="e">
        <f t="shared" si="27"/>
        <v>#REF!</v>
      </c>
    </row>
    <row r="785" spans="2:2" x14ac:dyDescent="0.35">
      <c r="B785" t="e">
        <f t="shared" si="27"/>
        <v>#REF!</v>
      </c>
    </row>
    <row r="786" spans="2:2" x14ac:dyDescent="0.35">
      <c r="B786" t="e">
        <f t="shared" si="27"/>
        <v>#REF!</v>
      </c>
    </row>
    <row r="787" spans="2:2" x14ac:dyDescent="0.35">
      <c r="B787" t="e">
        <f t="shared" si="27"/>
        <v>#REF!</v>
      </c>
    </row>
    <row r="788" spans="2:2" x14ac:dyDescent="0.35">
      <c r="B788" t="e">
        <f t="shared" si="27"/>
        <v>#REF!</v>
      </c>
    </row>
    <row r="789" spans="2:2" x14ac:dyDescent="0.35">
      <c r="B789" t="e">
        <f t="shared" si="27"/>
        <v>#REF!</v>
      </c>
    </row>
    <row r="790" spans="2:2" x14ac:dyDescent="0.35">
      <c r="B790" t="e">
        <f t="shared" si="27"/>
        <v>#REF!</v>
      </c>
    </row>
    <row r="791" spans="2:2" x14ac:dyDescent="0.35">
      <c r="B791" t="e">
        <f t="shared" si="27"/>
        <v>#REF!</v>
      </c>
    </row>
    <row r="792" spans="2:2" x14ac:dyDescent="0.35">
      <c r="B792" t="e">
        <f t="shared" si="27"/>
        <v>#REF!</v>
      </c>
    </row>
    <row r="793" spans="2:2" x14ac:dyDescent="0.35">
      <c r="B793" t="e">
        <f t="shared" si="27"/>
        <v>#REF!</v>
      </c>
    </row>
    <row r="794" spans="2:2" x14ac:dyDescent="0.35">
      <c r="B794" t="e">
        <f t="shared" si="27"/>
        <v>#REF!</v>
      </c>
    </row>
    <row r="795" spans="2:2" x14ac:dyDescent="0.35">
      <c r="B795" t="e">
        <f t="shared" si="27"/>
        <v>#REF!</v>
      </c>
    </row>
    <row r="796" spans="2:2" x14ac:dyDescent="0.35">
      <c r="B796" t="e">
        <f t="shared" si="27"/>
        <v>#REF!</v>
      </c>
    </row>
    <row r="797" spans="2:2" x14ac:dyDescent="0.35">
      <c r="B797" t="e">
        <f t="shared" si="27"/>
        <v>#REF!</v>
      </c>
    </row>
    <row r="798" spans="2:2" x14ac:dyDescent="0.35">
      <c r="B798" t="e">
        <f t="shared" si="27"/>
        <v>#REF!</v>
      </c>
    </row>
    <row r="799" spans="2:2" x14ac:dyDescent="0.35">
      <c r="B799" t="e">
        <f t="shared" si="27"/>
        <v>#REF!</v>
      </c>
    </row>
    <row r="800" spans="2:2" x14ac:dyDescent="0.35">
      <c r="B800" t="e">
        <f t="shared" si="27"/>
        <v>#REF!</v>
      </c>
    </row>
    <row r="801" spans="2:2" x14ac:dyDescent="0.35">
      <c r="B801" t="e">
        <f t="shared" si="27"/>
        <v>#REF!</v>
      </c>
    </row>
    <row r="802" spans="2:2" x14ac:dyDescent="0.35">
      <c r="B802" t="e">
        <f t="shared" si="27"/>
        <v>#REF!</v>
      </c>
    </row>
    <row r="803" spans="2:2" x14ac:dyDescent="0.35">
      <c r="B803" t="e">
        <f t="shared" si="27"/>
        <v>#REF!</v>
      </c>
    </row>
    <row r="804" spans="2:2" x14ac:dyDescent="0.35">
      <c r="B804" t="e">
        <f t="shared" si="27"/>
        <v>#REF!</v>
      </c>
    </row>
    <row r="805" spans="2:2" x14ac:dyDescent="0.35">
      <c r="B805" t="e">
        <f t="shared" si="27"/>
        <v>#REF!</v>
      </c>
    </row>
    <row r="806" spans="2:2" x14ac:dyDescent="0.35">
      <c r="B806" t="e">
        <f t="shared" si="27"/>
        <v>#REF!</v>
      </c>
    </row>
    <row r="807" spans="2:2" x14ac:dyDescent="0.35">
      <c r="B807" t="e">
        <f t="shared" si="27"/>
        <v>#REF!</v>
      </c>
    </row>
    <row r="808" spans="2:2" x14ac:dyDescent="0.35">
      <c r="B808" t="e">
        <f t="shared" si="27"/>
        <v>#REF!</v>
      </c>
    </row>
    <row r="809" spans="2:2" x14ac:dyDescent="0.35">
      <c r="B809" t="e">
        <f t="shared" si="27"/>
        <v>#REF!</v>
      </c>
    </row>
    <row r="810" spans="2:2" x14ac:dyDescent="0.35">
      <c r="B810" t="e">
        <f t="shared" si="27"/>
        <v>#REF!</v>
      </c>
    </row>
    <row r="811" spans="2:2" x14ac:dyDescent="0.35">
      <c r="B811" t="e">
        <f t="shared" si="27"/>
        <v>#REF!</v>
      </c>
    </row>
    <row r="812" spans="2:2" x14ac:dyDescent="0.35">
      <c r="B812" t="e">
        <f t="shared" si="27"/>
        <v>#REF!</v>
      </c>
    </row>
    <row r="813" spans="2:2" x14ac:dyDescent="0.35">
      <c r="B813" t="e">
        <f t="shared" si="27"/>
        <v>#REF!</v>
      </c>
    </row>
    <row r="814" spans="2:2" x14ac:dyDescent="0.35">
      <c r="B814" t="e">
        <f t="shared" si="27"/>
        <v>#REF!</v>
      </c>
    </row>
    <row r="815" spans="2:2" x14ac:dyDescent="0.35">
      <c r="B815" t="e">
        <f t="shared" si="27"/>
        <v>#REF!</v>
      </c>
    </row>
    <row r="816" spans="2:2" x14ac:dyDescent="0.35">
      <c r="B816" t="e">
        <f t="shared" si="27"/>
        <v>#REF!</v>
      </c>
    </row>
    <row r="817" spans="2:2" x14ac:dyDescent="0.35">
      <c r="B817" t="e">
        <f t="shared" si="27"/>
        <v>#REF!</v>
      </c>
    </row>
    <row r="818" spans="2:2" x14ac:dyDescent="0.35">
      <c r="B818" t="e">
        <f t="shared" si="27"/>
        <v>#REF!</v>
      </c>
    </row>
    <row r="819" spans="2:2" x14ac:dyDescent="0.35">
      <c r="B819" t="e">
        <f t="shared" si="27"/>
        <v>#REF!</v>
      </c>
    </row>
    <row r="820" spans="2:2" x14ac:dyDescent="0.35">
      <c r="B820" t="e">
        <f t="shared" si="27"/>
        <v>#REF!</v>
      </c>
    </row>
    <row r="821" spans="2:2" x14ac:dyDescent="0.35">
      <c r="B821" t="e">
        <f t="shared" si="27"/>
        <v>#REF!</v>
      </c>
    </row>
    <row r="822" spans="2:2" x14ac:dyDescent="0.35">
      <c r="B822" t="e">
        <f t="shared" si="27"/>
        <v>#REF!</v>
      </c>
    </row>
    <row r="823" spans="2:2" x14ac:dyDescent="0.35">
      <c r="B823" t="e">
        <f t="shared" si="27"/>
        <v>#REF!</v>
      </c>
    </row>
    <row r="824" spans="2:2" x14ac:dyDescent="0.35">
      <c r="B824" t="e">
        <f t="shared" si="27"/>
        <v>#REF!</v>
      </c>
    </row>
    <row r="825" spans="2:2" x14ac:dyDescent="0.35">
      <c r="B825" t="e">
        <f t="shared" si="27"/>
        <v>#REF!</v>
      </c>
    </row>
    <row r="826" spans="2:2" x14ac:dyDescent="0.35">
      <c r="B826" t="e">
        <f t="shared" si="27"/>
        <v>#REF!</v>
      </c>
    </row>
    <row r="827" spans="2:2" x14ac:dyDescent="0.35">
      <c r="B827" t="e">
        <f t="shared" si="27"/>
        <v>#REF!</v>
      </c>
    </row>
    <row r="828" spans="2:2" x14ac:dyDescent="0.35">
      <c r="B828" t="e">
        <f t="shared" si="27"/>
        <v>#REF!</v>
      </c>
    </row>
    <row r="829" spans="2:2" x14ac:dyDescent="0.35">
      <c r="B829" t="e">
        <f t="shared" si="27"/>
        <v>#REF!</v>
      </c>
    </row>
    <row r="830" spans="2:2" x14ac:dyDescent="0.35">
      <c r="B830" t="e">
        <f t="shared" si="27"/>
        <v>#REF!</v>
      </c>
    </row>
    <row r="831" spans="2:2" x14ac:dyDescent="0.35">
      <c r="B831" t="e">
        <f t="shared" si="27"/>
        <v>#REF!</v>
      </c>
    </row>
    <row r="832" spans="2:2" x14ac:dyDescent="0.35">
      <c r="B832" t="e">
        <f t="shared" si="27"/>
        <v>#REF!</v>
      </c>
    </row>
    <row r="833" spans="2:2" x14ac:dyDescent="0.35">
      <c r="B833" t="e">
        <f t="shared" si="27"/>
        <v>#REF!</v>
      </c>
    </row>
    <row r="834" spans="2:2" x14ac:dyDescent="0.35">
      <c r="B834" t="e">
        <f t="shared" ref="B834:B867" si="28">INDEX($L$2:$L$17,INT((ROW()-2)/27)+1)</f>
        <v>#REF!</v>
      </c>
    </row>
    <row r="835" spans="2:2" x14ac:dyDescent="0.35">
      <c r="B835" t="e">
        <f t="shared" si="28"/>
        <v>#REF!</v>
      </c>
    </row>
    <row r="836" spans="2:2" x14ac:dyDescent="0.35">
      <c r="B836" t="e">
        <f t="shared" si="28"/>
        <v>#REF!</v>
      </c>
    </row>
    <row r="837" spans="2:2" x14ac:dyDescent="0.35">
      <c r="B837" t="e">
        <f t="shared" si="28"/>
        <v>#REF!</v>
      </c>
    </row>
    <row r="838" spans="2:2" x14ac:dyDescent="0.35">
      <c r="B838" t="e">
        <f t="shared" si="28"/>
        <v>#REF!</v>
      </c>
    </row>
    <row r="839" spans="2:2" x14ac:dyDescent="0.35">
      <c r="B839" t="e">
        <f t="shared" si="28"/>
        <v>#REF!</v>
      </c>
    </row>
    <row r="840" spans="2:2" x14ac:dyDescent="0.35">
      <c r="B840" t="e">
        <f t="shared" si="28"/>
        <v>#REF!</v>
      </c>
    </row>
    <row r="841" spans="2:2" x14ac:dyDescent="0.35">
      <c r="B841" t="e">
        <f t="shared" si="28"/>
        <v>#REF!</v>
      </c>
    </row>
    <row r="842" spans="2:2" x14ac:dyDescent="0.35">
      <c r="B842" t="e">
        <f t="shared" si="28"/>
        <v>#REF!</v>
      </c>
    </row>
    <row r="843" spans="2:2" x14ac:dyDescent="0.35">
      <c r="B843" t="e">
        <f t="shared" si="28"/>
        <v>#REF!</v>
      </c>
    </row>
    <row r="844" spans="2:2" x14ac:dyDescent="0.35">
      <c r="B844" t="e">
        <f t="shared" si="28"/>
        <v>#REF!</v>
      </c>
    </row>
    <row r="845" spans="2:2" x14ac:dyDescent="0.35">
      <c r="B845" t="e">
        <f t="shared" si="28"/>
        <v>#REF!</v>
      </c>
    </row>
    <row r="846" spans="2:2" x14ac:dyDescent="0.35">
      <c r="B846" t="e">
        <f t="shared" si="28"/>
        <v>#REF!</v>
      </c>
    </row>
    <row r="847" spans="2:2" x14ac:dyDescent="0.35">
      <c r="B847" t="e">
        <f t="shared" si="28"/>
        <v>#REF!</v>
      </c>
    </row>
    <row r="848" spans="2:2" x14ac:dyDescent="0.35">
      <c r="B848" t="e">
        <f t="shared" si="28"/>
        <v>#REF!</v>
      </c>
    </row>
    <row r="849" spans="2:2" x14ac:dyDescent="0.35">
      <c r="B849" t="e">
        <f t="shared" si="28"/>
        <v>#REF!</v>
      </c>
    </row>
    <row r="850" spans="2:2" x14ac:dyDescent="0.35">
      <c r="B850" t="e">
        <f t="shared" si="28"/>
        <v>#REF!</v>
      </c>
    </row>
    <row r="851" spans="2:2" x14ac:dyDescent="0.35">
      <c r="B851" t="e">
        <f t="shared" si="28"/>
        <v>#REF!</v>
      </c>
    </row>
    <row r="852" spans="2:2" x14ac:dyDescent="0.35">
      <c r="B852" t="e">
        <f t="shared" si="28"/>
        <v>#REF!</v>
      </c>
    </row>
    <row r="853" spans="2:2" x14ac:dyDescent="0.35">
      <c r="B853" t="e">
        <f t="shared" si="28"/>
        <v>#REF!</v>
      </c>
    </row>
    <row r="854" spans="2:2" x14ac:dyDescent="0.35">
      <c r="B854" t="e">
        <f t="shared" si="28"/>
        <v>#REF!</v>
      </c>
    </row>
    <row r="855" spans="2:2" x14ac:dyDescent="0.35">
      <c r="B855" t="e">
        <f t="shared" si="28"/>
        <v>#REF!</v>
      </c>
    </row>
    <row r="856" spans="2:2" x14ac:dyDescent="0.35">
      <c r="B856" t="e">
        <f t="shared" si="28"/>
        <v>#REF!</v>
      </c>
    </row>
    <row r="857" spans="2:2" x14ac:dyDescent="0.35">
      <c r="B857" t="e">
        <f t="shared" si="28"/>
        <v>#REF!</v>
      </c>
    </row>
    <row r="858" spans="2:2" x14ac:dyDescent="0.35">
      <c r="B858" t="e">
        <f t="shared" si="28"/>
        <v>#REF!</v>
      </c>
    </row>
    <row r="859" spans="2:2" x14ac:dyDescent="0.35">
      <c r="B859" t="e">
        <f t="shared" si="28"/>
        <v>#REF!</v>
      </c>
    </row>
    <row r="860" spans="2:2" x14ac:dyDescent="0.35">
      <c r="B860" t="e">
        <f t="shared" si="28"/>
        <v>#REF!</v>
      </c>
    </row>
    <row r="861" spans="2:2" x14ac:dyDescent="0.35">
      <c r="B861" t="e">
        <f t="shared" si="28"/>
        <v>#REF!</v>
      </c>
    </row>
    <row r="862" spans="2:2" x14ac:dyDescent="0.35">
      <c r="B862" t="e">
        <f t="shared" si="28"/>
        <v>#REF!</v>
      </c>
    </row>
    <row r="863" spans="2:2" x14ac:dyDescent="0.35">
      <c r="B863" t="e">
        <f t="shared" si="28"/>
        <v>#REF!</v>
      </c>
    </row>
    <row r="864" spans="2:2" x14ac:dyDescent="0.35">
      <c r="B864" t="e">
        <f t="shared" si="28"/>
        <v>#REF!</v>
      </c>
    </row>
    <row r="865" spans="2:2" x14ac:dyDescent="0.35">
      <c r="B865" t="e">
        <f t="shared" si="28"/>
        <v>#REF!</v>
      </c>
    </row>
    <row r="866" spans="2:2" x14ac:dyDescent="0.35">
      <c r="B866" t="e">
        <f t="shared" si="28"/>
        <v>#REF!</v>
      </c>
    </row>
    <row r="867" spans="2:2" x14ac:dyDescent="0.35">
      <c r="B867" t="e">
        <f t="shared" si="28"/>
        <v>#REF!</v>
      </c>
    </row>
  </sheetData>
  <autoFilter ref="A1:AO867" xr:uid="{00000000-0009-0000-0000-000004000000}">
    <filterColumn colId="3">
      <filters blank="1">
        <filter val="10"/>
        <filter val="100"/>
        <filter val="115"/>
        <filter val="12"/>
        <filter val="132"/>
        <filter val="14"/>
        <filter val="152"/>
        <filter val="16"/>
        <filter val="175"/>
        <filter val="19"/>
        <filter val="200"/>
        <filter val="22"/>
        <filter val="230"/>
        <filter val="25"/>
        <filter val="264"/>
        <filter val="29"/>
        <filter val="304"/>
        <filter val="33"/>
        <filter val="350"/>
        <filter val="38"/>
        <filter val="400"/>
        <filter val="43"/>
        <filter val="460"/>
        <filter val="5"/>
        <filter val="50"/>
        <filter val="528"/>
        <filter val="57"/>
        <filter val="6"/>
        <filter val="608"/>
        <filter val="66"/>
        <filter val="7"/>
        <filter val="700"/>
        <filter val="76"/>
        <filter val="8"/>
        <filter val="800"/>
        <filter val="87"/>
        <filter val="9"/>
        <filter val="920"/>
      </filters>
    </filterColumn>
  </autoFilter>
  <conditionalFormatting sqref="AE4">
    <cfRule type="cellIs" dxfId="0" priority="1" operator="equal">
      <formula>$R$113</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56"/>
  <sheetViews>
    <sheetView tabSelected="1" topLeftCell="A37" workbookViewId="0">
      <selection sqref="A1:D56"/>
    </sheetView>
  </sheetViews>
  <sheetFormatPr defaultRowHeight="14.5" x14ac:dyDescent="0.35"/>
  <cols>
    <col min="1" max="1" width="28" style="2" customWidth="1"/>
    <col min="2" max="2" width="25.453125" style="2" customWidth="1"/>
    <col min="3" max="3" width="33" style="2" customWidth="1"/>
    <col min="4" max="4" width="8.7265625" style="2"/>
    <col min="5" max="16384" width="8.7265625" style="1"/>
  </cols>
  <sheetData>
    <row r="1" spans="1:4" x14ac:dyDescent="0.35">
      <c r="A1" s="9" t="s">
        <v>95</v>
      </c>
      <c r="B1" s="9" t="s">
        <v>99</v>
      </c>
      <c r="C1" s="9" t="s">
        <v>100</v>
      </c>
      <c r="D1" s="9" t="s">
        <v>101</v>
      </c>
    </row>
    <row r="2" spans="1:4" x14ac:dyDescent="0.35">
      <c r="A2" s="11">
        <v>1</v>
      </c>
      <c r="B2" s="11">
        <v>1</v>
      </c>
      <c r="C2" s="11">
        <v>1</v>
      </c>
      <c r="D2" s="11">
        <v>43</v>
      </c>
    </row>
    <row r="3" spans="1:4" x14ac:dyDescent="0.35">
      <c r="A3" s="11">
        <v>1</v>
      </c>
      <c r="B3" s="11">
        <v>1</v>
      </c>
      <c r="C3" s="11">
        <v>2</v>
      </c>
      <c r="D3" s="11">
        <v>57</v>
      </c>
    </row>
    <row r="4" spans="1:4" x14ac:dyDescent="0.35">
      <c r="A4" s="11">
        <v>1</v>
      </c>
      <c r="B4" s="11">
        <v>1</v>
      </c>
      <c r="C4" s="11">
        <v>3</v>
      </c>
      <c r="D4" s="11">
        <v>76</v>
      </c>
    </row>
    <row r="5" spans="1:4" x14ac:dyDescent="0.35">
      <c r="A5" s="11">
        <v>1</v>
      </c>
      <c r="B5" s="11">
        <v>1</v>
      </c>
      <c r="C5" s="11">
        <v>4</v>
      </c>
      <c r="D5" s="11">
        <v>100</v>
      </c>
    </row>
    <row r="6" spans="1:4" x14ac:dyDescent="0.35">
      <c r="A6" s="11">
        <v>2</v>
      </c>
      <c r="B6" s="11">
        <v>1</v>
      </c>
      <c r="C6" s="11">
        <v>1</v>
      </c>
      <c r="D6" s="11">
        <v>50</v>
      </c>
    </row>
    <row r="7" spans="1:4" x14ac:dyDescent="0.35">
      <c r="A7" s="11">
        <v>2</v>
      </c>
      <c r="B7" s="11">
        <v>1</v>
      </c>
      <c r="C7" s="11">
        <v>2</v>
      </c>
      <c r="D7" s="11">
        <v>66</v>
      </c>
    </row>
    <row r="8" spans="1:4" x14ac:dyDescent="0.35">
      <c r="A8" s="11">
        <v>2</v>
      </c>
      <c r="B8" s="11">
        <v>1</v>
      </c>
      <c r="C8" s="11">
        <v>3</v>
      </c>
      <c r="D8" s="11">
        <v>87</v>
      </c>
    </row>
    <row r="9" spans="1:4" x14ac:dyDescent="0.35">
      <c r="A9" s="11">
        <v>1</v>
      </c>
      <c r="B9" s="11">
        <v>2</v>
      </c>
      <c r="C9" s="11">
        <v>1</v>
      </c>
      <c r="D9" s="11">
        <v>57</v>
      </c>
    </row>
    <row r="10" spans="1:4" x14ac:dyDescent="0.35">
      <c r="A10" s="11">
        <v>1</v>
      </c>
      <c r="B10" s="11">
        <v>2</v>
      </c>
      <c r="C10" s="11">
        <v>2</v>
      </c>
      <c r="D10" s="11">
        <v>76</v>
      </c>
    </row>
    <row r="11" spans="1:4" x14ac:dyDescent="0.35">
      <c r="A11" s="11">
        <v>1</v>
      </c>
      <c r="B11" s="11">
        <v>2</v>
      </c>
      <c r="C11" s="11">
        <v>3</v>
      </c>
      <c r="D11" s="11">
        <v>100</v>
      </c>
    </row>
    <row r="12" spans="1:4" x14ac:dyDescent="0.35">
      <c r="A12" s="11">
        <v>1</v>
      </c>
      <c r="B12" s="11">
        <v>2</v>
      </c>
      <c r="C12" s="11">
        <v>4</v>
      </c>
      <c r="D12" s="11">
        <v>132</v>
      </c>
    </row>
    <row r="13" spans="1:4" x14ac:dyDescent="0.35">
      <c r="A13" s="11">
        <v>1</v>
      </c>
      <c r="B13" s="11">
        <v>2</v>
      </c>
      <c r="C13" s="11">
        <v>5</v>
      </c>
      <c r="D13" s="11">
        <v>175</v>
      </c>
    </row>
    <row r="14" spans="1:4" x14ac:dyDescent="0.35">
      <c r="A14" s="11">
        <v>1</v>
      </c>
      <c r="B14" s="11">
        <v>2</v>
      </c>
      <c r="C14" s="11">
        <v>6</v>
      </c>
      <c r="D14" s="11">
        <v>230</v>
      </c>
    </row>
    <row r="15" spans="1:4" x14ac:dyDescent="0.35">
      <c r="A15" s="11">
        <v>1</v>
      </c>
      <c r="B15" s="11">
        <v>2</v>
      </c>
      <c r="C15" s="11">
        <v>7</v>
      </c>
      <c r="D15" s="11">
        <v>304</v>
      </c>
    </row>
    <row r="16" spans="1:4" x14ac:dyDescent="0.35">
      <c r="A16" s="11">
        <v>1</v>
      </c>
      <c r="B16" s="11">
        <v>2</v>
      </c>
      <c r="C16" s="11">
        <v>8</v>
      </c>
      <c r="D16" s="11">
        <v>400</v>
      </c>
    </row>
    <row r="17" spans="1:4" x14ac:dyDescent="0.35">
      <c r="A17" s="11">
        <v>2</v>
      </c>
      <c r="B17" s="11">
        <v>2</v>
      </c>
      <c r="C17" s="11">
        <v>2</v>
      </c>
      <c r="D17" s="11">
        <v>87</v>
      </c>
    </row>
    <row r="18" spans="1:4" x14ac:dyDescent="0.35">
      <c r="A18" s="11">
        <v>2</v>
      </c>
      <c r="B18" s="11">
        <v>2</v>
      </c>
      <c r="C18" s="11">
        <v>3</v>
      </c>
      <c r="D18" s="11">
        <v>115</v>
      </c>
    </row>
    <row r="19" spans="1:4" x14ac:dyDescent="0.35">
      <c r="A19" s="11">
        <v>2</v>
      </c>
      <c r="B19" s="11">
        <v>2</v>
      </c>
      <c r="C19" s="11">
        <v>4</v>
      </c>
      <c r="D19" s="11">
        <v>152</v>
      </c>
    </row>
    <row r="20" spans="1:4" x14ac:dyDescent="0.35">
      <c r="A20" s="11">
        <v>2</v>
      </c>
      <c r="B20" s="11">
        <v>2</v>
      </c>
      <c r="C20" s="11">
        <v>5</v>
      </c>
      <c r="D20" s="11">
        <v>200</v>
      </c>
    </row>
    <row r="21" spans="1:4" x14ac:dyDescent="0.35">
      <c r="A21" s="11">
        <v>2</v>
      </c>
      <c r="B21" s="11">
        <v>2</v>
      </c>
      <c r="C21" s="11">
        <v>6</v>
      </c>
      <c r="D21" s="11">
        <v>264</v>
      </c>
    </row>
    <row r="22" spans="1:4" x14ac:dyDescent="0.35">
      <c r="A22" s="11">
        <v>2</v>
      </c>
      <c r="B22" s="11">
        <v>2</v>
      </c>
      <c r="C22" s="11">
        <v>7</v>
      </c>
      <c r="D22" s="11">
        <v>350</v>
      </c>
    </row>
    <row r="23" spans="1:4" x14ac:dyDescent="0.35">
      <c r="A23" s="11">
        <v>2</v>
      </c>
      <c r="B23" s="11">
        <v>2</v>
      </c>
      <c r="C23" s="11">
        <v>8</v>
      </c>
      <c r="D23" s="11">
        <v>460</v>
      </c>
    </row>
    <row r="24" spans="1:4" x14ac:dyDescent="0.35">
      <c r="A24" s="11">
        <v>3</v>
      </c>
      <c r="B24" s="11">
        <v>2</v>
      </c>
      <c r="C24" s="11">
        <v>2</v>
      </c>
      <c r="D24" s="11">
        <v>100</v>
      </c>
    </row>
    <row r="25" spans="1:4" x14ac:dyDescent="0.35">
      <c r="A25" s="11">
        <v>3</v>
      </c>
      <c r="B25" s="11">
        <v>2</v>
      </c>
      <c r="C25" s="11">
        <v>3</v>
      </c>
      <c r="D25" s="11">
        <v>132</v>
      </c>
    </row>
    <row r="26" spans="1:4" x14ac:dyDescent="0.35">
      <c r="A26" s="11">
        <v>3</v>
      </c>
      <c r="B26" s="11">
        <v>2</v>
      </c>
      <c r="C26" s="11">
        <v>4</v>
      </c>
      <c r="D26" s="11">
        <v>175</v>
      </c>
    </row>
    <row r="27" spans="1:4" x14ac:dyDescent="0.35">
      <c r="A27" s="11">
        <v>3</v>
      </c>
      <c r="B27" s="11">
        <v>2</v>
      </c>
      <c r="C27" s="11">
        <v>5</v>
      </c>
      <c r="D27" s="11">
        <v>230</v>
      </c>
    </row>
    <row r="28" spans="1:4" x14ac:dyDescent="0.35">
      <c r="A28" s="11">
        <v>3</v>
      </c>
      <c r="B28" s="11">
        <v>2</v>
      </c>
      <c r="C28" s="11">
        <v>6</v>
      </c>
      <c r="D28" s="11">
        <v>304</v>
      </c>
    </row>
    <row r="29" spans="1:4" x14ac:dyDescent="0.35">
      <c r="A29" s="11">
        <v>3</v>
      </c>
      <c r="B29" s="11">
        <v>2</v>
      </c>
      <c r="C29" s="11">
        <v>7</v>
      </c>
      <c r="D29" s="11">
        <v>400</v>
      </c>
    </row>
    <row r="30" spans="1:4" x14ac:dyDescent="0.35">
      <c r="A30" s="11">
        <v>3</v>
      </c>
      <c r="B30" s="11">
        <v>2</v>
      </c>
      <c r="C30" s="11">
        <v>8</v>
      </c>
      <c r="D30" s="11">
        <v>528</v>
      </c>
    </row>
    <row r="31" spans="1:4" x14ac:dyDescent="0.35">
      <c r="A31" s="11">
        <v>1</v>
      </c>
      <c r="B31" s="11">
        <v>3</v>
      </c>
      <c r="C31" s="11">
        <v>5</v>
      </c>
      <c r="D31" s="11">
        <v>230</v>
      </c>
    </row>
    <row r="32" spans="1:4" x14ac:dyDescent="0.35">
      <c r="A32" s="11">
        <v>1</v>
      </c>
      <c r="B32" s="11">
        <v>3</v>
      </c>
      <c r="C32" s="11">
        <v>6</v>
      </c>
      <c r="D32" s="11">
        <v>304</v>
      </c>
    </row>
    <row r="33" spans="1:4" x14ac:dyDescent="0.35">
      <c r="A33" s="11">
        <v>1</v>
      </c>
      <c r="B33" s="11">
        <v>3</v>
      </c>
      <c r="C33" s="11">
        <v>7</v>
      </c>
      <c r="D33" s="11">
        <v>400</v>
      </c>
    </row>
    <row r="34" spans="1:4" x14ac:dyDescent="0.35">
      <c r="A34" s="11">
        <v>1</v>
      </c>
      <c r="B34" s="11">
        <v>3</v>
      </c>
      <c r="C34" s="11">
        <v>8</v>
      </c>
      <c r="D34" s="11">
        <v>528</v>
      </c>
    </row>
    <row r="35" spans="1:4" x14ac:dyDescent="0.35">
      <c r="A35" s="11">
        <v>2</v>
      </c>
      <c r="B35" s="11">
        <v>3</v>
      </c>
      <c r="C35" s="11">
        <v>4</v>
      </c>
      <c r="D35" s="11">
        <v>200</v>
      </c>
    </row>
    <row r="36" spans="1:4" x14ac:dyDescent="0.35">
      <c r="A36" s="11">
        <v>2</v>
      </c>
      <c r="B36" s="11">
        <v>3</v>
      </c>
      <c r="C36" s="11">
        <v>5</v>
      </c>
      <c r="D36" s="11">
        <v>264</v>
      </c>
    </row>
    <row r="37" spans="1:4" x14ac:dyDescent="0.35">
      <c r="A37" s="11">
        <v>2</v>
      </c>
      <c r="B37" s="11">
        <v>3</v>
      </c>
      <c r="C37" s="11">
        <v>6</v>
      </c>
      <c r="D37" s="11">
        <v>350</v>
      </c>
    </row>
    <row r="38" spans="1:4" x14ac:dyDescent="0.35">
      <c r="A38" s="11">
        <v>2</v>
      </c>
      <c r="B38" s="11">
        <v>3</v>
      </c>
      <c r="C38" s="11">
        <v>7</v>
      </c>
      <c r="D38" s="11">
        <v>460</v>
      </c>
    </row>
    <row r="39" spans="1:4" x14ac:dyDescent="0.35">
      <c r="A39" s="11">
        <v>2</v>
      </c>
      <c r="B39" s="11">
        <v>3</v>
      </c>
      <c r="C39" s="11">
        <v>8</v>
      </c>
      <c r="D39" s="12">
        <v>608</v>
      </c>
    </row>
    <row r="40" spans="1:4" x14ac:dyDescent="0.35">
      <c r="A40" s="11">
        <v>3</v>
      </c>
      <c r="B40" s="11">
        <v>3</v>
      </c>
      <c r="C40" s="11">
        <v>4</v>
      </c>
      <c r="D40" s="11">
        <v>230</v>
      </c>
    </row>
    <row r="41" spans="1:4" x14ac:dyDescent="0.35">
      <c r="A41" s="11">
        <v>3</v>
      </c>
      <c r="B41" s="11">
        <v>3</v>
      </c>
      <c r="C41" s="11">
        <v>5</v>
      </c>
      <c r="D41" s="11">
        <v>304</v>
      </c>
    </row>
    <row r="42" spans="1:4" x14ac:dyDescent="0.35">
      <c r="A42" s="11">
        <v>3</v>
      </c>
      <c r="B42" s="11">
        <v>3</v>
      </c>
      <c r="C42" s="11">
        <v>6</v>
      </c>
      <c r="D42" s="11">
        <v>400</v>
      </c>
    </row>
    <row r="43" spans="1:4" x14ac:dyDescent="0.35">
      <c r="A43" s="11">
        <v>3</v>
      </c>
      <c r="B43" s="11">
        <v>3</v>
      </c>
      <c r="C43" s="11">
        <v>7</v>
      </c>
      <c r="D43" s="11">
        <v>528</v>
      </c>
    </row>
    <row r="44" spans="1:4" x14ac:dyDescent="0.35">
      <c r="A44" s="11">
        <v>3</v>
      </c>
      <c r="B44" s="11">
        <v>3</v>
      </c>
      <c r="C44" s="11">
        <v>8</v>
      </c>
      <c r="D44" s="12">
        <v>700</v>
      </c>
    </row>
    <row r="45" spans="1:4" x14ac:dyDescent="0.35">
      <c r="A45" s="11">
        <v>2</v>
      </c>
      <c r="B45" s="11">
        <v>4</v>
      </c>
      <c r="C45" s="11">
        <v>6</v>
      </c>
      <c r="D45" s="11">
        <v>460</v>
      </c>
    </row>
    <row r="46" spans="1:4" x14ac:dyDescent="0.35">
      <c r="A46" s="11">
        <v>2</v>
      </c>
      <c r="B46" s="11">
        <v>4</v>
      </c>
      <c r="C46" s="11">
        <v>7</v>
      </c>
      <c r="D46" s="11">
        <v>608</v>
      </c>
    </row>
    <row r="47" spans="1:4" x14ac:dyDescent="0.35">
      <c r="A47" s="11">
        <v>2</v>
      </c>
      <c r="B47" s="11">
        <v>4</v>
      </c>
      <c r="C47" s="11">
        <v>8</v>
      </c>
      <c r="D47" s="11">
        <v>800</v>
      </c>
    </row>
    <row r="48" spans="1:4" x14ac:dyDescent="0.35">
      <c r="A48" s="11">
        <v>3</v>
      </c>
      <c r="B48" s="11">
        <v>4</v>
      </c>
      <c r="C48" s="11">
        <v>4</v>
      </c>
      <c r="D48" s="11">
        <v>304</v>
      </c>
    </row>
    <row r="49" spans="1:4" x14ac:dyDescent="0.35">
      <c r="A49" s="11">
        <v>3</v>
      </c>
      <c r="B49" s="11">
        <v>4</v>
      </c>
      <c r="C49" s="11">
        <v>5</v>
      </c>
      <c r="D49" s="11">
        <v>400</v>
      </c>
    </row>
    <row r="50" spans="1:4" x14ac:dyDescent="0.35">
      <c r="A50" s="11">
        <v>3</v>
      </c>
      <c r="B50" s="11">
        <v>4</v>
      </c>
      <c r="C50" s="11">
        <v>6</v>
      </c>
      <c r="D50" s="11">
        <v>528</v>
      </c>
    </row>
    <row r="51" spans="1:4" x14ac:dyDescent="0.35">
      <c r="A51" s="11">
        <v>3</v>
      </c>
      <c r="B51" s="11">
        <v>4</v>
      </c>
      <c r="C51" s="11">
        <v>7</v>
      </c>
      <c r="D51" s="11">
        <v>700</v>
      </c>
    </row>
    <row r="52" spans="1:4" x14ac:dyDescent="0.35">
      <c r="A52" s="11">
        <v>3</v>
      </c>
      <c r="B52" s="11">
        <v>4</v>
      </c>
      <c r="C52" s="11">
        <v>8</v>
      </c>
      <c r="D52" s="11">
        <v>920</v>
      </c>
    </row>
    <row r="53" spans="1:4" x14ac:dyDescent="0.35">
      <c r="A53" s="11">
        <v>3</v>
      </c>
      <c r="B53" s="11">
        <v>5</v>
      </c>
      <c r="C53" s="11">
        <v>4</v>
      </c>
      <c r="D53" s="11">
        <v>400</v>
      </c>
    </row>
    <row r="54" spans="1:4" x14ac:dyDescent="0.35">
      <c r="A54" s="11">
        <v>3</v>
      </c>
      <c r="B54" s="11">
        <v>5</v>
      </c>
      <c r="C54" s="11">
        <v>5</v>
      </c>
      <c r="D54" s="11">
        <v>528</v>
      </c>
    </row>
    <row r="55" spans="1:4" x14ac:dyDescent="0.35">
      <c r="A55" s="11">
        <v>3</v>
      </c>
      <c r="B55" s="11">
        <v>5</v>
      </c>
      <c r="C55" s="11">
        <v>6</v>
      </c>
      <c r="D55" s="11">
        <v>700</v>
      </c>
    </row>
    <row r="56" spans="1:4" x14ac:dyDescent="0.35">
      <c r="A56" s="11">
        <v>3</v>
      </c>
      <c r="B56" s="11">
        <v>5</v>
      </c>
      <c r="C56" s="11">
        <v>7</v>
      </c>
      <c r="D56" s="11">
        <v>920</v>
      </c>
    </row>
  </sheetData>
  <autoFilter ref="B1:D56" xr:uid="{00000000-0001-0000-0600-00000000000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6"/>
  <sheetViews>
    <sheetView workbookViewId="0">
      <selection activeCell="A8" sqref="A8:XFD8"/>
    </sheetView>
  </sheetViews>
  <sheetFormatPr defaultRowHeight="14.5" x14ac:dyDescent="0.35"/>
  <cols>
    <col min="1" max="2" width="17.26953125" bestFit="1" customWidth="1"/>
    <col min="3" max="3" width="9.1796875" bestFit="1" customWidth="1"/>
  </cols>
  <sheetData>
    <row r="1" spans="1:3" x14ac:dyDescent="0.35">
      <c r="A1" s="9" t="s">
        <v>96</v>
      </c>
      <c r="B1" s="9" t="s">
        <v>97</v>
      </c>
      <c r="C1" s="9" t="s">
        <v>98</v>
      </c>
    </row>
    <row r="2" spans="1:3" x14ac:dyDescent="0.35">
      <c r="A2" s="10">
        <v>1</v>
      </c>
      <c r="B2" s="10">
        <v>1</v>
      </c>
      <c r="C2" s="10">
        <v>10</v>
      </c>
    </row>
    <row r="3" spans="1:3" x14ac:dyDescent="0.35">
      <c r="A3" s="10">
        <v>1</v>
      </c>
      <c r="B3" s="10">
        <v>2</v>
      </c>
      <c r="C3" s="10">
        <v>14</v>
      </c>
    </row>
    <row r="4" spans="1:3" x14ac:dyDescent="0.35">
      <c r="A4" s="10">
        <v>2</v>
      </c>
      <c r="B4" s="10">
        <v>1</v>
      </c>
      <c r="C4" s="10">
        <v>12</v>
      </c>
    </row>
    <row r="5" spans="1:3" x14ac:dyDescent="0.35">
      <c r="A5" s="10">
        <v>2</v>
      </c>
      <c r="B5" s="10">
        <v>2</v>
      </c>
      <c r="C5" s="10">
        <v>16</v>
      </c>
    </row>
    <row r="6" spans="1:3" x14ac:dyDescent="0.35">
      <c r="A6" s="10">
        <v>3</v>
      </c>
      <c r="B6" s="10">
        <v>2</v>
      </c>
      <c r="C6" s="10">
        <v>19</v>
      </c>
    </row>
    <row r="7" spans="1:3" x14ac:dyDescent="0.35">
      <c r="A7" s="10">
        <v>3</v>
      </c>
      <c r="B7" s="10">
        <v>3</v>
      </c>
      <c r="C7" s="10">
        <v>25</v>
      </c>
    </row>
    <row r="8" spans="1:3" x14ac:dyDescent="0.35">
      <c r="A8" s="10">
        <v>4</v>
      </c>
      <c r="B8" s="10">
        <v>3</v>
      </c>
      <c r="C8" s="10">
        <v>29</v>
      </c>
    </row>
    <row r="9" spans="1:3" x14ac:dyDescent="0.35">
      <c r="A9" s="10">
        <v>4</v>
      </c>
      <c r="B9" s="10">
        <v>4</v>
      </c>
      <c r="C9" s="10">
        <v>38</v>
      </c>
    </row>
    <row r="10" spans="1:3" x14ac:dyDescent="0.35">
      <c r="A10" s="10">
        <v>5</v>
      </c>
      <c r="B10" s="10">
        <v>3</v>
      </c>
      <c r="C10" s="10">
        <v>33</v>
      </c>
    </row>
    <row r="11" spans="1:3" x14ac:dyDescent="0.35">
      <c r="A11" s="10">
        <v>5</v>
      </c>
      <c r="B11" s="10">
        <v>4</v>
      </c>
      <c r="C11" s="10">
        <v>43</v>
      </c>
    </row>
    <row r="12" spans="1:3" x14ac:dyDescent="0.35">
      <c r="A12" s="10">
        <v>5</v>
      </c>
      <c r="B12" s="10">
        <v>5</v>
      </c>
      <c r="C12" s="10">
        <v>57</v>
      </c>
    </row>
    <row r="13" spans="1:3" x14ac:dyDescent="0.35">
      <c r="A13" s="10">
        <v>6</v>
      </c>
      <c r="B13" s="10">
        <v>4</v>
      </c>
      <c r="C13" s="10">
        <v>50</v>
      </c>
    </row>
    <row r="14" spans="1:3" x14ac:dyDescent="0.35">
      <c r="A14" s="10">
        <v>7</v>
      </c>
      <c r="B14" s="10">
        <v>4</v>
      </c>
      <c r="C14" s="10">
        <v>57</v>
      </c>
    </row>
    <row r="15" spans="1:3" x14ac:dyDescent="0.35">
      <c r="A15" s="10">
        <v>8</v>
      </c>
      <c r="B15" s="10">
        <v>4</v>
      </c>
      <c r="C15" s="10">
        <v>66</v>
      </c>
    </row>
    <row r="16" spans="1:3" x14ac:dyDescent="0.35">
      <c r="A16" s="10">
        <v>8</v>
      </c>
      <c r="B16" s="10">
        <v>5</v>
      </c>
      <c r="C16" s="10">
        <v>87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94"/>
  <sheetViews>
    <sheetView topLeftCell="A41" zoomScale="83" workbookViewId="0">
      <selection activeCell="A52" sqref="A52:XFD52"/>
    </sheetView>
  </sheetViews>
  <sheetFormatPr defaultRowHeight="14.5" x14ac:dyDescent="0.35"/>
  <sheetData>
    <row r="1" spans="1:3" x14ac:dyDescent="0.35">
      <c r="A1" s="9" t="s">
        <v>101</v>
      </c>
      <c r="B1" s="9" t="s">
        <v>98</v>
      </c>
      <c r="C1" s="9" t="s">
        <v>102</v>
      </c>
    </row>
    <row r="2" spans="1:3" x14ac:dyDescent="0.35">
      <c r="A2">
        <v>1216</v>
      </c>
      <c r="B2">
        <v>87</v>
      </c>
      <c r="C2">
        <v>1056</v>
      </c>
    </row>
    <row r="3" spans="1:3" x14ac:dyDescent="0.35">
      <c r="A3">
        <v>1400</v>
      </c>
      <c r="B3">
        <v>87</v>
      </c>
      <c r="C3">
        <v>1216</v>
      </c>
    </row>
    <row r="4" spans="1:3" x14ac:dyDescent="0.35">
      <c r="A4">
        <v>700</v>
      </c>
      <c r="B4">
        <v>76</v>
      </c>
      <c r="C4">
        <v>528</v>
      </c>
    </row>
    <row r="5" spans="1:3" x14ac:dyDescent="0.35">
      <c r="A5">
        <v>800</v>
      </c>
      <c r="B5">
        <v>76</v>
      </c>
      <c r="C5">
        <v>608</v>
      </c>
    </row>
    <row r="6" spans="1:3" x14ac:dyDescent="0.35">
      <c r="A6">
        <v>920</v>
      </c>
      <c r="B6">
        <v>76</v>
      </c>
      <c r="C6">
        <v>700</v>
      </c>
    </row>
    <row r="7" spans="1:3" x14ac:dyDescent="0.35">
      <c r="A7">
        <v>1056</v>
      </c>
      <c r="B7">
        <v>76</v>
      </c>
      <c r="C7">
        <v>800</v>
      </c>
    </row>
    <row r="8" spans="1:3" x14ac:dyDescent="0.35">
      <c r="A8">
        <v>1216</v>
      </c>
      <c r="B8">
        <v>76</v>
      </c>
      <c r="C8">
        <v>920</v>
      </c>
    </row>
    <row r="9" spans="1:3" x14ac:dyDescent="0.35">
      <c r="A9">
        <v>1400</v>
      </c>
      <c r="B9">
        <v>76</v>
      </c>
      <c r="C9">
        <v>1056</v>
      </c>
    </row>
    <row r="10" spans="1:3" x14ac:dyDescent="0.35">
      <c r="A10">
        <v>608</v>
      </c>
      <c r="B10">
        <v>66</v>
      </c>
      <c r="C10">
        <v>400</v>
      </c>
    </row>
    <row r="11" spans="1:3" x14ac:dyDescent="0.35">
      <c r="A11">
        <v>700</v>
      </c>
      <c r="B11">
        <v>66</v>
      </c>
      <c r="C11">
        <v>460</v>
      </c>
    </row>
    <row r="12" spans="1:3" x14ac:dyDescent="0.35">
      <c r="A12">
        <v>800</v>
      </c>
      <c r="B12">
        <v>66</v>
      </c>
      <c r="C12">
        <v>528</v>
      </c>
    </row>
    <row r="13" spans="1:3" x14ac:dyDescent="0.35">
      <c r="A13">
        <v>920</v>
      </c>
      <c r="B13">
        <v>66</v>
      </c>
      <c r="C13">
        <v>608</v>
      </c>
    </row>
    <row r="14" spans="1:3" x14ac:dyDescent="0.35">
      <c r="A14">
        <v>1056</v>
      </c>
      <c r="B14">
        <v>66</v>
      </c>
      <c r="C14">
        <v>700</v>
      </c>
    </row>
    <row r="15" spans="1:3" x14ac:dyDescent="0.35">
      <c r="A15">
        <v>1216</v>
      </c>
      <c r="B15">
        <v>66</v>
      </c>
      <c r="C15">
        <v>800</v>
      </c>
    </row>
    <row r="16" spans="1:3" x14ac:dyDescent="0.35">
      <c r="A16">
        <v>1400</v>
      </c>
      <c r="B16">
        <v>66</v>
      </c>
      <c r="C16">
        <v>920</v>
      </c>
    </row>
    <row r="17" spans="1:3" x14ac:dyDescent="0.35">
      <c r="A17">
        <v>400</v>
      </c>
      <c r="B17">
        <v>56.999999999999993</v>
      </c>
      <c r="C17">
        <v>230</v>
      </c>
    </row>
    <row r="18" spans="1:3" x14ac:dyDescent="0.35">
      <c r="A18">
        <v>460</v>
      </c>
      <c r="B18">
        <v>56.999999999999993</v>
      </c>
      <c r="C18">
        <v>264</v>
      </c>
    </row>
    <row r="19" spans="1:3" x14ac:dyDescent="0.35">
      <c r="A19">
        <v>528</v>
      </c>
      <c r="B19">
        <v>56.999999999999993</v>
      </c>
      <c r="C19">
        <v>304</v>
      </c>
    </row>
    <row r="20" spans="1:3" x14ac:dyDescent="0.35">
      <c r="A20">
        <v>608</v>
      </c>
      <c r="B20">
        <v>56.999999999999993</v>
      </c>
      <c r="C20">
        <v>350</v>
      </c>
    </row>
    <row r="21" spans="1:3" x14ac:dyDescent="0.35">
      <c r="A21">
        <v>700</v>
      </c>
      <c r="B21">
        <v>56.999999999999993</v>
      </c>
      <c r="C21">
        <v>400</v>
      </c>
    </row>
    <row r="22" spans="1:3" x14ac:dyDescent="0.35">
      <c r="A22">
        <v>800</v>
      </c>
      <c r="B22">
        <v>56.999999999999993</v>
      </c>
      <c r="C22">
        <v>460</v>
      </c>
    </row>
    <row r="23" spans="1:3" x14ac:dyDescent="0.35">
      <c r="A23">
        <v>920</v>
      </c>
      <c r="B23">
        <v>56.999999999999993</v>
      </c>
      <c r="C23">
        <v>528</v>
      </c>
    </row>
    <row r="24" spans="1:3" x14ac:dyDescent="0.35">
      <c r="A24">
        <v>1056</v>
      </c>
      <c r="B24">
        <v>56.999999999999993</v>
      </c>
      <c r="C24">
        <v>608</v>
      </c>
    </row>
    <row r="25" spans="1:3" x14ac:dyDescent="0.35">
      <c r="A25">
        <v>1216</v>
      </c>
      <c r="B25">
        <v>56.999999999999993</v>
      </c>
      <c r="C25">
        <v>700</v>
      </c>
    </row>
    <row r="26" spans="1:3" x14ac:dyDescent="0.35">
      <c r="A26">
        <v>1400</v>
      </c>
      <c r="B26">
        <v>56.999999999999993</v>
      </c>
      <c r="C26">
        <v>800</v>
      </c>
    </row>
    <row r="27" spans="1:3" x14ac:dyDescent="0.35">
      <c r="A27">
        <v>304</v>
      </c>
      <c r="B27">
        <v>50</v>
      </c>
      <c r="C27">
        <v>152</v>
      </c>
    </row>
    <row r="28" spans="1:3" x14ac:dyDescent="0.35">
      <c r="A28">
        <v>350</v>
      </c>
      <c r="B28">
        <v>50</v>
      </c>
      <c r="C28">
        <v>175</v>
      </c>
    </row>
    <row r="29" spans="1:3" x14ac:dyDescent="0.35">
      <c r="A29">
        <v>400</v>
      </c>
      <c r="B29">
        <v>50</v>
      </c>
      <c r="C29">
        <v>200</v>
      </c>
    </row>
    <row r="30" spans="1:3" x14ac:dyDescent="0.35">
      <c r="A30">
        <v>460</v>
      </c>
      <c r="B30">
        <v>50</v>
      </c>
      <c r="C30">
        <v>230</v>
      </c>
    </row>
    <row r="31" spans="1:3" x14ac:dyDescent="0.35">
      <c r="A31">
        <v>528</v>
      </c>
      <c r="B31">
        <v>50</v>
      </c>
      <c r="C31">
        <v>264</v>
      </c>
    </row>
    <row r="32" spans="1:3" x14ac:dyDescent="0.35">
      <c r="A32">
        <v>608</v>
      </c>
      <c r="B32">
        <v>50</v>
      </c>
      <c r="C32">
        <v>304</v>
      </c>
    </row>
    <row r="33" spans="1:3" x14ac:dyDescent="0.35">
      <c r="A33">
        <v>700</v>
      </c>
      <c r="B33">
        <v>50</v>
      </c>
      <c r="C33">
        <v>350</v>
      </c>
    </row>
    <row r="34" spans="1:3" x14ac:dyDescent="0.35">
      <c r="A34">
        <v>230</v>
      </c>
      <c r="B34">
        <v>43</v>
      </c>
      <c r="C34">
        <v>100</v>
      </c>
    </row>
    <row r="35" spans="1:3" x14ac:dyDescent="0.35">
      <c r="A35">
        <v>264</v>
      </c>
      <c r="B35">
        <v>43</v>
      </c>
      <c r="C35">
        <v>115</v>
      </c>
    </row>
    <row r="36" spans="1:3" x14ac:dyDescent="0.35">
      <c r="A36">
        <v>304</v>
      </c>
      <c r="B36">
        <v>43</v>
      </c>
      <c r="C36">
        <v>132</v>
      </c>
    </row>
    <row r="37" spans="1:3" x14ac:dyDescent="0.35">
      <c r="A37">
        <v>350</v>
      </c>
      <c r="B37">
        <v>43</v>
      </c>
      <c r="C37">
        <v>152</v>
      </c>
    </row>
    <row r="38" spans="1:3" x14ac:dyDescent="0.35">
      <c r="A38">
        <v>400</v>
      </c>
      <c r="B38">
        <v>43</v>
      </c>
      <c r="C38">
        <v>175</v>
      </c>
    </row>
    <row r="39" spans="1:3" x14ac:dyDescent="0.35">
      <c r="A39">
        <v>460</v>
      </c>
      <c r="B39">
        <v>43</v>
      </c>
      <c r="C39">
        <v>200</v>
      </c>
    </row>
    <row r="40" spans="1:3" x14ac:dyDescent="0.35">
      <c r="A40">
        <v>528</v>
      </c>
      <c r="B40">
        <v>43</v>
      </c>
      <c r="C40">
        <v>230</v>
      </c>
    </row>
    <row r="41" spans="1:3" x14ac:dyDescent="0.35">
      <c r="A41">
        <v>200</v>
      </c>
      <c r="B41">
        <v>38</v>
      </c>
      <c r="C41">
        <v>76</v>
      </c>
    </row>
    <row r="42" spans="1:3" x14ac:dyDescent="0.35">
      <c r="A42">
        <v>230</v>
      </c>
      <c r="B42">
        <v>38</v>
      </c>
      <c r="C42">
        <v>87</v>
      </c>
    </row>
    <row r="43" spans="1:3" x14ac:dyDescent="0.35">
      <c r="A43">
        <v>264</v>
      </c>
      <c r="B43">
        <v>38</v>
      </c>
      <c r="C43">
        <v>100</v>
      </c>
    </row>
    <row r="44" spans="1:3" x14ac:dyDescent="0.35">
      <c r="A44">
        <v>304</v>
      </c>
      <c r="B44">
        <v>38</v>
      </c>
      <c r="C44">
        <v>115</v>
      </c>
    </row>
    <row r="45" spans="1:3" x14ac:dyDescent="0.35">
      <c r="A45">
        <v>350</v>
      </c>
      <c r="B45">
        <v>38</v>
      </c>
      <c r="C45">
        <v>132</v>
      </c>
    </row>
    <row r="46" spans="1:3" x14ac:dyDescent="0.35">
      <c r="A46">
        <v>400</v>
      </c>
      <c r="B46">
        <v>38</v>
      </c>
      <c r="C46">
        <v>152</v>
      </c>
    </row>
    <row r="47" spans="1:3" x14ac:dyDescent="0.35">
      <c r="A47">
        <v>152</v>
      </c>
      <c r="B47">
        <v>33</v>
      </c>
      <c r="C47">
        <v>50</v>
      </c>
    </row>
    <row r="48" spans="1:3" x14ac:dyDescent="0.35">
      <c r="A48">
        <v>175</v>
      </c>
      <c r="B48">
        <v>33</v>
      </c>
      <c r="C48">
        <v>57</v>
      </c>
    </row>
    <row r="49" spans="1:3" x14ac:dyDescent="0.35">
      <c r="A49">
        <v>200</v>
      </c>
      <c r="B49">
        <v>33</v>
      </c>
      <c r="C49">
        <v>66</v>
      </c>
    </row>
    <row r="50" spans="1:3" x14ac:dyDescent="0.35">
      <c r="A50">
        <v>230</v>
      </c>
      <c r="B50">
        <v>33</v>
      </c>
      <c r="C50">
        <v>76</v>
      </c>
    </row>
    <row r="51" spans="1:3" x14ac:dyDescent="0.35">
      <c r="A51">
        <v>264</v>
      </c>
      <c r="B51">
        <v>33</v>
      </c>
      <c r="C51">
        <v>87</v>
      </c>
    </row>
    <row r="52" spans="1:3" x14ac:dyDescent="0.35">
      <c r="A52">
        <v>304</v>
      </c>
      <c r="B52">
        <v>33</v>
      </c>
      <c r="C52">
        <v>100</v>
      </c>
    </row>
    <row r="53" spans="1:3" x14ac:dyDescent="0.35">
      <c r="A53">
        <v>350</v>
      </c>
      <c r="B53">
        <v>33</v>
      </c>
      <c r="C53">
        <v>115</v>
      </c>
    </row>
    <row r="54" spans="1:3" x14ac:dyDescent="0.35">
      <c r="A54">
        <v>115</v>
      </c>
      <c r="B54">
        <v>28.999999999999996</v>
      </c>
      <c r="C54">
        <v>33</v>
      </c>
    </row>
    <row r="55" spans="1:3" x14ac:dyDescent="0.35">
      <c r="A55">
        <v>132</v>
      </c>
      <c r="B55">
        <v>28.999999999999996</v>
      </c>
      <c r="C55">
        <v>38</v>
      </c>
    </row>
    <row r="56" spans="1:3" x14ac:dyDescent="0.35">
      <c r="A56">
        <v>152</v>
      </c>
      <c r="B56">
        <v>28.999999999999996</v>
      </c>
      <c r="C56">
        <v>43</v>
      </c>
    </row>
    <row r="57" spans="1:3" x14ac:dyDescent="0.35">
      <c r="A57">
        <v>175</v>
      </c>
      <c r="B57">
        <v>28.999999999999996</v>
      </c>
      <c r="C57">
        <v>50</v>
      </c>
    </row>
    <row r="58" spans="1:3" x14ac:dyDescent="0.35">
      <c r="A58">
        <v>200</v>
      </c>
      <c r="B58">
        <v>28.999999999999996</v>
      </c>
      <c r="C58">
        <v>57</v>
      </c>
    </row>
    <row r="59" spans="1:3" x14ac:dyDescent="0.35">
      <c r="A59">
        <v>230</v>
      </c>
      <c r="B59">
        <v>28.999999999999996</v>
      </c>
      <c r="C59">
        <v>66</v>
      </c>
    </row>
    <row r="60" spans="1:3" x14ac:dyDescent="0.35">
      <c r="A60">
        <v>100</v>
      </c>
      <c r="B60">
        <v>25</v>
      </c>
      <c r="C60">
        <v>25</v>
      </c>
    </row>
    <row r="61" spans="1:3" x14ac:dyDescent="0.35">
      <c r="A61">
        <v>115</v>
      </c>
      <c r="B61">
        <v>25</v>
      </c>
      <c r="C61">
        <v>29</v>
      </c>
    </row>
    <row r="62" spans="1:3" x14ac:dyDescent="0.35">
      <c r="A62">
        <v>132</v>
      </c>
      <c r="B62">
        <v>25</v>
      </c>
      <c r="C62">
        <v>33</v>
      </c>
    </row>
    <row r="63" spans="1:3" x14ac:dyDescent="0.35">
      <c r="A63">
        <v>152</v>
      </c>
      <c r="B63">
        <v>25</v>
      </c>
      <c r="C63">
        <v>38</v>
      </c>
    </row>
    <row r="64" spans="1:3" x14ac:dyDescent="0.35">
      <c r="A64">
        <v>175</v>
      </c>
      <c r="B64">
        <v>25</v>
      </c>
      <c r="C64">
        <v>43</v>
      </c>
    </row>
    <row r="65" spans="1:3" x14ac:dyDescent="0.35">
      <c r="A65">
        <v>87</v>
      </c>
      <c r="B65">
        <v>22</v>
      </c>
      <c r="C65">
        <v>19</v>
      </c>
    </row>
    <row r="66" spans="1:3" x14ac:dyDescent="0.35">
      <c r="A66">
        <v>100</v>
      </c>
      <c r="B66">
        <v>22</v>
      </c>
      <c r="C66">
        <v>22</v>
      </c>
    </row>
    <row r="67" spans="1:3" x14ac:dyDescent="0.35">
      <c r="A67">
        <v>115</v>
      </c>
      <c r="B67">
        <v>22</v>
      </c>
      <c r="C67">
        <v>25</v>
      </c>
    </row>
    <row r="68" spans="1:3" x14ac:dyDescent="0.35">
      <c r="A68">
        <v>132</v>
      </c>
      <c r="B68">
        <v>22</v>
      </c>
      <c r="C68">
        <v>29</v>
      </c>
    </row>
    <row r="69" spans="1:3" x14ac:dyDescent="0.35">
      <c r="A69">
        <v>152</v>
      </c>
      <c r="B69">
        <v>22</v>
      </c>
      <c r="C69">
        <v>33</v>
      </c>
    </row>
    <row r="70" spans="1:3" x14ac:dyDescent="0.35">
      <c r="A70">
        <v>76</v>
      </c>
      <c r="B70">
        <v>19</v>
      </c>
      <c r="C70">
        <v>14</v>
      </c>
    </row>
    <row r="71" spans="1:3" x14ac:dyDescent="0.35">
      <c r="A71">
        <v>87</v>
      </c>
      <c r="B71">
        <v>19</v>
      </c>
      <c r="C71">
        <v>16</v>
      </c>
    </row>
    <row r="72" spans="1:3" x14ac:dyDescent="0.35">
      <c r="A72">
        <v>100</v>
      </c>
      <c r="B72">
        <v>19</v>
      </c>
      <c r="C72">
        <v>19</v>
      </c>
    </row>
    <row r="73" spans="1:3" x14ac:dyDescent="0.35">
      <c r="A73">
        <v>115</v>
      </c>
      <c r="B73">
        <v>19</v>
      </c>
      <c r="C73">
        <v>22</v>
      </c>
    </row>
    <row r="74" spans="1:3" x14ac:dyDescent="0.35">
      <c r="A74">
        <v>132</v>
      </c>
      <c r="B74">
        <v>19</v>
      </c>
      <c r="C74">
        <v>25</v>
      </c>
    </row>
    <row r="75" spans="1:3" x14ac:dyDescent="0.35">
      <c r="A75">
        <v>57</v>
      </c>
      <c r="B75">
        <v>16</v>
      </c>
      <c r="C75">
        <v>9</v>
      </c>
    </row>
    <row r="76" spans="1:3" x14ac:dyDescent="0.35">
      <c r="A76">
        <v>66</v>
      </c>
      <c r="B76">
        <v>16</v>
      </c>
      <c r="C76">
        <v>10</v>
      </c>
    </row>
    <row r="77" spans="1:3" x14ac:dyDescent="0.35">
      <c r="A77">
        <v>76</v>
      </c>
      <c r="B77">
        <v>16</v>
      </c>
      <c r="C77">
        <v>12</v>
      </c>
    </row>
    <row r="78" spans="1:3" x14ac:dyDescent="0.35">
      <c r="A78">
        <v>87</v>
      </c>
      <c r="B78">
        <v>16</v>
      </c>
      <c r="C78">
        <v>14</v>
      </c>
    </row>
    <row r="79" spans="1:3" x14ac:dyDescent="0.35">
      <c r="A79">
        <v>100</v>
      </c>
      <c r="B79">
        <v>16</v>
      </c>
      <c r="C79">
        <v>16</v>
      </c>
    </row>
    <row r="80" spans="1:3" x14ac:dyDescent="0.35">
      <c r="A80">
        <v>115</v>
      </c>
      <c r="B80">
        <v>16</v>
      </c>
      <c r="C80">
        <v>19</v>
      </c>
    </row>
    <row r="81" spans="1:3" x14ac:dyDescent="0.35">
      <c r="A81">
        <v>43</v>
      </c>
      <c r="B81">
        <v>14.000000000000002</v>
      </c>
      <c r="C81">
        <v>6</v>
      </c>
    </row>
    <row r="82" spans="1:3" x14ac:dyDescent="0.35">
      <c r="A82">
        <v>50</v>
      </c>
      <c r="B82">
        <v>14.000000000000002</v>
      </c>
      <c r="C82">
        <v>7</v>
      </c>
    </row>
    <row r="83" spans="1:3" x14ac:dyDescent="0.35">
      <c r="A83">
        <v>57</v>
      </c>
      <c r="B83">
        <v>14.000000000000002</v>
      </c>
      <c r="C83">
        <v>8</v>
      </c>
    </row>
    <row r="84" spans="1:3" x14ac:dyDescent="0.35">
      <c r="A84">
        <v>66</v>
      </c>
      <c r="B84">
        <v>14.000000000000002</v>
      </c>
      <c r="C84">
        <v>9</v>
      </c>
    </row>
    <row r="85" spans="1:3" x14ac:dyDescent="0.35">
      <c r="A85">
        <v>76</v>
      </c>
      <c r="B85">
        <v>14.000000000000002</v>
      </c>
      <c r="C85">
        <v>10</v>
      </c>
    </row>
    <row r="86" spans="1:3" x14ac:dyDescent="0.35">
      <c r="A86">
        <v>87</v>
      </c>
      <c r="B86">
        <v>14.000000000000002</v>
      </c>
      <c r="C86">
        <v>12</v>
      </c>
    </row>
    <row r="87" spans="1:3" x14ac:dyDescent="0.35">
      <c r="A87">
        <v>38</v>
      </c>
      <c r="B87">
        <v>12</v>
      </c>
      <c r="C87">
        <v>5</v>
      </c>
    </row>
    <row r="88" spans="1:3" x14ac:dyDescent="0.35">
      <c r="A88">
        <v>43</v>
      </c>
      <c r="B88">
        <v>12</v>
      </c>
      <c r="C88">
        <v>5</v>
      </c>
    </row>
    <row r="89" spans="1:3" x14ac:dyDescent="0.35">
      <c r="A89">
        <v>50</v>
      </c>
      <c r="B89">
        <v>12</v>
      </c>
      <c r="C89">
        <v>6</v>
      </c>
    </row>
    <row r="90" spans="1:3" x14ac:dyDescent="0.35">
      <c r="A90">
        <v>57</v>
      </c>
      <c r="B90">
        <v>12</v>
      </c>
      <c r="C90">
        <v>7</v>
      </c>
    </row>
    <row r="91" spans="1:3" x14ac:dyDescent="0.35">
      <c r="A91">
        <v>66</v>
      </c>
      <c r="B91">
        <v>12</v>
      </c>
      <c r="C91">
        <v>8</v>
      </c>
    </row>
    <row r="92" spans="1:3" x14ac:dyDescent="0.35">
      <c r="A92">
        <v>38</v>
      </c>
      <c r="B92">
        <v>10</v>
      </c>
      <c r="C92">
        <v>4</v>
      </c>
    </row>
    <row r="93" spans="1:3" x14ac:dyDescent="0.35">
      <c r="A93">
        <v>43</v>
      </c>
      <c r="B93">
        <v>10</v>
      </c>
      <c r="C93">
        <v>4</v>
      </c>
    </row>
    <row r="94" spans="1:3" x14ac:dyDescent="0.35">
      <c r="A94">
        <v>50</v>
      </c>
      <c r="B94">
        <v>10</v>
      </c>
      <c r="C94">
        <v>5</v>
      </c>
    </row>
  </sheetData>
  <autoFilter ref="A1:C94" xr:uid="{00000000-0009-0000-0000-000008000000}"/>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M E A A B Q S w M E F A A C A A g A X H g G W / x v j o + q A A A A + g A A A B I A H A B D b 2 5 m a W c v U G F j a 2 F n Z S 5 4 b W w g o h g A K K A U A A A A A A A A A A A A A A A A A A A A A A A A A A A A h Y 9 N D o I w F I S v Q r q n r 6 3 B H / I o C 7 e S G I 3 G L c E K j V B M K c L d X H g k r y C J o u 5 c z s w 3 y c z j d s e 4 r 0 r v q m y j a x M R T h n x l M n q o z Z 5 R F p 3 8 u c k l r h O s 3 O a K 2 + A T R P 2 j Y 5 I 4 d w l B O i 6 j n Y T W t s c B G M c D s l q m x W q S n 1 t G p e a T J F P 6 / i / R S T u X 2 O k o F N O A 7 4 Q N B B C z B D G A B N t v p A Y N l O G 8 G P i s i 1 d a 5 W 0 r b / Z I Y w S 4 f 1 D P g F Q S w M E F A A C A A g A X H g G 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x 4 B l v 2 F G e n t w E A A N w D A A A T A B w A R m 9 y b X V s Y X M v U 2 V j d G l v b j E u b S C i G A A o o B Q A A A A A A A A A A A A A A A A A A A A A A A A A A A C t U c 1 q 4 l A U 3 g u + w y H d K I S A Z e i m d F H E R a H M p s I s x E X U O 1 S q N 5 J c w U G E a k s L d U o 3 X X T X e Y R U E K 2 / r 3 D u G / W 7 i Z 1 M p 8 U Z m A m E 5 J 7 z 3 e / n n E B U V d 2 T d B J / c / v p V D o V n L q + q B G v e c U j P e C V P t d D O q C G U O k U 4 e E H 3 Y / q 1 7 z k K c / Q K 3 S q o u H k 2 7 4 v p P r i + W c V z z v L Z L u l z 2 5 T H F h v u a x y r 5 T 3 p A K 0 b M e U O x Y / 8 I Q X P A a l e Z d 6 y M + E G 1 N e W x A o u p W G c I q + K 4 O v n t / M e 4 1 2 U x a / t U S Q + d 2 O 3 e 1 a O A 1 4 x G N C K S T 8 r X i t z 1 H t U y 5 n 2 a R w k 5 T o q J 5 N 2 9 G 7 7 9 F P H P K c e A b Y U l / y 3 I i C I K R M l H O u L 2 A l C Y H 2 x E x z D E p D H c U K w Y K L + k o P s 1 A 4 k m r v k 2 P y b C T 0 B f h H H L 5 X j 5 1 d G Q E 9 e G 3 L d r M i / A 0 g m X X k Y s r P b x V 6 2 W T q 9 w C b P C O 4 A Z g 2 C b 5 j G S u j D 5 6 x O e s + / E x N G u D 1 D Y q I n C z m s F a L V 5 L Z v k m b L H 7 c o h D q O 2 C E W z 2 l b s 5 x S h + F K f / q / w e 8 T 8 z u 0 F 9 i 8 I N Y 7 T a K s 4 i H R H + U / J m j 0 G m 5 s n Z c D 1 Q S 5 9 9 G 9 D e J s + l U X f 7 n S P s v U E s B A i 0 A F A A C A A g A X H g G W / x v j o + q A A A A + g A A A B I A A A A A A A A A A A A A A A A A A A A A A E N v b m Z p Z y 9 Q Y W N r Y W d l L n h t b F B L A Q I t A B Q A A g A I A F x 4 B l s P y u m r p A A A A O k A A A A T A A A A A A A A A A A A A A A A A P Y A A A B b Q 2 9 u d G V u d F 9 U e X B l c 1 0 u e G 1 s U E s B A i 0 A F A A C A A g A X H g G W / Y U Z 6 e 3 A Q A A 3 A M A A B M A A A A A A A A A A A A A A A A A 5 w E A A E Z v c m 1 1 b G F z L 1 N l Y 3 R p b 2 4 x L m 1 Q S w U G A A A A A A M A A w D C A A A A 6 w 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v R I A A A A A A A C b E 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J U Q w J U J G J U Q w J U J F J U Q w J U I y J U Q x J T g y J U Q w J U J F J U Q x J T g w J U Q x J T h C P C 9 J d G V t U G F 0 a D 4 8 L 0 l 0 Z W 1 M b 2 N h d G l v b j 4 8 U 3 R h Y m x l R W 5 0 c m l l c z 4 8 R W 5 0 c n k g V H l w Z T 0 i S X N Q c m l 2 Y X R l I i B W Y W x 1 Z T 0 i b D A i I C 8 + P E V u d H J 5 I F R 5 c G U 9 I k 5 h d m l n Y X R p b 2 5 T d G V w T m F t Z S I g V m F s d W U 9 I n P Q n d C w 0 L L Q u N C z 0 L D R h t C 4 0 Y 8 i I C 8 + P E V u d H J 5 I F R 5 c G U 9 I k 5 h b W V V c G R h d G V k Q W Z 0 Z X J G a W x s I i B W Y W x 1 Z T 0 i b D A 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A i I C 8 + P E V u d H J 5 I F R 5 c G U 9 I k Z p b G x l Z E N v b X B s Z X R l U m V z d W x 0 V G 9 X b 3 J r c 2 h l Z X Q i I F Z h b H V l P S J s M S I g L z 4 8 R W 5 0 c n k g V H l w Z T 0 i U m V j b 3 Z l c n l U Y X J n Z X R T a G V l d C I g V m F s d W U 9 I n P Q m 9 C 4 0 Y H R g j E y I i A v P j x F b n R y e S B U e X B l P S J S Z W N v d m V y e V R h c m d l d E N v b H V t b i I g V m F s d W U 9 I m w x I i A v P j x F b n R y e S B U e X B l P S J S Z W N v d m V y e V R h c m d l d F J v d y I g V m F s d W U 9 I m w x I i A v P j x F b n R y e S B U e X B l P S J B Z G R l Z F R v R G F 0 Y U 1 v Z G V s I i B W Y W x 1 Z T 0 i b D A i I C 8 + P E V u d H J 5 I F R 5 c G U 9 I k Z p b G x D b 3 V u d C I g V m F s d W U 9 I m w 2 O D U i I C 8 + P E V u d H J 5 I F R 5 c G U 9 I k Z p b G x F c n J v c k N v Z G U i I F Z h b H V l P S J z V W 5 r b m 9 3 b i I g L z 4 8 R W 5 0 c n k g V H l w Z T 0 i R m l s b E V y c m 9 y Q 2 9 1 b n Q i I F Z h b H V l P S J s M C I g L z 4 8 R W 5 0 c n k g V H l w Z T 0 i R m l s b E x h c 3 R V c G R h d G V k I i B W Y W x 1 Z T 0 i Z D I w M j U t M D g t M D Z U M T I 6 M D A 6 M z E u M j k w N z Q 0 O V o i I C 8 + P E V u d H J 5 I F R 5 c G U 9 I k Z p b G x D b 2 x 1 b W 5 U e X B l c y I g V m F s d W U 9 I n N C Z 1 l E Q m d V R E F B P T 0 i I C 8 + P E V u d H J 5 I F R 5 c G U 9 I k Z p b G x D b 2 x 1 b W 5 O Y W 1 l c y I g V m F s d W U 9 I n N b J n F 1 b 3 Q 7 0 L 7 R g t C y 0 L U g 0 L 3 Q s C D Q s t C + 0 L / R g N C + 0 Y E g M T E m c X V v d D s s J n F 1 b 3 Q 7 0 L 7 R g t C y 0 L U g 0 L 3 Q s C D Q s t C + 0 L / R g N C + 0 Y E g M T I m c X V v d D s s J n F 1 b 3 Q 7 0 L H Q s N C 7 I N C 6 0 L 7 Q v d G E 0 L v Q u N C 6 0 Y L Q s C A o 0 L / Q v t C 7 0 Y P R h 9 C 1 0 L 3 Q v d G L 0 L k g 0 L j Q t y D Q v 9 C 1 0 Y D Q s t C + 0 L k g 0 Y L Q s N C x 0 L v Q u N G G 0 Y s p J n F 1 b 3 Q 7 L C Z x d W 9 0 O 9 C x 0 Y P Q u t C y 0 L A m c X V v d D s s J n F 1 b 3 Q 7 0 L / R g N C + 0 Y b Q t d C 9 0 Y I m c X V v d D s s J n F 1 b 3 Q 7 0 L / Q v t C y 0 Y L Q v t G A 0 L X Q v d C 4 0 L k m c X V v d D s s J n F 1 b 3 Q 7 0 J / Q v t C 7 0 Y z Q t 9 C + 0 L L Q s N G C 0 L X Q u 9 G M 0 Y H Q u t C w 0 Y 8 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Q v 9 C + 0 L L R g t C + 0 Y D R i y / Q m N C 3 0 L z Q t d C 9 0 L X Q v d C 9 0 Y v Q u S D R g t C 4 0 L 8 u e 9 C + 0 Y L Q s t C 1 I N C 9 0 L A g 0 L L Q v t C / 0 Y D Q v t G B I D E x L D B 9 J n F 1 b 3 Q 7 L C Z x d W 9 0 O 1 N l Y 3 R p b 2 4 x L 9 C / 0 L 7 Q s t G C 0 L 7 R g N G L L 9 C Y 0 L f Q v N C 1 0 L 3 Q t d C 9 0 L 3 R i 9 C 5 I N G C 0 L j Q v y 5 7 0 L 7 R g t C y 0 L U g 0 L 3 Q s C D Q s t C + 0 L / R g N C + 0 Y E g M T I s M X 0 m c X V v d D s s J n F 1 b 3 Q 7 U 2 V j d G l v b j E v 0 L / Q v t C y 0 Y L Q v t G A 0 Y s v 0 J j Q t 9 C 8 0 L X Q v d C 1 0 L 3 Q v d G L 0 L k g 0 Y L Q u N C / L n v Q s d C w 0 L s g 0 L r Q v t C 9 0 Y T Q u 9 C 4 0 L r R g t C w I C j Q v 9 C + 0 L v R g 9 G H 0 L X Q v d C 9 0 Y v Q u S D Q u N C 3 I N C / 0 L X R g N C y 0 L 7 Q u S D R g t C w 0 L H Q u 9 C 4 0 Y b R i y k s M n 0 m c X V v d D s s J n F 1 b 3 Q 7 U 2 V j d G l v b j E v 0 L / Q v t C y 0 Y L Q v t G A 0 Y s v 0 J j Q t 9 C 8 0 L X Q v d C 1 0 L 3 Q v d G L 0 L k g 0 Y L Q u N C / L n v Q s d G D 0 L r Q s t C w L D N 9 J n F 1 b 3 Q 7 L C Z x d W 9 0 O 1 N l Y 3 R p b 2 4 x L 9 C / 0 L 7 Q s t G C 0 L 7 R g N G L L 9 C Y 0 L f Q v N C 1 0 L 3 Q t d C 9 0 L 3 R i 9 C 5 I N G C 0 L j Q v y 5 7 0 L / R g N C + 0 Y b Q t d C 9 0 Y I s N H 0 m c X V v d D s s J n F 1 b 3 Q 7 U 2 V j d G l v b j E v 0 L / Q v t C y 0 Y L Q v t G A 0 Y s v 0 J j Q t 9 C 8 0 L X Q v d C 1 0 L 3 Q v d G L 0 L k g 0 Y L Q u N C / L n v Q v 9 C + 0 L L R g t C + 0 Y D Q t d C 9 0 L j Q u S w 1 f S Z x d W 9 0 O y w m c X V v d D t T Z W N 0 a W 9 u M S / Q v 9 C + 0 L L R g t C + 0 Y D R i y / Q o N C w 0 L f Q s t C 1 0 Y D Q v d G D 0 Y L R i 9 C 5 I N G N 0 L v Q t d C 8 0 L X Q v d G C I N C f 0 L 7 Q u 9 G M 0 L f Q v t C y 0 L D R g t C 1 0 L v R j N G B 0 L r Q s N G P L n v Q n 9 C + 0 L v R j N C 3 0 L 7 Q s t C w 0 Y L Q t d C 7 0 Y z R g d C 6 0 L D R j y w 2 f S Z x d W 9 0 O 1 0 s J n F 1 b 3 Q 7 Q 2 9 s d W 1 u Q 2 9 1 b n Q m c X V v d D s 6 N y w m c X V v d D t L Z X l D b 2 x 1 b W 5 O Y W 1 l c y Z x d W 9 0 O z p b X S w m c X V v d D t D b 2 x 1 b W 5 J Z G V u d G l 0 a W V z J n F 1 b 3 Q 7 O l s m c X V v d D t T Z W N 0 a W 9 u M S / Q v 9 C + 0 L L R g t C + 0 Y D R i y / Q m N C 3 0 L z Q t d C 9 0 L X Q v d C 9 0 Y v Q u S D R g t C 4 0 L 8 u e 9 C + 0 Y L Q s t C 1 I N C 9 0 L A g 0 L L Q v t C / 0 Y D Q v t G B I D E x L D B 9 J n F 1 b 3 Q 7 L C Z x d W 9 0 O 1 N l Y 3 R p b 2 4 x L 9 C / 0 L 7 Q s t G C 0 L 7 R g N G L L 9 C Y 0 L f Q v N C 1 0 L 3 Q t d C 9 0 L 3 R i 9 C 5 I N G C 0 L j Q v y 5 7 0 L 7 R g t C y 0 L U g 0 L 3 Q s C D Q s t C + 0 L / R g N C + 0 Y E g M T I s M X 0 m c X V v d D s s J n F 1 b 3 Q 7 U 2 V j d G l v b j E v 0 L / Q v t C y 0 Y L Q v t G A 0 Y s v 0 J j Q t 9 C 8 0 L X Q v d C 1 0 L 3 Q v d G L 0 L k g 0 Y L Q u N C / L n v Q s d C w 0 L s g 0 L r Q v t C 9 0 Y T Q u 9 C 4 0 L r R g t C w I C j Q v 9 C + 0 L v R g 9 G H 0 L X Q v d C 9 0 Y v Q u S D Q u N C 3 I N C / 0 L X R g N C y 0 L 7 Q u S D R g t C w 0 L H Q u 9 C 4 0 Y b R i y k s M n 0 m c X V v d D s s J n F 1 b 3 Q 7 U 2 V j d G l v b j E v 0 L / Q v t C y 0 Y L Q v t G A 0 Y s v 0 J j Q t 9 C 8 0 L X Q v d C 1 0 L 3 Q v d G L 0 L k g 0 Y L Q u N C / L n v Q s d G D 0 L r Q s t C w L D N 9 J n F 1 b 3 Q 7 L C Z x d W 9 0 O 1 N l Y 3 R p b 2 4 x L 9 C / 0 L 7 Q s t G C 0 L 7 R g N G L L 9 C Y 0 L f Q v N C 1 0 L 3 Q t d C 9 0 L 3 R i 9 C 5 I N G C 0 L j Q v y 5 7 0 L / R g N C + 0 Y b Q t d C 9 0 Y I s N H 0 m c X V v d D s s J n F 1 b 3 Q 7 U 2 V j d G l v b j E v 0 L / Q v t C y 0 Y L Q v t G A 0 Y s v 0 J j Q t 9 C 8 0 L X Q v d C 1 0 L 3 Q v d G L 0 L k g 0 Y L Q u N C / L n v Q v 9 C + 0 L L R g t C + 0 Y D Q t d C 9 0 L j Q u S w 1 f S Z x d W 9 0 O y w m c X V v d D t T Z W N 0 a W 9 u M S / Q v 9 C + 0 L L R g t C + 0 Y D R i y / Q o N C w 0 L f Q s t C 1 0 Y D Q v d G D 0 Y L R i 9 C 5 I N G N 0 L v Q t d C 8 0 L X Q v d G C I N C f 0 L 7 Q u 9 G M 0 L f Q v t C y 0 L D R g t C 1 0 L v R j N G B 0 L r Q s N G P L n v Q n 9 C + 0 L v R j N C 3 0 L 7 Q s t C w 0 Y L Q t d C 7 0 Y z R g d C 6 0 L D R j y w 2 f S Z x d W 9 0 O 1 0 s J n F 1 b 3 Q 7 U m V s Y X R p b 2 5 z a G l w S W 5 m b y Z x d W 9 0 O z p b X X 0 i I C 8 + P C 9 T d G F i b G V F b n R y a W V z P j w v S X R l b T 4 8 S X R l b T 4 8 S X R l b U x v Y 2 F 0 a W 9 u P j x J d G V t V H l w Z T 5 G b 3 J t d W x h P C 9 J d G V t V H l w Z T 4 8 S X R l b V B h d G g + U 2 V j d G l v b j E v J U Q w J U J G J U Q w J U J F J U Q w J U I y J U Q x J T g y J U Q w J U J F J U Q x J T g w J U Q x J T h C L y V E M C U 5 O C V E M S U 4 M S V E M S U 4 M i V E M C V C R S V E M S U 4 N y V E M C V C R C V E M C V C O C V E M C V C Q T w v S X R l b V B h d G g + P C 9 J d G V t T G 9 j Y X R p b 2 4 + P F N 0 Y W J s Z U V u d H J p Z X M g L z 4 8 L 0 l 0 Z W 0 + P E l 0 Z W 0 + P E l 0 Z W 1 M b 2 N h d G l v b j 4 8 S X R l b V R 5 c G U + R m 9 y b X V s Y T w v S X R l b V R 5 c G U + P E l 0 Z W 1 Q Y X R o P l N l Y 3 R p b 2 4 x L y V E M C V C R i V E M C V C R S V E M C V C M i V E M S U 4 M i V E M C V C R S V E M S U 4 M C V E M S U 4 Q i 8 l R D A l O T g l R D A l Q j c l R D A l Q k M l R D A l Q j U l R D A l Q k Q l R D A l Q j U l R D A l Q k Q l R D A l Q k Q l R D E l O E I l R D A l Q j k l M j A l R D E l O D I l R D A l Q j g l R D A l Q k Y 8 L 0 l 0 Z W 1 Q Y X R o P j w v S X R l b U x v Y 2 F 0 a W 9 u P j x T d G F i b G V F b n R y a W V z I C 8 + P C 9 J d G V t P j x J d G V t P j x J d G V t T G 9 j Y X R p b 2 4 + P E l 0 Z W 1 U e X B l P k Z v c m 1 1 b G E 8 L 0 l 0 Z W 1 U e X B l P j x J d G V t U G F 0 a D 5 T Z W N 0 a W 9 u M S 8 l R D A l Q k Y l R D A l Q k U l R D A l Q j I l R D E l O D I l R D A l Q k U l R D E l O D A l R D E l O E I v J U Q w J T k 0 J U Q w J U J F J U Q w J U I x J U Q w J U I w J U Q w J U I y J U Q w J U J C J U Q w J U I 1 J U Q w J U J E J T I w J U Q w J U J G J U Q w J U J F J U Q w J U J C J U Q x J T h D J U Q w J U I 3 J U Q w J U J F J U Q w J U I y J U Q w J U I w J U Q x J T g y J U Q w J U I 1 J U Q w J U J C J U Q x J T h D J U Q x J T g x J U Q w J U J B J U Q w J U I 4 J U Q w J U I 5 J T I w J U Q w J U J F J U Q w J U I x J U Q x J T h B J U Q w J U I 1 J U Q w J U J B J U Q x J T g y P C 9 J d G V t U G F 0 a D 4 8 L 0 l 0 Z W 1 M b 2 N h d G l v b j 4 8 U 3 R h Y m x l R W 5 0 c m l l c y A v P j w v S X R l b T 4 8 S X R l b T 4 8 S X R l b U x v Y 2 F 0 a W 9 u P j x J d G V t V H l w Z T 5 G b 3 J t d W x h P C 9 J d G V t V H l w Z T 4 8 S X R l b V B h d G g + U 2 V j d G l v b j E v J U Q w J U J G J U Q w J U J F J U Q w J U I y J U Q x J T g y J U Q w J U J F J U Q x J T g w J U Q x J T h C L y V E M C V B M C V E M C V C M C V E M C V C N y V E M C V C M i V E M C V C N S V E M S U 4 M C V E M C V C R C V E M S U 4 M y V E M S U 4 M i V E M S U 4 Q i V E M C V C O S U y M C V E M S U 4 R C V E M C V C Q i V E M C V C N S V E M C V C Q y V E M C V C N S V E M C V C R C V E M S U 4 M i U y M C V E M C U 5 R i V E M C V C R S V E M C V C Q i V E M S U 4 Q y V E M C V C N y V E M C V C R S V E M C V C M i V E M C V C M C V E M S U 4 M i V E M C V C N S V E M C V C Q i V E M S U 4 Q y V E M S U 4 M S V E M C V C Q S V E M C V C M C V E M S U 4 R j w v S X R l b V B h d G g + P C 9 J d G V t T G 9 j Y X R p b 2 4 + P F N 0 Y W J s Z U V u d H J p Z X M g L z 4 8 L 0 l 0 Z W 0 + P C 9 J d G V t c z 4 8 L 0 x v Y 2 F s U G F j a 2 F n Z U 1 l d G F k Y X R h R m l s Z T 4 W A A A A U E s F B g A A A A A A A A A A A A A A A A A A A A A A A N o A A A A B A A A A 0 I y d 3 w E V 0 R G M e g D A T 8 K X 6 w E A A A B / 3 F O H Q 7 6 D R Y F v a k U C n P D B A A A A A A I A A A A A A A N m A A D A A A A A E A A A A K Y j e d J 5 W U d g X 8 f a F W X 5 + J w A A A A A B I A A A K A A A A A Q A A A A q N n J s P s x j H 5 q d z M c 6 K f A 6 l A A A A C i f 7 3 Z R t E i d e 4 m F F P c p 5 9 K t N F j 0 p O k B U D N 5 t p c E m S 7 1 3 E F I X W N E i S F + p D + / T Z 2 o I j u J t D a w N B O q l m 4 c F h c 5 V G q S 2 n / m q r N R G 7 D w k 6 T 6 H b J L R Q A A A D E p O A l e n j M t J b Y p F S d m I w k 2 z v P G w = = < / D a t a M a s h u p > 
</file>

<file path=customXml/itemProps1.xml><?xml version="1.0" encoding="utf-8"?>
<ds:datastoreItem xmlns:ds="http://schemas.openxmlformats.org/officeDocument/2006/customXml" ds:itemID="{3BCDA998-8473-4145-984B-00AB00FA333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12</vt:i4>
      </vt:variant>
      <vt:variant>
        <vt:lpstr>Именованные диапазоны</vt:lpstr>
      </vt:variant>
      <vt:variant>
        <vt:i4>1</vt:i4>
      </vt:variant>
    </vt:vector>
  </HeadingPairs>
  <TitlesOfParts>
    <vt:vector size="13" baseType="lpstr">
      <vt:lpstr>questions</vt:lpstr>
      <vt:lpstr>технич</vt:lpstr>
      <vt:lpstr>метчи</vt:lpstr>
      <vt:lpstr>conflicts</vt:lpstr>
      <vt:lpstr>первая</vt:lpstr>
      <vt:lpstr>формула</vt:lpstr>
      <vt:lpstr>p1</vt:lpstr>
      <vt:lpstr>p2</vt:lpstr>
      <vt:lpstr>p3</vt:lpstr>
      <vt:lpstr>p4-14</vt:lpstr>
      <vt:lpstr>p4-15</vt:lpstr>
      <vt:lpstr>грейд</vt:lpstr>
      <vt:lpstr>'p3'!_ФильтрБазыДанных</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Dmitriy Nesterov</cp:lastModifiedBy>
  <dcterms:created xsi:type="dcterms:W3CDTF">2025-07-22T14:21:22Z</dcterms:created>
  <dcterms:modified xsi:type="dcterms:W3CDTF">2025-08-21T08:53:01Z</dcterms:modified>
</cp:coreProperties>
</file>