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devel\Wind\ATLAS_Offshore\docs\"/>
    </mc:Choice>
  </mc:AlternateContent>
  <xr:revisionPtr revIDLastSave="0" documentId="13_ncr:1_{CC3AC72C-DFCB-44E2-985B-D404B23937DF}" xr6:coauthVersionLast="43" xr6:coauthVersionMax="43" xr10:uidLastSave="{00000000-0000-0000-0000-000000000000}"/>
  <bookViews>
    <workbookView xWindow="57480" yWindow="-45" windowWidth="18240" windowHeight="28440" xr2:uid="{BFE33FB2-158D-4269-91CE-0674EC4EB5A4}"/>
  </bookViews>
  <sheets>
    <sheet name="All Vars" sheetId="1" r:id="rId1"/>
    <sheet name="Metrics" sheetId="2" r:id="rId2"/>
    <sheet name="Cases" sheetId="3" r:id="rId3"/>
    <sheet name="Parameters" sheetId="4"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6" i="1" l="1"/>
  <c r="D17" i="1"/>
  <c r="D18" i="1"/>
  <c r="D19" i="1"/>
  <c r="D20" i="1"/>
  <c r="D21" i="1"/>
  <c r="D22" i="1"/>
  <c r="D110" i="1"/>
  <c r="D111" i="1"/>
  <c r="D112" i="1"/>
  <c r="D113" i="1"/>
  <c r="D114" i="1"/>
  <c r="D115" i="1"/>
  <c r="D116" i="1"/>
  <c r="D117" i="1"/>
  <c r="D118" i="1"/>
  <c r="D119" i="1"/>
  <c r="D120" i="1"/>
  <c r="D121" i="1"/>
  <c r="D122" i="1"/>
  <c r="D123" i="1"/>
  <c r="D124" i="1"/>
  <c r="D125" i="1"/>
  <c r="D57"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23" i="1"/>
</calcChain>
</file>

<file path=xl/sharedStrings.xml><?xml version="1.0" encoding="utf-8"?>
<sst xmlns="http://schemas.openxmlformats.org/spreadsheetml/2006/main" count="760" uniqueCount="466">
  <si>
    <t>SumPrint</t>
  </si>
  <si>
    <t>OutFile</t>
  </si>
  <si>
    <t>TabDelim</t>
  </si>
  <si>
    <t>"ES10.3E2"</t>
  </si>
  <si>
    <t>OutFmt</t>
  </si>
  <si>
    <t>TStart</t>
  </si>
  <si>
    <t>DecFact</t>
  </si>
  <si>
    <t>NTwGages</t>
  </si>
  <si>
    <t>TwrGagNd</t>
  </si>
  <si>
    <t>NBlGages</t>
  </si>
  <si>
    <t>BldGagNd</t>
  </si>
  <si>
    <t>OutList</t>
  </si>
  <si>
    <t>"BldPitch1"</t>
  </si>
  <si>
    <t>"BldPitch2"</t>
  </si>
  <si>
    <t>"BldPitch3"</t>
  </si>
  <si>
    <t>"Azimuth"</t>
  </si>
  <si>
    <t>"RotSpeed"</t>
  </si>
  <si>
    <t>"GenSpeed"</t>
  </si>
  <si>
    <t>"NacYaw"</t>
  </si>
  <si>
    <t>"OoPDefl1"</t>
  </si>
  <si>
    <t>"IPDefl1"</t>
  </si>
  <si>
    <t>"TwstDefl1"</t>
  </si>
  <si>
    <t>"OoPDefl2"</t>
  </si>
  <si>
    <t>"IPDefl2"</t>
  </si>
  <si>
    <t>"TwstDefl2"</t>
  </si>
  <si>
    <t>"OoPDefl3"</t>
  </si>
  <si>
    <t>"IPDefl3"</t>
  </si>
  <si>
    <t>"TwstDefl3"</t>
  </si>
  <si>
    <t>"TwrClrnc1"</t>
  </si>
  <si>
    <t>"TwrClrnc2"</t>
  </si>
  <si>
    <t>"TwrClrnc3"</t>
  </si>
  <si>
    <t>"NcIMUTAxs"</t>
  </si>
  <si>
    <t>"NcIMUTAys"</t>
  </si>
  <si>
    <t>"NcIMUTAzs"</t>
  </si>
  <si>
    <t>"TTDspFA"</t>
  </si>
  <si>
    <t>"TTDspSS"</t>
  </si>
  <si>
    <t>"TTDspTwst"</t>
  </si>
  <si>
    <t>"PtfmSurge"</t>
  </si>
  <si>
    <t>"PtfmSway"</t>
  </si>
  <si>
    <t>"PtfmHeave"</t>
  </si>
  <si>
    <t>"PtfmRoll"</t>
  </si>
  <si>
    <t>"PtfmPitch"</t>
  </si>
  <si>
    <t>"PtfmYaw"</t>
  </si>
  <si>
    <t>"PtfmRVxt"</t>
  </si>
  <si>
    <t>"PtfmRVyt"</t>
  </si>
  <si>
    <t>"PtfmRVzt"</t>
  </si>
  <si>
    <t>"PtfmTAxt"</t>
  </si>
  <si>
    <t>"PtfmTAyt"</t>
  </si>
  <si>
    <t>"PtfmTAzt"</t>
  </si>
  <si>
    <t>"RootFxc1"</t>
  </si>
  <si>
    <t>"RootFyc1"</t>
  </si>
  <si>
    <t>"RootFzc1"</t>
  </si>
  <si>
    <t>"RootMxc1"</t>
  </si>
  <si>
    <t>"RootMyc1"</t>
  </si>
  <si>
    <t>"RootMzc1"</t>
  </si>
  <si>
    <t>"RootFxc2"</t>
  </si>
  <si>
    <t>"RootFyc2"</t>
  </si>
  <si>
    <t>"RootFzc2"</t>
  </si>
  <si>
    <t>"RootMxc2"</t>
  </si>
  <si>
    <t>"RootMyc2"</t>
  </si>
  <si>
    <t>"RootMzc2"</t>
  </si>
  <si>
    <t>"RootFxc3"</t>
  </si>
  <si>
    <t>"RootFyc3"</t>
  </si>
  <si>
    <t>"RootFzc3"</t>
  </si>
  <si>
    <t>"RootMxc3"</t>
  </si>
  <si>
    <t>"RootMyc3"</t>
  </si>
  <si>
    <t>"RootMzc3"</t>
  </si>
  <si>
    <t>"Spn1MLxb1"</t>
  </si>
  <si>
    <t>"Spn1MLyb1"</t>
  </si>
  <si>
    <t>"Spn1MLzb1"</t>
  </si>
  <si>
    <t>"Spn1MLxb2"</t>
  </si>
  <si>
    <t>"Spn1MLyb2"</t>
  </si>
  <si>
    <t>"Spn1MLzb2"</t>
  </si>
  <si>
    <t>"Spn1MLxb3"</t>
  </si>
  <si>
    <t>"Spn1MLyb3"</t>
  </si>
  <si>
    <t>"Spn1MLzb3"</t>
  </si>
  <si>
    <t>"LSSTipMya"</t>
  </si>
  <si>
    <t>"LSSTipMza"</t>
  </si>
  <si>
    <t>"RotThrust"</t>
  </si>
  <si>
    <t>"LSSGagFya"</t>
  </si>
  <si>
    <t>"LSSGagFza"</t>
  </si>
  <si>
    <t>"RotTorq"</t>
  </si>
  <si>
    <t>"LSSGagMya"</t>
  </si>
  <si>
    <t>"LSSGagMza"</t>
  </si>
  <si>
    <t>"RotPwr"</t>
  </si>
  <si>
    <t>"HSShftTq"</t>
  </si>
  <si>
    <t>"YawBrFxp"</t>
  </si>
  <si>
    <t>"YawBrFyp"</t>
  </si>
  <si>
    <t>"YawBrFzp"</t>
  </si>
  <si>
    <t>"YawBrMxp"</t>
  </si>
  <si>
    <t>"YawBrMyp"</t>
  </si>
  <si>
    <t>"YawBrMzp"</t>
  </si>
  <si>
    <t>"YawBrTAxp"</t>
  </si>
  <si>
    <t>"YawBrTAyp"</t>
  </si>
  <si>
    <t>"TwrBsFxt"</t>
  </si>
  <si>
    <t>"TwrBsFyt"</t>
  </si>
  <si>
    <t>"TwrBsFzt"</t>
  </si>
  <si>
    <t>"TwrBsMxt"</t>
  </si>
  <si>
    <t>"TwrBsMyt"</t>
  </si>
  <si>
    <t>"TwrBsMzt"</t>
  </si>
  <si>
    <t>"RootMyb1"</t>
  </si>
  <si>
    <t>"NcIMUTVxs"</t>
  </si>
  <si>
    <t>Print summary data to "&lt;RootName&gt;.sum" (flag)</t>
  </si>
  <si>
    <t>Switch to determine where output will be placed: {1: in module output file only; 2: in glue code output file only; 3: both} (currently unused)</t>
  </si>
  <si>
    <t>Use tab delimiters in text tabular output file? (flag) (currently unused)</t>
  </si>
  <si>
    <t>Format used for text tabular output (except time).  Resulting field should be 10 characters. (quoted string) (currently unused)</t>
  </si>
  <si>
    <t>Time to begin tabular output (s) (currently unused)</t>
  </si>
  <si>
    <t>Decimation factor for tabular output {1: output every time step} (-) (currently unused)</t>
  </si>
  <si>
    <t>Number of tower nodes that have strain gages for output [0 to 9] (-)</t>
  </si>
  <si>
    <t>List of tower nodes that have strain gages [1 to TwrNodes] (-) [unused if NTwGages=0]</t>
  </si>
  <si>
    <t>Number of blade nodes that have strain gages for output [0 to 9] (-)</t>
  </si>
  <si>
    <t>List of blade nodes that have strain gages [1 to BldNodes] (-) [unused if NBlGages=0]</t>
  </si>
  <si>
    <t>The next line(s) contains a list of output parameters.  See OutListParameters.xlsx for a listing of available output channels, (-)</t>
  </si>
  <si>
    <t>Pitch angles for blades 1, 2, and 3</t>
  </si>
  <si>
    <t>Blade 1 azimuth angle</t>
  </si>
  <si>
    <t>Low-speed shaft and high-speed shaft speeds</t>
  </si>
  <si>
    <t>Nacelle yaw angle and nacelle yaw error estimate</t>
  </si>
  <si>
    <t>Blade 1 out-of-plane and in-plane deflections and tip twist</t>
  </si>
  <si>
    <t>Blade 2 out-of-plane and in-plane deflections and tip twist</t>
  </si>
  <si>
    <t>Blade 3 out-of-plane and in-plane deflections and tip twist</t>
  </si>
  <si>
    <t>Tip-to-tower clearance estimate for blades 1, 2, and 3</t>
  </si>
  <si>
    <t>Nacelle IMU translational accelerations (absolute) in the nonrotating, shaft coordinate system</t>
  </si>
  <si>
    <t>Tower fore-aft and side-to-side displacements and top twist</t>
  </si>
  <si>
    <t>Platform translational surge, sway, and heave displacements</t>
  </si>
  <si>
    <t>Platform rotational roll, pitch and yaw displacements</t>
  </si>
  <si>
    <t>Platform roll tilt angular (rotational) velocity</t>
  </si>
  <si>
    <t>Platform pitch tilt angular (rotational) velocity</t>
  </si>
  <si>
    <t>Platform yaw angular (rotational) velocity</t>
  </si>
  <si>
    <t>Platform translation accelerations (absolute) in the tower-base coordinate system</t>
  </si>
  <si>
    <t>Out-of-plane shear, in-plane shear, and axial forces at the root of blade 1</t>
  </si>
  <si>
    <t>In-plane bending, out-of-plane bending, and pitching moments at the root of blade 1</t>
  </si>
  <si>
    <t>Out-of-plane shear, in-plane shear, and axial forces at the root of blade 2</t>
  </si>
  <si>
    <t>In-plane bending, out-of-plane bending, and pitching moments at the root of blade 2</t>
  </si>
  <si>
    <t>Out-of-plane shear, in-plane shear, and axial forces at the root of blade 3</t>
  </si>
  <si>
    <t>In-plane bending, out-of-plane bending, and pitching moments at the root of blade 3</t>
  </si>
  <si>
    <t>Blade 1 local edgewise bending, flapwise bending, and pitching moments at span station 1 (approx. 50% span)</t>
  </si>
  <si>
    <t>Blade 2 local edgewise bending, flapwise bending, and pitching moments at span station 1 (approx. 50% span)</t>
  </si>
  <si>
    <t>Blade 3 local edgewise bending, flapwise bending, and pitching moments at span station 1 (approx. 50% span)</t>
  </si>
  <si>
    <t>Rotating low-speed shaft y-bending moment at the shaft tip (teeter pin for 2-blader, apex of rotation for 3-blader)</t>
  </si>
  <si>
    <t>Rotating low-speed shaft z-bending moment at the shaft tip (teeter pin for 2-blader, apex of rotation for 3-blader)</t>
  </si>
  <si>
    <t>Rotor thrust                                at the main bearing</t>
  </si>
  <si>
    <t>Low-speed shaft 0-rotating shear forces     at the main bearing</t>
  </si>
  <si>
    <t>Low-speed shaft 90-rotating shear forces    at the main bearing</t>
  </si>
  <si>
    <t>Rotor torque                                at the main bearing</t>
  </si>
  <si>
    <t>Low-speed shaft  0-rotating bending moments at the main bearing</t>
  </si>
  <si>
    <t>Low-speed shaft 90-rotating bending moments at the main bearing</t>
  </si>
  <si>
    <t>Rotor power (this is equivalent to the low-speed shaft power)</t>
  </si>
  <si>
    <t>High-speed shaft torque (this is constant along the shaft)</t>
  </si>
  <si>
    <t>Fore-aft shear     at the top of the tower (not rotating with nacelle yaw)</t>
  </si>
  <si>
    <t>Side-to-side shear at the top of the tower (not rotating with nacelle yaw)</t>
  </si>
  <si>
    <t>Vertical force     at the top of the tower (not rotating with nacelle yaw)</t>
  </si>
  <si>
    <t>Side-to-side bending, fore-aft bending, and yaw moments at the top of the tower (not rotating with nacelle yaw)</t>
  </si>
  <si>
    <t>Tower-top / yaw bearing fore-aft (translational) acceleration (absolute)</t>
  </si>
  <si>
    <t>Tower-top / yaw bearing side-to-side (translational) acceleration (absolute)</t>
  </si>
  <si>
    <t>Fore-aft shear, side-to-side shear, and vertical forces at the base of the tower (platform)</t>
  </si>
  <si>
    <t>Side-to-side bending, fore-aft bending, and yaw moments at the base of the tower (platform)</t>
  </si>
  <si>
    <t>Description</t>
  </si>
  <si>
    <t>Convention</t>
  </si>
  <si>
    <t>Units</t>
  </si>
  <si>
    <t>Invalid Channel Criteria</t>
  </si>
  <si>
    <t>Blade 1 pitch angle (position)</t>
  </si>
  <si>
    <t>Positive towards feather about the minus zc1- and minus zb1-axes</t>
  </si>
  <si>
    <t>(deg)</t>
  </si>
  <si>
    <t>Blade 2 pitch angle (position)</t>
  </si>
  <si>
    <t>Positive towards feather about the minus zc2- and minus zb2-axes</t>
  </si>
  <si>
    <t>Blade 3 pitch angle (position)</t>
  </si>
  <si>
    <t>Positive towards feather about the minus zc3- and minus zb3-axes</t>
  </si>
  <si>
    <t>NumBl &lt; 3</t>
  </si>
  <si>
    <t>Rotor azimuth angle (position)</t>
  </si>
  <si>
    <t>About the xa- and xs-axes</t>
  </si>
  <si>
    <t>Rotor azimuth angular speed</t>
  </si>
  <si>
    <t>(rpm)</t>
  </si>
  <si>
    <t>Angular speed of the high-speed shaft and generator</t>
  </si>
  <si>
    <t>Same sign as LSSGagVxa / LSSGagVxs / LSSGagV</t>
  </si>
  <si>
    <t>Nacelle yaw angle (position)</t>
  </si>
  <si>
    <t>About the zn- and zp-axes</t>
  </si>
  <si>
    <t>Blade 1 out-of-plane tip deflection (relative to the undeflected position)</t>
  </si>
  <si>
    <t>Directed along the xc1-axis</t>
  </si>
  <si>
    <t>(m)</t>
  </si>
  <si>
    <t>Blade 1 in-plane tip deflection (relative to the undeflected position)</t>
  </si>
  <si>
    <t>Directed along the yc1-axis</t>
  </si>
  <si>
    <t>About the zc1- and zb1-axes</t>
  </si>
  <si>
    <t>Blade 2 out-of-plane tip deflection (relative to the pitch axis)</t>
  </si>
  <si>
    <t>Directed along the xc2-axis</t>
  </si>
  <si>
    <t>Blade 2 in-plane tip deflection (relative to the pitch axis)</t>
  </si>
  <si>
    <t>Directed along the yc2-axis</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</si>
  <si>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</si>
  <si>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About the zc2- and zb2-axes</t>
  </si>
  <si>
    <t>Blade 3 out-of-plane tip deflection (relative to the pitch axis)</t>
  </si>
  <si>
    <t>Directed along the xc3-axis</t>
  </si>
  <si>
    <t>Blade 3 in-plane tip deflection (relative to the pitch axis)</t>
  </si>
  <si>
    <t>Directed along the yc3-axis</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</si>
  <si>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</si>
  <si>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About the zc3- and zb3-axes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</si>
  <si>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</si>
  <si>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N/A</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</si>
  <si>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</si>
  <si>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</si>
  <si>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Nacelle inertial measurement unit translational acceleration (absolute)</t>
  </si>
  <si>
    <t>Directed along the xs-axis</t>
  </si>
  <si>
    <t>(m/s^2)</t>
  </si>
  <si>
    <t>Directed along the ys-axis</t>
  </si>
  <si>
    <t>Directed along the zs-axis</t>
  </si>
  <si>
    <t>Tower-top / yaw bearing fore-aft (translational) deflection (relative to the undeflected position)</t>
  </si>
  <si>
    <t>Directed along the xt-axis</t>
  </si>
  <si>
    <t>Tower-top / yaw bearing side-to-side (translation) deflection (relative to the undeflected position)</t>
  </si>
  <si>
    <t>Directed along the yt-axis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</si>
  <si>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</si>
  <si>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About the zt-axis</t>
  </si>
  <si>
    <t>Platform horizontal surge (translational) displacement</t>
  </si>
  <si>
    <t>Directed along the xi-axis</t>
  </si>
  <si>
    <t>Platform horizontal sway (translational) displacement</t>
  </si>
  <si>
    <t>Directed along the yi-axis</t>
  </si>
  <si>
    <t>Platform vertical heave (translational) displacement</t>
  </si>
  <si>
    <t>Directed along the zi-axis</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</si>
  <si>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</si>
  <si>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About the xi-axis</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</si>
  <si>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</si>
  <si>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About the yi-axis</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</si>
  <si>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</si>
  <si>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About the zi-axis</t>
  </si>
  <si>
    <t>About the xt-axis</t>
  </si>
  <si>
    <t>(deg/s)</t>
  </si>
  <si>
    <t>About the yt-axis</t>
  </si>
  <si>
    <t>Platform horizontal surge (translational) acceleration</t>
  </si>
  <si>
    <t>Platform horizontal sway (translational) acceleration</t>
  </si>
  <si>
    <t>Platform vertical heave (translational) acceleration</t>
  </si>
  <si>
    <t>Directed along the zt-axis</t>
  </si>
  <si>
    <t>Blade 1 out-of-plane shear force at the blade root</t>
  </si>
  <si>
    <t>(kN)</t>
  </si>
  <si>
    <t>Blade 1 in-plane shear force at the blade root</t>
  </si>
  <si>
    <t>Blade 1 axial force at the blade root</t>
  </si>
  <si>
    <t>Directed along the zc1- and zb1-axes</t>
  </si>
  <si>
    <t>Blade 1 in-plane moment (i.e., the moment caused by in-plane forces) at the blade root</t>
  </si>
  <si>
    <t>About the xc1-axis</t>
  </si>
  <si>
    <t>(kN·m)</t>
  </si>
  <si>
    <t>Blade 1 out-of-plane moment (i.e., the moment caused by out-of-plane forces) at the blade root</t>
  </si>
  <si>
    <t>About the yc1-axis</t>
  </si>
  <si>
    <t>Blade 1 pitching moment at the blade root</t>
  </si>
  <si>
    <t>Blade 2 out-of-plane shear force at the blade root</t>
  </si>
  <si>
    <t>Blade 2 in-plane shear force at the blade root</t>
  </si>
  <si>
    <t>Blade 2 axial force at the blade root</t>
  </si>
  <si>
    <t>Directed along the zc2- and zb2-axes</t>
  </si>
  <si>
    <t>Blade 2 in-plane moment (i.e., the moment caused by in-plane forces) at the blade root</t>
  </si>
  <si>
    <t>About the xc2-axis</t>
  </si>
  <si>
    <t>Blade 2 out-of-plane moment (i.e., the moment caused by out-of-plane forces) at the blade root</t>
  </si>
  <si>
    <t>About the yc2-axis</t>
  </si>
  <si>
    <t>Blade 2 pitching moment at the blade root</t>
  </si>
  <si>
    <t>Blade 3 out-of-plane shear force at the blade root</t>
  </si>
  <si>
    <t>Blade 3 in-plane shear force at the blade root</t>
  </si>
  <si>
    <t>Blade 3 axial force at the blade root</t>
  </si>
  <si>
    <t>Directed along the zc3- and zb3-axes</t>
  </si>
  <si>
    <t>Blade 3 in-plane moment (i.e., the moment caused by in-plane forces) at the blade root</t>
  </si>
  <si>
    <t>About the xc3-axis</t>
  </si>
  <si>
    <t>Blade 3 out-of-plane moment (i.e., the moment caused by out-of-plane forces) at the blade root</t>
  </si>
  <si>
    <t>About the yc3-axis</t>
  </si>
  <si>
    <t>Blade 3 pitching moment at the blade root</t>
  </si>
  <si>
    <t>Blade 1 local edgewise moment at span station 1</t>
  </si>
  <si>
    <t>About the local xb1-axis</t>
  </si>
  <si>
    <t>NBlGages &lt; 1</t>
  </si>
  <si>
    <t>Blade 1 local flapwise moment at span station 1</t>
  </si>
  <si>
    <t>About the local yb1-axis</t>
  </si>
  <si>
    <t>Blade 1 local pitching moment at span station 1</t>
  </si>
  <si>
    <t>About the local zb1-axis</t>
  </si>
  <si>
    <t>Blade 1 local edgewise moment at span station 2</t>
  </si>
  <si>
    <t>NBlGages &lt; 2</t>
  </si>
  <si>
    <t>Blade 1 local flapwise moment at span station 2</t>
  </si>
  <si>
    <t>Blade 1 local pitching moment at span station 2</t>
  </si>
  <si>
    <t>Blade 1 local edgewise moment at span station 3</t>
  </si>
  <si>
    <t>NBlGages &lt; 3</t>
  </si>
  <si>
    <t>Blade 1 local flapwise moment at span station 3</t>
  </si>
  <si>
    <t>Blade 1 local pitching moment at span station 3</t>
  </si>
  <si>
    <t>Rotating low-speed shaft bending moment at the shaft tip (teeter pin for 2-blader, apex of rotation for 3-blader)</t>
  </si>
  <si>
    <t>About the ya-axis</t>
  </si>
  <si>
    <t>About the za-axis</t>
  </si>
  <si>
    <t>Low-speed shaft thrust force (this is constant along the shaft and is equivalent to the rotor thrust force)</t>
  </si>
  <si>
    <t>Directed along the xa- and xs-axes</t>
  </si>
  <si>
    <t>Rotating low-speed shaft shear force (this is constant along the shaft)</t>
  </si>
  <si>
    <t>Directed along the ya-axis</t>
  </si>
  <si>
    <t>Directed along the za-axis</t>
  </si>
  <si>
    <t>Low-speed shaft torque (this is constant along the shaft and is equivalent to the rotor torque)</t>
  </si>
  <si>
    <t>Rotating low-speed shaft bending moment at the shaft's strain gage (shaft strain gage located by input ShftGagL)</t>
  </si>
  <si>
    <t>(kW)</t>
  </si>
  <si>
    <t>Same sign as LSShftTq / RotTorq / LSShftMxa / LSShftMxs / LSSGagMxa / LSSGagMxs</t>
  </si>
  <si>
    <t>Tower-top / yaw bearing fore-aft (nonrotating) shear force</t>
  </si>
  <si>
    <t>Directed along the xp-axis</t>
  </si>
  <si>
    <t>Tower-top / yaw bearing side-to-side (nonrotating) shear force</t>
  </si>
  <si>
    <t>Directed along the yp-axis</t>
  </si>
  <si>
    <t>Tower-top / yaw bearing axial force</t>
  </si>
  <si>
    <t>Directed along the zn- and zp-axes</t>
  </si>
  <si>
    <t>Nonrotating tower-top / yaw bearing roll moment</t>
  </si>
  <si>
    <t>About the xp-axis</t>
  </si>
  <si>
    <t>Nonrotating tower-top / yaw bearing pitch moment</t>
  </si>
  <si>
    <t>About the yp-axis</t>
  </si>
  <si>
    <t>Tower-top / yaw bearing yaw moment</t>
  </si>
  <si>
    <t>Tower base fore-aft shear force</t>
  </si>
  <si>
    <t>Tower base side-to-side shear force</t>
  </si>
  <si>
    <t>Tower base axial force</t>
  </si>
  <si>
    <t>Tower base roll (or side-to-side) moment (i.e., the moment caused by side-to-side forces)</t>
  </si>
  <si>
    <t>Tower base pitching (or fore-aft) moment (i.e., the moment caused by fore-aft forces)</t>
  </si>
  <si>
    <t>Tower base yaw (or torsional) moment</t>
  </si>
  <si>
    <t>Blade 1 flapwise moment (i.e., the moment caused by flapwise forces) at the blade root</t>
  </si>
  <si>
    <t>About the yb1-axis</t>
  </si>
  <si>
    <t>Nacelle inertial measurement unit translational velocity (absolute)</t>
  </si>
  <si>
    <t>(m/s)</t>
  </si>
  <si>
    <t>'Bld Root My'</t>
  </si>
  <si>
    <t>'FRQ-FLS'</t>
  </si>
  <si>
    <t>'RootMyc1'</t>
  </si>
  <si>
    <t>[]</t>
  </si>
  <si>
    <t>'Rotor'</t>
  </si>
  <si>
    <t>'Bld Root Mz'</t>
  </si>
  <si>
    <t>'RootMzc1'</t>
  </si>
  <si>
    <t>'Hub'</t>
  </si>
  <si>
    <t>'LSS Torque'</t>
  </si>
  <si>
    <t>'RotTorq'</t>
  </si>
  <si>
    <t>'Nacelle'</t>
  </si>
  <si>
    <t>'Twr Bot My'</t>
  </si>
  <si>
    <t>'TwrBsMyt'</t>
  </si>
  <si>
    <t>'Tower'</t>
  </si>
  <si>
    <t>'AEP'</t>
  </si>
  <si>
    <t>'MEAN-Mean'</t>
  </si>
  <si>
    <t>'GenPwr'</t>
  </si>
  <si>
    <t>'Bld1 Pitch Speed'</t>
  </si>
  <si>
    <t>'CONSTR'</t>
  </si>
  <si>
    <t>'BldPitch1P'</t>
  </si>
  <si>
    <t>'Bld2 Pitch Speed'</t>
  </si>
  <si>
    <t>'BldPitch2P'</t>
  </si>
  <si>
    <t>'Bld3 Pitch Speed'</t>
  </si>
  <si>
    <t>'Twr Clear.'</t>
  </si>
  <si>
    <t>'TwrClearance'</t>
  </si>
  <si>
    <t>'Twr Top Acc'</t>
  </si>
  <si>
    <t>'NcIMUTAs'</t>
  </si>
  <si>
    <t>'Rot Speed MAX'</t>
  </si>
  <si>
    <t>'Platform Pitch'</t>
  </si>
  <si>
    <t>'PtfmPitch'</t>
  </si>
  <si>
    <t>'Platform'</t>
  </si>
  <si>
    <t>'Tower Fore-Aft'</t>
  </si>
  <si>
    <t>'1P'</t>
  </si>
  <si>
    <t>'2P'</t>
  </si>
  <si>
    <t>'Blade Edge collective'</t>
  </si>
  <si>
    <t>'3P'</t>
  </si>
  <si>
    <t>'Drivetrain torsion'</t>
  </si>
  <si>
    <t>'Blade Edge regressive'</t>
  </si>
  <si>
    <t>'Blade Edge progressive'</t>
  </si>
  <si>
    <t>ChanName</t>
  </si>
  <si>
    <t>Kind</t>
  </si>
  <si>
    <t>FreqVars</t>
  </si>
  <si>
    <t>'FRQ'</t>
  </si>
  <si>
    <t>Spectral amplitudes at frequencies of interest</t>
  </si>
  <si>
    <t>'MEAN'</t>
  </si>
  <si>
    <t>Mean value of the variable found in all cases</t>
  </si>
  <si>
    <t>'ULS-ULS'</t>
  </si>
  <si>
    <t>'ULS-FLS'</t>
  </si>
  <si>
    <t>Same as CONSTR</t>
  </si>
  <si>
    <t>Maximum value of the variable found in all cases.</t>
  </si>
  <si>
    <t>The maximum value of the stdev of each case</t>
  </si>
  <si>
    <t>Desc.</t>
  </si>
  <si>
    <t>Eq</t>
  </si>
  <si>
    <t>'sqrt({NcIMUTAxs}.^2 + {NcIMUTAys}.^2 + {NcIMUTAzs}.^2)'</t>
  </si>
  <si>
    <t>'fDiffSmoothStart({BldPitch1},10)/dt'</t>
  </si>
  <si>
    <t>'fDiffSmoothStart({BldPitch2},10)/dt'</t>
  </si>
  <si>
    <t>'fDiffSmoothStart({BldPitch3},10)/dt'</t>
  </si>
  <si>
    <t>Const</t>
  </si>
  <si>
    <t>Label</t>
  </si>
  <si>
    <t>Name</t>
  </si>
  <si>
    <t>Weight</t>
  </si>
  <si>
    <t>Metric Calculation for Each Case</t>
  </si>
  <si>
    <t>Total Metric Calculation</t>
  </si>
  <si>
    <t>CF_Vars(i) = p.VarsWeights(i) * sum(CF_Freq.Rin{i})/nSum;</t>
  </si>
  <si>
    <t>CF_Freq.Rin{i}(kk) =  ( x{i}(k)/xRef{i}(k) ).*n(k);</t>
  </si>
  <si>
    <t xml:space="preserve">CF_Freq.Rin{i}(end) = ( x{i}(end)/xRef{i}(end) )*nULS; </t>
  </si>
  <si>
    <t>% Ratio of spectra amplitudes, to the power n</t>
  </si>
  <si>
    <t>% nSum is 1.33 * (the sum of the exponents used for each variable)</t>
  </si>
  <si>
    <t>% Ratio of ULS * 0.33 * (the sum of the exponents used for each variable)</t>
  </si>
  <si>
    <t>CF = sum(CF_Vars(IVars)) * xRef{iAEP}/x{iAEP}</t>
  </si>
  <si>
    <t>% Scale the total cost by the power change wrt baseline</t>
  </si>
  <si>
    <t>Rated frequency</t>
  </si>
  <si>
    <t>Twice the rated frequency</t>
  </si>
  <si>
    <t>3x the rated frequency</t>
  </si>
  <si>
    <t>0.036 Hz</t>
  </si>
  <si>
    <t>0.201 Hz</t>
  </si>
  <si>
    <t>0.605 Hz</t>
  </si>
  <si>
    <t>0.402 Hz</t>
  </si>
  <si>
    <t>0.502 Hz</t>
  </si>
  <si>
    <t>Freq.</t>
  </si>
  <si>
    <t>Exp.</t>
  </si>
  <si>
    <t>0.891 Hz</t>
  </si>
  <si>
    <t>1.100 Hz</t>
  </si>
  <si>
    <t>1.298 Hz</t>
  </si>
  <si>
    <t>1.705 Hz</t>
  </si>
  <si>
    <t>'RtTSR'</t>
  </si>
  <si>
    <t>'RtAeroCp'</t>
  </si>
  <si>
    <t>'RtAeroCt'</t>
  </si>
  <si>
    <t>'B1N3Clrnc'</t>
  </si>
  <si>
    <t>'GenTq'</t>
  </si>
  <si>
    <t>'BlPitchC1'</t>
  </si>
  <si>
    <t>'BlPitchC2'</t>
  </si>
  <si>
    <t>'BlPitchC3'</t>
  </si>
  <si>
    <t>'Wave1Elev'</t>
  </si>
  <si>
    <t>'T[1]'</t>
  </si>
  <si>
    <t>'T_a[1]'</t>
  </si>
  <si>
    <t>'T[2]'</t>
  </si>
  <si>
    <t>'T_a[2]'</t>
  </si>
  <si>
    <t>'T[3]'</t>
  </si>
  <si>
    <t>'T_a[3]'</t>
  </si>
  <si>
    <t>Rotor aerodynamic power coefficient</t>
  </si>
  <si>
    <t>(-)</t>
  </si>
  <si>
    <t>Rotor tip-speed ratio</t>
  </si>
  <si>
    <t>Rotor aerodynamic thrust coefficient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</si>
  <si>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</si>
  <si>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Electrical generator power</t>
  </si>
  <si>
    <t>Same sign as GenTq</t>
  </si>
  <si>
    <t>Electrical generator torque</t>
  </si>
  <si>
    <t>Positive reflects power extracted and negative represents a motoring-up situation (power input)</t>
  </si>
  <si>
    <t>Blade 1 pitch angle command</t>
  </si>
  <si>
    <t>Blade 2 pitch angle command</t>
  </si>
  <si>
    <t>Blade 3 pitch angle command</t>
  </si>
  <si>
    <t>p%NumBl &lt; 3</t>
  </si>
  <si>
    <t>Wave elevation at the platform reference point (0,  0)</t>
  </si>
  <si>
    <t>[N]</t>
  </si>
  <si>
    <t>MAP++ variable</t>
  </si>
  <si>
    <t>'Time'</t>
  </si>
  <si>
    <t>'Wind1VelX'</t>
  </si>
  <si>
    <t>'Wind1VelY'</t>
  </si>
  <si>
    <t>'Wind1VelZ'</t>
  </si>
  <si>
    <t>X-direction wind velocity at point WindList(1)</t>
  </si>
  <si>
    <t>Y-direction wind velocity at point WindList(1)</t>
  </si>
  <si>
    <t>Z-direction wind velocity at point WindList(1)</t>
  </si>
  <si>
    <r>
      <t xml:space="preserve">Blade 1 torsional tip deflection (relative to the undeflected position). </t>
    </r>
    <r>
      <rPr>
        <b/>
        <sz val="11"/>
        <color theme="0" tint="-0.249977111117893"/>
        <rFont val="Calibri"/>
        <family val="2"/>
        <scheme val="minor"/>
      </rPr>
      <t xml:space="preserve">This output will always be zero for FAST simulation results. </t>
    </r>
    <r>
      <rPr>
        <sz val="11"/>
        <color theme="0" tint="-0.249977111117893"/>
        <rFont val="Calibri"/>
        <family val="2"/>
        <scheme val="minor"/>
      </rPr>
      <t>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r>
  </si>
  <si>
    <t>Returns INVALID in .sum file</t>
  </si>
  <si>
    <t>DLC</t>
  </si>
  <si>
    <t>WSAbove</t>
  </si>
  <si>
    <t>YawErr</t>
  </si>
  <si>
    <t>WindSeed</t>
  </si>
  <si>
    <t>WaveSeed</t>
  </si>
  <si>
    <t>B1Pitch</t>
  </si>
  <si>
    <t>WindType</t>
  </si>
  <si>
    <t>DirtyAero</t>
  </si>
  <si>
    <t>Tsim</t>
  </si>
  <si>
    <t>CaseName</t>
  </si>
  <si>
    <t>'DLC120_ws13_yeNEG_s2_r3_PIT'</t>
  </si>
  <si>
    <t>'DLC120_ws13_ye000_s1_r1'</t>
  </si>
  <si>
    <t>'DLC120_ws19_yeNEG_s3_r2'</t>
  </si>
  <si>
    <t>'DLC120_ws19_ye000_s2_r1_PIT'</t>
  </si>
  <si>
    <t>'DLC120_ws23_ye000_s3_r3'</t>
  </si>
  <si>
    <t>'DLC140_ws13_ye000_s0_r1_ECD'</t>
  </si>
  <si>
    <t>'DLC150_ws13_ye000_s0_r1_EWS'</t>
  </si>
  <si>
    <t>'DLC230_ws13_ye000_s0_r1_EOG'</t>
  </si>
  <si>
    <t>'DLC121_ws13_ye000_s1_r1_DRT'</t>
  </si>
  <si>
    <t>'DLC121_ws19_ye000_s2_r2_DRT'</t>
  </si>
  <si>
    <t>'DLC121_ws23_ye000_s3_r3_DRT'</t>
  </si>
  <si>
    <t>'DLC122_ws15_ye000_s0_r1_STP'</t>
  </si>
  <si>
    <t>Pitch actuator</t>
  </si>
  <si>
    <t>Frequencies</t>
  </si>
  <si>
    <t>Gen. speed filter</t>
  </si>
  <si>
    <t>First order filter</t>
  </si>
  <si>
    <t>Second order filter</t>
  </si>
  <si>
    <t>-transpose(min(transpose([{TwrClrnc1} {TwrClrnc2} {TwrClrnc3}])))'</t>
  </si>
  <si>
    <t>BldPitch3P'</t>
  </si>
  <si>
    <t>RotSpeed'</t>
  </si>
  <si>
    <t>Cost Functions</t>
  </si>
  <si>
    <t>CF</t>
  </si>
  <si>
    <t>Total Cost Function</t>
  </si>
  <si>
    <t>CF_Comp</t>
  </si>
  <si>
    <t>CF_Vars</t>
  </si>
  <si>
    <t>GenPwr'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</si>
</sst>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5"/>
      <color theme="3"/>
      <name val="Calibri"/>
      <family val="2"/>
      <scheme val="minor"/>
    </font>
    <font>
      <b/>
      <sz val="13"/>
      <color theme="3"/>
      <name val="Calibri"/>
      <family val="2"/>
      <scheme val="minor"/>
    </font>
    <font>
      <sz val="11"/>
      <color theme="1"/>
      <name val="Consolas"/>
      <family val="3"/>
    </font>
    <font>
      <sz val="11"/>
      <color theme="9"/>
      <name val="Consolas"/>
      <family val="3"/>
    </font>
    <font>
      <sz val="11"/>
      <color theme="0" tint="-0.249977111117893"/>
      <name val="Calibri"/>
      <family val="2"/>
      <scheme val="minor"/>
    </font>
    <font>
      <b/>
      <sz val="11"/>
      <color theme="0" tint="-0.249977111117893"/>
      <name val="Calibri"/>
      <family val="2"/>
      <scheme val="minor"/>
    </font>
    <font>
      <sz val="11"/>
      <color rgb="FFC0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3">
    <border>
      <left/>
      <right/>
      <top/>
      <bottom/>
      <diagonal/>
    </border>
    <border>
      <left/>
      <right/>
      <top/>
      <bottom style="thick">
        <color theme="4"/>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18">
    <xf numFmtId="0" fontId="0" fillId="0" borderId="0" xfId="0"/>
    <xf numFmtId="0" fontId="0" fillId="2" borderId="0" xfId="0" applyFill="1" applyAlignment="1">
      <alignment vertical="top" wrapText="1"/>
    </xf>
    <xf numFmtId="0" fontId="0" fillId="2" borderId="0" xfId="0" applyFill="1" applyAlignment="1">
      <alignment vertical="top"/>
    </xf>
    <xf numFmtId="0" fontId="0" fillId="0" borderId="0" xfId="0" applyAlignment="1">
      <alignment vertical="top" wrapText="1"/>
    </xf>
    <xf numFmtId="0" fontId="0" fillId="0" borderId="0" xfId="0" applyAlignment="1">
      <alignment vertical="top"/>
    </xf>
    <xf numFmtId="2" fontId="0" fillId="0" borderId="0" xfId="0" applyNumberFormat="1"/>
    <xf numFmtId="0" fontId="2" fillId="0" borderId="2" xfId="2"/>
    <xf numFmtId="0" fontId="1" fillId="0" borderId="1" xfId="1"/>
    <xf numFmtId="0" fontId="3" fillId="0" borderId="0" xfId="0" applyFont="1"/>
    <xf numFmtId="0" fontId="4" fillId="0" borderId="0" xfId="0" applyFont="1"/>
    <xf numFmtId="164" fontId="0" fillId="0" borderId="0" xfId="0" applyNumberFormat="1"/>
    <xf numFmtId="0" fontId="5" fillId="0" borderId="0" xfId="0" applyFont="1"/>
    <xf numFmtId="0" fontId="5" fillId="0" borderId="0" xfId="0" applyFont="1" applyAlignment="1">
      <alignment vertical="top" wrapText="1"/>
    </xf>
    <xf numFmtId="0" fontId="5" fillId="0" borderId="0" xfId="0" applyFont="1" applyAlignment="1">
      <alignment vertical="top"/>
    </xf>
    <xf numFmtId="0" fontId="5" fillId="0" borderId="0" xfId="0" applyFont="1" applyAlignment="1">
      <alignment wrapText="1"/>
    </xf>
    <xf numFmtId="0" fontId="7" fillId="0" borderId="0" xfId="0" applyFont="1"/>
    <xf numFmtId="0" fontId="0" fillId="0" borderId="0" xfId="0" quotePrefix="1"/>
    <xf numFmtId="0" fontId="0" fillId="3" borderId="0" xfId="0" applyFill="1"/>
  </cellXfs>
  <cellStyles count="3">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15</xdr:row>
      <xdr:rowOff>47624</xdr:rowOff>
    </xdr:from>
    <xdr:ext cx="1443472" cy="588174"/>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6D2444EA-F6BD-4A21-9A81-3FD8E4E16315}"/>
                </a:ext>
              </a:extLst>
            </xdr:cNvPr>
            <xdr:cNvSpPr txBox="1"/>
          </xdr:nvSpPr>
          <xdr:spPr>
            <a:xfrm>
              <a:off x="171450" y="228599"/>
              <a:ext cx="1443472" cy="588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14:m>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𝜔</m:t>
                      </m:r>
                    </m:e>
                    <m:sub>
                      <m:r>
                        <a:rPr lang="en-US" sz="1100" b="0" i="1">
                          <a:latin typeface="Cambria Math" panose="02040503050406030204" pitchFamily="18" charset="0"/>
                        </a:rPr>
                        <m:t>𝑐</m:t>
                      </m:r>
                    </m:sub>
                  </m:sSub>
                  <m:r>
                    <a:rPr lang="en-US" sz="1100" b="0" i="1">
                      <a:latin typeface="Cambria Math" panose="02040503050406030204" pitchFamily="18" charset="0"/>
                    </a:rPr>
                    <m:t>=2</m:t>
                  </m:r>
                  <m:r>
                    <m:rPr>
                      <m:sty m:val="p"/>
                    </m:rPr>
                    <a:rPr lang="en-US" sz="1100" b="0" i="1">
                      <a:latin typeface="Cambria Math" panose="02040503050406030204" pitchFamily="18" charset="0"/>
                    </a:rPr>
                    <m:t>π</m:t>
                  </m:r>
                </m:oMath>
              </a14:m>
              <a:r>
                <a:rPr lang="en-US" sz="1100" b="0"/>
                <a:t> </a:t>
              </a:r>
            </a:p>
            <a:p>
              <a:pPr algn="l"/>
              <a14:m>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𝑐</m:t>
                      </m:r>
                    </m:sub>
                  </m:sSub>
                  <m:r>
                    <a:rPr lang="en-US" sz="1100" b="0" i="1">
                      <a:latin typeface="Cambria Math" panose="02040503050406030204" pitchFamily="18" charset="0"/>
                    </a:rPr>
                    <m:t>=1</m:t>
                  </m:r>
                  <m:r>
                    <a:rPr lang="en-US" sz="1100" b="0" i="1">
                      <a:latin typeface="Cambria Math" panose="02040503050406030204" pitchFamily="18" charset="0"/>
                    </a:rPr>
                    <m:t>𝐻𝑧</m:t>
                  </m:r>
                </m:oMath>
              </a14:m>
              <a:r>
                <a:rPr lang="en-US" sz="1100" b="0"/>
                <a:t> </a:t>
              </a:r>
            </a:p>
            <a:p>
              <a:pPr algn="l"/>
              <a14:m>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𝜃</m:t>
                      </m:r>
                    </m:e>
                    <m:sub>
                      <m:r>
                        <a:rPr lang="en-US" sz="1100" b="0" i="1">
                          <a:latin typeface="Cambria Math" panose="02040503050406030204" pitchFamily="18" charset="0"/>
                        </a:rPr>
                        <m:t>𝑚𝑎𝑥</m:t>
                      </m:r>
                    </m:sub>
                  </m:sSub>
                  <m:r>
                    <a:rPr lang="en-US" sz="1100" b="0" i="1">
                      <a:latin typeface="Cambria Math" panose="02040503050406030204" pitchFamily="18" charset="0"/>
                    </a:rPr>
                    <m:t>=0.14</m:t>
                  </m:r>
                  <m:f>
                    <m:fPr>
                      <m:ctrlPr>
                        <a:rPr lang="en-US" sz="1100" b="0" i="1">
                          <a:latin typeface="Cambria Math" panose="02040503050406030204" pitchFamily="18" charset="0"/>
                        </a:rPr>
                      </m:ctrlPr>
                    </m:fPr>
                    <m:num>
                      <m:r>
                        <a:rPr lang="en-US" sz="1100" b="0" i="1">
                          <a:latin typeface="Cambria Math" panose="02040503050406030204" pitchFamily="18" charset="0"/>
                        </a:rPr>
                        <m:t>𝑟𝑎𝑑</m:t>
                      </m:r>
                    </m:num>
                    <m:den>
                      <m:r>
                        <a:rPr lang="en-US" sz="1100" b="0" i="1">
                          <a:latin typeface="Cambria Math" panose="02040503050406030204" pitchFamily="18" charset="0"/>
                        </a:rPr>
                        <m:t>𝑠</m:t>
                      </m:r>
                    </m:den>
                  </m:f>
                  <m:r>
                    <a:rPr lang="en-US" sz="1100" b="0" i="1">
                      <a:latin typeface="Cambria Math" panose="02040503050406030204" pitchFamily="18" charset="0"/>
                    </a:rPr>
                    <m:t>=8°/</m:t>
                  </m:r>
                  <m:r>
                    <a:rPr lang="en-US" sz="1100" b="0" i="1">
                      <a:latin typeface="Cambria Math" panose="02040503050406030204" pitchFamily="18" charset="0"/>
                    </a:rPr>
                    <m:t>𝑠</m:t>
                  </m:r>
                </m:oMath>
              </a14:m>
              <a:r>
                <a:rPr lang="en-US" sz="1100" b="0"/>
                <a:t> </a:t>
              </a:r>
            </a:p>
          </xdr:txBody>
        </xdr:sp>
      </mc:Choice>
      <mc:Fallback>
        <xdr:sp macro="" textlink="">
          <xdr:nvSpPr>
            <xdr:cNvPr id="2" name="TextBox 1">
              <a:extLst>
                <a:ext uri="{FF2B5EF4-FFF2-40B4-BE49-F238E27FC236}">
                  <a16:creationId xmlns:a16="http://schemas.microsoft.com/office/drawing/2014/main" id="{6D2444EA-F6BD-4A21-9A81-3FD8E4E16315}"/>
                </a:ext>
              </a:extLst>
            </xdr:cNvPr>
            <xdr:cNvSpPr txBox="1"/>
          </xdr:nvSpPr>
          <xdr:spPr>
            <a:xfrm>
              <a:off x="171450" y="228599"/>
              <a:ext cx="1443472" cy="588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r>
                <a:rPr lang="en-US" sz="1100" b="0" i="0">
                  <a:latin typeface="Cambria Math" panose="02040503050406030204" pitchFamily="18" charset="0"/>
                </a:rPr>
                <a:t>𝜔_𝑐=2π</a:t>
              </a:r>
              <a:r>
                <a:rPr lang="en-US" sz="1100" b="0"/>
                <a:t> </a:t>
              </a:r>
            </a:p>
            <a:p>
              <a:pPr algn="l"/>
              <a:r>
                <a:rPr lang="en-US" sz="1100" b="0" i="0">
                  <a:latin typeface="Cambria Math" panose="02040503050406030204" pitchFamily="18" charset="0"/>
                </a:rPr>
                <a:t>𝑓_𝑐=1𝐻𝑧</a:t>
              </a:r>
              <a:r>
                <a:rPr lang="en-US" sz="1100" b="0"/>
                <a:t> </a:t>
              </a:r>
            </a:p>
            <a:p>
              <a:pPr algn="l"/>
              <a:r>
                <a:rPr lang="en-US" sz="1100" b="0" i="0">
                  <a:latin typeface="Cambria Math" panose="02040503050406030204" pitchFamily="18" charset="0"/>
                </a:rPr>
                <a:t>𝜃_𝑚𝑎𝑥=0.14 𝑟𝑎𝑑/𝑠=8°/𝑠</a:t>
              </a:r>
              <a:r>
                <a:rPr lang="en-US" sz="1100" b="0"/>
                <a:t> </a:t>
              </a:r>
            </a:p>
          </xdr:txBody>
        </xdr:sp>
      </mc:Fallback>
    </mc:AlternateContent>
    <xdr:clientData/>
  </xdr:oneCellAnchor>
  <xdr:oneCellAnchor>
    <xdr:from>
      <xdr:col>0</xdr:col>
      <xdr:colOff>133350</xdr:colOff>
      <xdr:row>20</xdr:row>
      <xdr:rowOff>142098</xdr:rowOff>
    </xdr:from>
    <xdr:ext cx="672813" cy="172227"/>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075BED4F-6370-42A4-81E4-D2DC02D61793}"/>
                </a:ext>
              </a:extLst>
            </xdr:cNvPr>
            <xdr:cNvSpPr txBox="1"/>
          </xdr:nvSpPr>
          <xdr:spPr>
            <a:xfrm>
              <a:off x="133350" y="4466448"/>
              <a:ext cx="6728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𝜏</m:t>
                    </m:r>
                    <m:r>
                      <a:rPr lang="en-US" sz="1100" b="0" i="1">
                        <a:latin typeface="Cambria Math" panose="02040503050406030204" pitchFamily="18" charset="0"/>
                      </a:rPr>
                      <m:t>=0.1 </m:t>
                    </m:r>
                    <m:r>
                      <a:rPr lang="en-US" sz="1100" b="0" i="1">
                        <a:latin typeface="Cambria Math" panose="02040503050406030204" pitchFamily="18" charset="0"/>
                      </a:rPr>
                      <m:t>𝐻𝑧</m:t>
                    </m:r>
                  </m:oMath>
                </m:oMathPara>
              </a14:m>
              <a:endParaRPr lang="en-US" sz="1100"/>
            </a:p>
          </xdr:txBody>
        </xdr:sp>
      </mc:Choice>
      <mc:Fallback>
        <xdr:sp macro="" textlink="">
          <xdr:nvSpPr>
            <xdr:cNvPr id="3" name="TextBox 2">
              <a:extLst>
                <a:ext uri="{FF2B5EF4-FFF2-40B4-BE49-F238E27FC236}">
                  <a16:creationId xmlns:a16="http://schemas.microsoft.com/office/drawing/2014/main" id="{075BED4F-6370-42A4-81E4-D2DC02D61793}"/>
                </a:ext>
              </a:extLst>
            </xdr:cNvPr>
            <xdr:cNvSpPr txBox="1"/>
          </xdr:nvSpPr>
          <xdr:spPr>
            <a:xfrm>
              <a:off x="133350" y="4466448"/>
              <a:ext cx="6728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𝜏=0.1 𝐻𝑧</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79361-928C-4217-A6C1-2E686F44917F}">
  <dimension ref="A2:I125"/>
  <sheetViews>
    <sheetView tabSelected="1" workbookViewId="0">
      <selection activeCell="F36" sqref="F36"/>
    </sheetView>
  </sheetViews>
  <sheetFormatPr defaultRowHeight="14.25" x14ac:dyDescent="0.45"/>
  <cols>
    <col min="1" max="1" width="3.73046875" bestFit="1" customWidth="1"/>
    <col min="2" max="2" width="3.73046875" customWidth="1"/>
    <col min="3" max="3" width="11.796875" customWidth="1"/>
    <col min="4" max="4" width="9.53125" bestFit="1" customWidth="1"/>
    <col min="6" max="6" width="62.33203125" customWidth="1"/>
    <col min="7" max="7" width="35.53125" customWidth="1"/>
    <col min="8" max="8" width="9.46484375" customWidth="1"/>
    <col min="9" max="9" width="20.59765625" bestFit="1" customWidth="1"/>
  </cols>
  <sheetData>
    <row r="2" spans="1:9" x14ac:dyDescent="0.45">
      <c r="C2" t="b">
        <v>0</v>
      </c>
      <c r="D2" t="s">
        <v>0</v>
      </c>
      <c r="E2" t="s">
        <v>102</v>
      </c>
    </row>
    <row r="3" spans="1:9" x14ac:dyDescent="0.45">
      <c r="C3">
        <v>1</v>
      </c>
      <c r="D3" t="s">
        <v>1</v>
      </c>
      <c r="E3" t="s">
        <v>103</v>
      </c>
    </row>
    <row r="4" spans="1:9" x14ac:dyDescent="0.45">
      <c r="C4" t="b">
        <v>1</v>
      </c>
      <c r="D4" t="s">
        <v>2</v>
      </c>
      <c r="E4" t="s">
        <v>104</v>
      </c>
    </row>
    <row r="5" spans="1:9" x14ac:dyDescent="0.45">
      <c r="C5" t="s">
        <v>3</v>
      </c>
      <c r="D5" t="s">
        <v>4</v>
      </c>
      <c r="E5" t="s">
        <v>105</v>
      </c>
    </row>
    <row r="6" spans="1:9" x14ac:dyDescent="0.45">
      <c r="C6">
        <v>30</v>
      </c>
      <c r="D6" t="s">
        <v>5</v>
      </c>
      <c r="E6" t="s">
        <v>106</v>
      </c>
    </row>
    <row r="7" spans="1:9" x14ac:dyDescent="0.45">
      <c r="C7">
        <v>1</v>
      </c>
      <c r="D7" t="s">
        <v>6</v>
      </c>
      <c r="E7" t="s">
        <v>107</v>
      </c>
    </row>
    <row r="8" spans="1:9" x14ac:dyDescent="0.45">
      <c r="C8">
        <v>1</v>
      </c>
      <c r="D8" t="s">
        <v>7</v>
      </c>
      <c r="E8" t="s">
        <v>108</v>
      </c>
    </row>
    <row r="9" spans="1:9" x14ac:dyDescent="0.45">
      <c r="C9">
        <v>10</v>
      </c>
      <c r="D9" t="s">
        <v>8</v>
      </c>
      <c r="E9" t="s">
        <v>109</v>
      </c>
    </row>
    <row r="10" spans="1:9" x14ac:dyDescent="0.45">
      <c r="C10">
        <v>1</v>
      </c>
      <c r="D10" t="s">
        <v>9</v>
      </c>
      <c r="E10" t="s">
        <v>110</v>
      </c>
    </row>
    <row r="11" spans="1:9" x14ac:dyDescent="0.45">
      <c r="C11">
        <v>9</v>
      </c>
      <c r="D11" t="s">
        <v>10</v>
      </c>
      <c r="E11" t="s">
        <v>111</v>
      </c>
    </row>
    <row r="13" spans="1:9" x14ac:dyDescent="0.45">
      <c r="D13" t="s">
        <v>11</v>
      </c>
      <c r="E13" t="s">
        <v>112</v>
      </c>
    </row>
    <row r="15" spans="1:9" x14ac:dyDescent="0.45">
      <c r="F15" s="1" t="s">
        <v>156</v>
      </c>
      <c r="G15" s="1" t="s">
        <v>157</v>
      </c>
      <c r="H15" s="2" t="s">
        <v>158</v>
      </c>
      <c r="I15" s="2" t="s">
        <v>159</v>
      </c>
    </row>
    <row r="16" spans="1:9" x14ac:dyDescent="0.45">
      <c r="A16">
        <v>1</v>
      </c>
      <c r="B16">
        <v>1</v>
      </c>
      <c r="C16" t="s">
        <v>421</v>
      </c>
      <c r="D16" t="str">
        <f t="shared" ref="D16:D22" si="0">MID(C16,2,LEN(C16)-2)</f>
        <v>Time</v>
      </c>
      <c r="F16" s="3"/>
      <c r="G16" s="3"/>
      <c r="H16" s="4"/>
      <c r="I16" s="4"/>
    </row>
    <row r="17" spans="1:9" x14ac:dyDescent="0.45">
      <c r="A17">
        <v>2</v>
      </c>
      <c r="B17">
        <v>2</v>
      </c>
      <c r="C17" t="s">
        <v>422</v>
      </c>
      <c r="D17" t="str">
        <f t="shared" si="0"/>
        <v>Wind1VelX</v>
      </c>
      <c r="F17" s="3" t="s">
        <v>425</v>
      </c>
      <c r="G17" s="3"/>
      <c r="H17" s="4"/>
      <c r="I17" s="4"/>
    </row>
    <row r="18" spans="1:9" x14ac:dyDescent="0.45">
      <c r="A18">
        <v>3</v>
      </c>
      <c r="B18">
        <v>3</v>
      </c>
      <c r="C18" t="s">
        <v>423</v>
      </c>
      <c r="D18" t="str">
        <f t="shared" si="0"/>
        <v>Wind1VelY</v>
      </c>
      <c r="F18" s="3" t="s">
        <v>426</v>
      </c>
      <c r="G18" s="3"/>
      <c r="H18" s="4"/>
      <c r="I18" s="4"/>
    </row>
    <row r="19" spans="1:9" x14ac:dyDescent="0.45">
      <c r="A19">
        <v>4</v>
      </c>
      <c r="B19">
        <v>4</v>
      </c>
      <c r="C19" t="s">
        <v>424</v>
      </c>
      <c r="D19" t="str">
        <f t="shared" si="0"/>
        <v>Wind1VelZ</v>
      </c>
      <c r="F19" s="3" t="s">
        <v>427</v>
      </c>
      <c r="G19" s="3"/>
      <c r="H19" s="4"/>
      <c r="I19" s="4"/>
    </row>
    <row r="20" spans="1:9" ht="28.5" x14ac:dyDescent="0.45">
      <c r="A20">
        <v>5</v>
      </c>
      <c r="B20">
        <v>5</v>
      </c>
      <c r="C20" t="s">
        <v>12</v>
      </c>
      <c r="D20" t="str">
        <f t="shared" si="0"/>
        <v>BldPitch1</v>
      </c>
      <c r="E20" t="s">
        <v>113</v>
      </c>
      <c r="F20" s="3" t="s">
        <v>160</v>
      </c>
      <c r="G20" s="3" t="s">
        <v>161</v>
      </c>
      <c r="H20" s="4" t="s">
        <v>162</v>
      </c>
      <c r="I20" s="4"/>
    </row>
    <row r="21" spans="1:9" ht="28.5" x14ac:dyDescent="0.45">
      <c r="A21">
        <v>6</v>
      </c>
      <c r="B21">
        <v>6</v>
      </c>
      <c r="C21" t="s">
        <v>13</v>
      </c>
      <c r="D21" t="str">
        <f t="shared" si="0"/>
        <v>BldPitch2</v>
      </c>
      <c r="E21" t="s">
        <v>113</v>
      </c>
      <c r="F21" s="3" t="s">
        <v>163</v>
      </c>
      <c r="G21" s="3" t="s">
        <v>164</v>
      </c>
      <c r="H21" s="4" t="s">
        <v>162</v>
      </c>
      <c r="I21" s="4"/>
    </row>
    <row r="22" spans="1:9" ht="28.5" x14ac:dyDescent="0.45">
      <c r="A22">
        <v>7</v>
      </c>
      <c r="B22">
        <v>7</v>
      </c>
      <c r="C22" t="s">
        <v>14</v>
      </c>
      <c r="D22" t="str">
        <f t="shared" si="0"/>
        <v>BldPitch3</v>
      </c>
      <c r="E22" t="s">
        <v>113</v>
      </c>
      <c r="F22" s="3" t="s">
        <v>165</v>
      </c>
      <c r="G22" s="3" t="s">
        <v>166</v>
      </c>
      <c r="H22" s="4" t="s">
        <v>162</v>
      </c>
      <c r="I22" s="4" t="s">
        <v>167</v>
      </c>
    </row>
    <row r="23" spans="1:9" x14ac:dyDescent="0.45">
      <c r="A23">
        <v>8</v>
      </c>
      <c r="B23">
        <v>8</v>
      </c>
      <c r="C23" t="s">
        <v>15</v>
      </c>
      <c r="D23" t="str">
        <f>MID(C23,2,LEN(C23)-2)</f>
        <v>Azimuth</v>
      </c>
      <c r="E23" t="s">
        <v>114</v>
      </c>
      <c r="F23" s="3" t="s">
        <v>168</v>
      </c>
      <c r="G23" s="3" t="s">
        <v>169</v>
      </c>
      <c r="H23" s="4" t="s">
        <v>162</v>
      </c>
    </row>
    <row r="24" spans="1:9" x14ac:dyDescent="0.45">
      <c r="A24">
        <v>9</v>
      </c>
      <c r="B24">
        <v>9</v>
      </c>
      <c r="C24" t="s">
        <v>16</v>
      </c>
      <c r="D24" t="str">
        <f t="shared" ref="D24:D87" si="1">MID(C24,2,LEN(C24)-2)</f>
        <v>RotSpeed</v>
      </c>
      <c r="E24" t="s">
        <v>115</v>
      </c>
      <c r="F24" s="3" t="s">
        <v>170</v>
      </c>
      <c r="G24" s="3" t="s">
        <v>169</v>
      </c>
      <c r="H24" s="4" t="s">
        <v>171</v>
      </c>
    </row>
    <row r="25" spans="1:9" ht="28.5" x14ac:dyDescent="0.45">
      <c r="A25">
        <v>10</v>
      </c>
      <c r="B25">
        <v>10</v>
      </c>
      <c r="C25" t="s">
        <v>17</v>
      </c>
      <c r="D25" t="str">
        <f t="shared" si="1"/>
        <v>GenSpeed</v>
      </c>
      <c r="E25" t="s">
        <v>115</v>
      </c>
      <c r="F25" s="3" t="s">
        <v>172</v>
      </c>
      <c r="G25" s="3" t="s">
        <v>173</v>
      </c>
      <c r="H25" s="4" t="s">
        <v>171</v>
      </c>
    </row>
    <row r="26" spans="1:9" x14ac:dyDescent="0.45">
      <c r="A26">
        <v>11</v>
      </c>
      <c r="B26">
        <v>11</v>
      </c>
      <c r="C26" t="s">
        <v>18</v>
      </c>
      <c r="D26" t="str">
        <f t="shared" si="1"/>
        <v>NacYaw</v>
      </c>
      <c r="E26" t="s">
        <v>116</v>
      </c>
      <c r="F26" s="3" t="s">
        <v>174</v>
      </c>
      <c r="G26" s="3" t="s">
        <v>175</v>
      </c>
      <c r="H26" s="4" t="s">
        <v>162</v>
      </c>
    </row>
    <row r="27" spans="1:9" x14ac:dyDescent="0.45">
      <c r="A27">
        <v>12</v>
      </c>
      <c r="B27">
        <v>12</v>
      </c>
      <c r="C27" t="s">
        <v>19</v>
      </c>
      <c r="D27" t="str">
        <f t="shared" si="1"/>
        <v>OoPDefl1</v>
      </c>
      <c r="E27" t="s">
        <v>117</v>
      </c>
      <c r="F27" s="3" t="s">
        <v>176</v>
      </c>
      <c r="G27" s="3" t="s">
        <v>177</v>
      </c>
      <c r="H27" s="4" t="s">
        <v>178</v>
      </c>
    </row>
    <row r="28" spans="1:9" x14ac:dyDescent="0.45">
      <c r="A28">
        <v>13</v>
      </c>
      <c r="B28">
        <v>13</v>
      </c>
      <c r="C28" t="s">
        <v>20</v>
      </c>
      <c r="D28" t="str">
        <f t="shared" si="1"/>
        <v>IPDefl1</v>
      </c>
      <c r="E28" t="s">
        <v>117</v>
      </c>
      <c r="F28" s="3" t="s">
        <v>179</v>
      </c>
      <c r="G28" s="3" t="s">
        <v>180</v>
      </c>
      <c r="H28" s="4" t="s">
        <v>178</v>
      </c>
    </row>
    <row r="29" spans="1:9" s="11" customFormat="1" ht="14.35" customHeight="1" x14ac:dyDescent="0.45">
      <c r="A29" s="11">
        <v>14</v>
      </c>
      <c r="C29" s="11" t="s">
        <v>21</v>
      </c>
      <c r="D29" s="11" t="str">
        <f t="shared" si="1"/>
        <v>TwstDefl1</v>
      </c>
      <c r="E29" s="11" t="s">
        <v>117</v>
      </c>
      <c r="F29" s="12" t="s">
        <v>428</v>
      </c>
      <c r="G29" s="12" t="s">
        <v>181</v>
      </c>
      <c r="H29" s="13" t="s">
        <v>162</v>
      </c>
    </row>
    <row r="30" spans="1:9" x14ac:dyDescent="0.45">
      <c r="A30">
        <v>15</v>
      </c>
      <c r="B30">
        <v>14</v>
      </c>
      <c r="C30" t="s">
        <v>22</v>
      </c>
      <c r="D30" t="str">
        <f t="shared" si="1"/>
        <v>OoPDefl2</v>
      </c>
      <c r="E30" t="s">
        <v>118</v>
      </c>
      <c r="F30" s="3" t="s">
        <v>182</v>
      </c>
      <c r="G30" s="3" t="s">
        <v>183</v>
      </c>
      <c r="H30" s="4" t="s">
        <v>178</v>
      </c>
    </row>
    <row r="31" spans="1:9" x14ac:dyDescent="0.45">
      <c r="A31">
        <v>16</v>
      </c>
      <c r="B31">
        <v>15</v>
      </c>
      <c r="C31" t="s">
        <v>23</v>
      </c>
      <c r="D31" t="str">
        <f t="shared" si="1"/>
        <v>IPDefl2</v>
      </c>
      <c r="E31" t="s">
        <v>118</v>
      </c>
      <c r="F31" s="3" t="s">
        <v>184</v>
      </c>
      <c r="G31" s="3" t="s">
        <v>185</v>
      </c>
      <c r="H31" s="4" t="s">
        <v>178</v>
      </c>
    </row>
    <row r="32" spans="1:9" s="11" customFormat="1" ht="14.35" customHeight="1" x14ac:dyDescent="0.45">
      <c r="A32" s="11">
        <v>17</v>
      </c>
      <c r="C32" s="11" t="s">
        <v>24</v>
      </c>
      <c r="D32" s="11" t="str">
        <f t="shared" si="1"/>
        <v>TwstDefl2</v>
      </c>
      <c r="E32" s="11" t="s">
        <v>118</v>
      </c>
      <c r="F32" s="12" t="s">
        <v>186</v>
      </c>
      <c r="G32" s="12" t="s">
        <v>187</v>
      </c>
      <c r="H32" s="13" t="s">
        <v>162</v>
      </c>
    </row>
    <row r="33" spans="1:9" x14ac:dyDescent="0.45">
      <c r="A33">
        <v>18</v>
      </c>
      <c r="B33">
        <v>16</v>
      </c>
      <c r="C33" t="s">
        <v>25</v>
      </c>
      <c r="D33" t="str">
        <f t="shared" si="1"/>
        <v>OoPDefl3</v>
      </c>
      <c r="E33" t="s">
        <v>119</v>
      </c>
      <c r="F33" s="3" t="s">
        <v>188</v>
      </c>
      <c r="G33" s="3" t="s">
        <v>189</v>
      </c>
      <c r="H33" s="4" t="s">
        <v>178</v>
      </c>
      <c r="I33" s="4" t="s">
        <v>167</v>
      </c>
    </row>
    <row r="34" spans="1:9" x14ac:dyDescent="0.45">
      <c r="A34">
        <v>19</v>
      </c>
      <c r="B34">
        <v>17</v>
      </c>
      <c r="C34" t="s">
        <v>26</v>
      </c>
      <c r="D34" t="str">
        <f t="shared" si="1"/>
        <v>IPDefl3</v>
      </c>
      <c r="E34" t="s">
        <v>119</v>
      </c>
      <c r="F34" s="3" t="s">
        <v>190</v>
      </c>
      <c r="G34" s="3" t="s">
        <v>191</v>
      </c>
      <c r="H34" s="4" t="s">
        <v>178</v>
      </c>
      <c r="I34" s="4" t="s">
        <v>167</v>
      </c>
    </row>
    <row r="35" spans="1:9" s="11" customFormat="1" ht="14.35" customHeight="1" x14ac:dyDescent="0.45">
      <c r="A35" s="11">
        <v>20</v>
      </c>
      <c r="C35" s="11" t="s">
        <v>27</v>
      </c>
      <c r="D35" s="11" t="str">
        <f t="shared" si="1"/>
        <v>TwstDefl3</v>
      </c>
      <c r="E35" s="11" t="s">
        <v>119</v>
      </c>
      <c r="F35" s="12" t="s">
        <v>192</v>
      </c>
      <c r="G35" s="12" t="s">
        <v>193</v>
      </c>
      <c r="H35" s="13" t="s">
        <v>162</v>
      </c>
      <c r="I35" s="13" t="s">
        <v>167</v>
      </c>
    </row>
    <row r="36" spans="1:9" ht="85.5" x14ac:dyDescent="0.45">
      <c r="A36">
        <v>21</v>
      </c>
      <c r="B36">
        <v>18</v>
      </c>
      <c r="C36" t="s">
        <v>28</v>
      </c>
      <c r="D36" t="str">
        <f t="shared" si="1"/>
        <v>TwrClrnc1</v>
      </c>
      <c r="E36" t="s">
        <v>120</v>
      </c>
      <c r="F36" s="3" t="s">
        <v>194</v>
      </c>
      <c r="G36" s="3" t="s">
        <v>195</v>
      </c>
      <c r="H36" s="4" t="s">
        <v>178</v>
      </c>
    </row>
    <row r="37" spans="1:9" ht="85.5" x14ac:dyDescent="0.45">
      <c r="A37">
        <v>22</v>
      </c>
      <c r="B37">
        <v>19</v>
      </c>
      <c r="C37" t="s">
        <v>29</v>
      </c>
      <c r="D37" t="str">
        <f t="shared" si="1"/>
        <v>TwrClrnc2</v>
      </c>
      <c r="E37" t="s">
        <v>120</v>
      </c>
      <c r="F37" s="3" t="s">
        <v>196</v>
      </c>
      <c r="G37" s="3" t="s">
        <v>195</v>
      </c>
      <c r="H37" s="4" t="s">
        <v>178</v>
      </c>
    </row>
    <row r="38" spans="1:9" ht="85.5" x14ac:dyDescent="0.45">
      <c r="A38">
        <v>23</v>
      </c>
      <c r="B38">
        <v>20</v>
      </c>
      <c r="C38" t="s">
        <v>30</v>
      </c>
      <c r="D38" t="str">
        <f t="shared" si="1"/>
        <v>TwrClrnc3</v>
      </c>
      <c r="E38" t="s">
        <v>120</v>
      </c>
      <c r="F38" s="3" t="s">
        <v>197</v>
      </c>
      <c r="G38" s="3" t="s">
        <v>195</v>
      </c>
      <c r="H38" s="4" t="s">
        <v>178</v>
      </c>
      <c r="I38" s="4" t="s">
        <v>167</v>
      </c>
    </row>
    <row r="39" spans="1:9" x14ac:dyDescent="0.45">
      <c r="A39">
        <v>24</v>
      </c>
      <c r="B39">
        <v>21</v>
      </c>
      <c r="C39" t="s">
        <v>31</v>
      </c>
      <c r="D39" t="str">
        <f t="shared" si="1"/>
        <v>NcIMUTAxs</v>
      </c>
      <c r="E39" t="s">
        <v>121</v>
      </c>
      <c r="F39" s="3" t="s">
        <v>198</v>
      </c>
      <c r="G39" s="3" t="s">
        <v>199</v>
      </c>
      <c r="H39" s="4" t="s">
        <v>200</v>
      </c>
    </row>
    <row r="40" spans="1:9" x14ac:dyDescent="0.45">
      <c r="A40">
        <v>25</v>
      </c>
      <c r="B40">
        <v>22</v>
      </c>
      <c r="C40" t="s">
        <v>32</v>
      </c>
      <c r="D40" t="str">
        <f t="shared" si="1"/>
        <v>NcIMUTAys</v>
      </c>
      <c r="E40" t="s">
        <v>121</v>
      </c>
      <c r="F40" s="3" t="s">
        <v>198</v>
      </c>
      <c r="G40" s="3" t="s">
        <v>201</v>
      </c>
      <c r="H40" s="4" t="s">
        <v>200</v>
      </c>
    </row>
    <row r="41" spans="1:9" x14ac:dyDescent="0.45">
      <c r="A41">
        <v>26</v>
      </c>
      <c r="B41">
        <v>23</v>
      </c>
      <c r="C41" t="s">
        <v>33</v>
      </c>
      <c r="D41" t="str">
        <f t="shared" si="1"/>
        <v>NcIMUTAzs</v>
      </c>
      <c r="E41" t="s">
        <v>121</v>
      </c>
      <c r="F41" s="3" t="s">
        <v>198</v>
      </c>
      <c r="G41" s="3" t="s">
        <v>202</v>
      </c>
      <c r="H41" s="4" t="s">
        <v>200</v>
      </c>
    </row>
    <row r="42" spans="1:9" ht="28.5" x14ac:dyDescent="0.45">
      <c r="A42">
        <v>27</v>
      </c>
      <c r="B42">
        <v>24</v>
      </c>
      <c r="C42" t="s">
        <v>34</v>
      </c>
      <c r="D42" t="str">
        <f t="shared" si="1"/>
        <v>TTDspFA</v>
      </c>
      <c r="E42" t="s">
        <v>122</v>
      </c>
      <c r="F42" s="3" t="s">
        <v>203</v>
      </c>
      <c r="G42" s="3" t="s">
        <v>204</v>
      </c>
      <c r="H42" s="4" t="s">
        <v>178</v>
      </c>
    </row>
    <row r="43" spans="1:9" ht="28.5" x14ac:dyDescent="0.45">
      <c r="A43">
        <v>28</v>
      </c>
      <c r="B43">
        <v>25</v>
      </c>
      <c r="C43" t="s">
        <v>35</v>
      </c>
      <c r="D43" t="str">
        <f t="shared" si="1"/>
        <v>TTDspSS</v>
      </c>
      <c r="E43" t="s">
        <v>122</v>
      </c>
      <c r="F43" s="3" t="s">
        <v>205</v>
      </c>
      <c r="G43" s="3" t="s">
        <v>206</v>
      </c>
      <c r="H43" s="4" t="s">
        <v>178</v>
      </c>
    </row>
    <row r="44" spans="1:9" s="11" customFormat="1" ht="14.35" customHeight="1" x14ac:dyDescent="0.45">
      <c r="A44" s="11">
        <v>29</v>
      </c>
      <c r="C44" s="11" t="s">
        <v>36</v>
      </c>
      <c r="D44" s="11" t="str">
        <f t="shared" si="1"/>
        <v>TTDspTwst</v>
      </c>
      <c r="E44" s="11" t="s">
        <v>122</v>
      </c>
      <c r="F44" s="12" t="s">
        <v>207</v>
      </c>
      <c r="G44" s="12" t="s">
        <v>208</v>
      </c>
      <c r="H44" s="13" t="s">
        <v>162</v>
      </c>
    </row>
    <row r="45" spans="1:9" x14ac:dyDescent="0.45">
      <c r="A45">
        <v>30</v>
      </c>
      <c r="B45">
        <v>26</v>
      </c>
      <c r="C45" t="s">
        <v>37</v>
      </c>
      <c r="D45" t="str">
        <f t="shared" si="1"/>
        <v>PtfmSurge</v>
      </c>
      <c r="E45" t="s">
        <v>123</v>
      </c>
      <c r="F45" s="3" t="s">
        <v>209</v>
      </c>
      <c r="G45" s="3" t="s">
        <v>210</v>
      </c>
      <c r="H45" s="4" t="s">
        <v>178</v>
      </c>
    </row>
    <row r="46" spans="1:9" x14ac:dyDescent="0.45">
      <c r="A46">
        <v>31</v>
      </c>
      <c r="B46">
        <v>27</v>
      </c>
      <c r="C46" t="s">
        <v>38</v>
      </c>
      <c r="D46" t="str">
        <f t="shared" si="1"/>
        <v>PtfmSway</v>
      </c>
      <c r="E46" t="s">
        <v>123</v>
      </c>
      <c r="F46" s="3" t="s">
        <v>211</v>
      </c>
      <c r="G46" s="3" t="s">
        <v>212</v>
      </c>
      <c r="H46" s="4" t="s">
        <v>178</v>
      </c>
    </row>
    <row r="47" spans="1:9" x14ac:dyDescent="0.45">
      <c r="A47">
        <v>32</v>
      </c>
      <c r="B47">
        <v>28</v>
      </c>
      <c r="C47" t="s">
        <v>39</v>
      </c>
      <c r="D47" t="str">
        <f t="shared" si="1"/>
        <v>PtfmHeave</v>
      </c>
      <c r="E47" t="s">
        <v>123</v>
      </c>
      <c r="F47" s="3" t="s">
        <v>213</v>
      </c>
      <c r="G47" s="3" t="s">
        <v>214</v>
      </c>
      <c r="H47" s="4" t="s">
        <v>178</v>
      </c>
    </row>
    <row r="48" spans="1:9" ht="71.25" x14ac:dyDescent="0.45">
      <c r="A48">
        <v>33</v>
      </c>
      <c r="B48">
        <v>29</v>
      </c>
      <c r="C48" t="s">
        <v>40</v>
      </c>
      <c r="D48" t="str">
        <f t="shared" si="1"/>
        <v>PtfmRoll</v>
      </c>
      <c r="E48" t="s">
        <v>124</v>
      </c>
      <c r="F48" s="3" t="s">
        <v>215</v>
      </c>
      <c r="G48" s="3" t="s">
        <v>216</v>
      </c>
      <c r="H48" s="4" t="s">
        <v>162</v>
      </c>
    </row>
    <row r="49" spans="1:8" ht="71.25" x14ac:dyDescent="0.45">
      <c r="A49">
        <v>34</v>
      </c>
      <c r="B49">
        <v>30</v>
      </c>
      <c r="C49" t="s">
        <v>41</v>
      </c>
      <c r="D49" t="str">
        <f t="shared" si="1"/>
        <v>PtfmPitch</v>
      </c>
      <c r="E49" t="s">
        <v>124</v>
      </c>
      <c r="F49" s="3" t="s">
        <v>217</v>
      </c>
      <c r="G49" s="3" t="s">
        <v>218</v>
      </c>
      <c r="H49" s="4" t="s">
        <v>162</v>
      </c>
    </row>
    <row r="50" spans="1:8" ht="71.25" x14ac:dyDescent="0.45">
      <c r="A50">
        <v>35</v>
      </c>
      <c r="B50">
        <v>31</v>
      </c>
      <c r="C50" t="s">
        <v>42</v>
      </c>
      <c r="D50" t="str">
        <f t="shared" si="1"/>
        <v>PtfmYaw</v>
      </c>
      <c r="E50" t="s">
        <v>124</v>
      </c>
      <c r="F50" s="3" t="s">
        <v>219</v>
      </c>
      <c r="G50" s="3" t="s">
        <v>220</v>
      </c>
      <c r="H50" s="4" t="s">
        <v>162</v>
      </c>
    </row>
    <row r="51" spans="1:8" x14ac:dyDescent="0.45">
      <c r="A51">
        <v>36</v>
      </c>
      <c r="B51">
        <v>32</v>
      </c>
      <c r="C51" t="s">
        <v>43</v>
      </c>
      <c r="D51" t="str">
        <f t="shared" si="1"/>
        <v>PtfmRVxt</v>
      </c>
      <c r="E51" t="s">
        <v>125</v>
      </c>
      <c r="F51" s="3" t="s">
        <v>125</v>
      </c>
      <c r="G51" s="3" t="s">
        <v>221</v>
      </c>
      <c r="H51" s="4" t="s">
        <v>222</v>
      </c>
    </row>
    <row r="52" spans="1:8" x14ac:dyDescent="0.45">
      <c r="A52">
        <v>37</v>
      </c>
      <c r="B52">
        <v>33</v>
      </c>
      <c r="C52" t="s">
        <v>44</v>
      </c>
      <c r="D52" t="str">
        <f t="shared" si="1"/>
        <v>PtfmRVyt</v>
      </c>
      <c r="E52" t="s">
        <v>126</v>
      </c>
      <c r="F52" s="3" t="s">
        <v>126</v>
      </c>
      <c r="G52" s="3" t="s">
        <v>223</v>
      </c>
      <c r="H52" s="4" t="s">
        <v>222</v>
      </c>
    </row>
    <row r="53" spans="1:8" x14ac:dyDescent="0.45">
      <c r="A53">
        <v>38</v>
      </c>
      <c r="B53">
        <v>34</v>
      </c>
      <c r="C53" t="s">
        <v>45</v>
      </c>
      <c r="D53" t="str">
        <f t="shared" si="1"/>
        <v>PtfmRVzt</v>
      </c>
      <c r="E53" t="s">
        <v>127</v>
      </c>
      <c r="F53" s="3" t="s">
        <v>127</v>
      </c>
      <c r="G53" s="3" t="s">
        <v>208</v>
      </c>
      <c r="H53" s="4" t="s">
        <v>222</v>
      </c>
    </row>
    <row r="54" spans="1:8" x14ac:dyDescent="0.45">
      <c r="A54">
        <v>39</v>
      </c>
      <c r="B54">
        <v>35</v>
      </c>
      <c r="C54" t="s">
        <v>46</v>
      </c>
      <c r="D54" t="str">
        <f t="shared" si="1"/>
        <v>PtfmTAxt</v>
      </c>
      <c r="E54" t="s">
        <v>128</v>
      </c>
      <c r="F54" s="3" t="s">
        <v>224</v>
      </c>
      <c r="G54" s="3" t="s">
        <v>204</v>
      </c>
      <c r="H54" s="4" t="s">
        <v>200</v>
      </c>
    </row>
    <row r="55" spans="1:8" x14ac:dyDescent="0.45">
      <c r="A55">
        <v>40</v>
      </c>
      <c r="B55">
        <v>36</v>
      </c>
      <c r="C55" t="s">
        <v>47</v>
      </c>
      <c r="D55" t="str">
        <f t="shared" si="1"/>
        <v>PtfmTAyt</v>
      </c>
      <c r="E55" t="s">
        <v>128</v>
      </c>
      <c r="F55" s="3" t="s">
        <v>225</v>
      </c>
      <c r="G55" s="3" t="s">
        <v>206</v>
      </c>
      <c r="H55" s="4" t="s">
        <v>200</v>
      </c>
    </row>
    <row r="56" spans="1:8" x14ac:dyDescent="0.45">
      <c r="A56">
        <v>41</v>
      </c>
      <c r="B56">
        <v>37</v>
      </c>
      <c r="C56" t="s">
        <v>48</v>
      </c>
      <c r="D56" t="str">
        <f t="shared" si="1"/>
        <v>PtfmTAzt</v>
      </c>
      <c r="E56" t="s">
        <v>128</v>
      </c>
      <c r="F56" s="3" t="s">
        <v>226</v>
      </c>
      <c r="G56" s="3" t="s">
        <v>227</v>
      </c>
      <c r="H56" s="4" t="s">
        <v>200</v>
      </c>
    </row>
    <row r="57" spans="1:8" x14ac:dyDescent="0.45">
      <c r="A57">
        <v>42</v>
      </c>
      <c r="B57">
        <v>38</v>
      </c>
      <c r="C57" t="s">
        <v>49</v>
      </c>
      <c r="D57" t="str">
        <f t="shared" si="1"/>
        <v>RootFxc1</v>
      </c>
      <c r="E57" t="s">
        <v>129</v>
      </c>
      <c r="F57" s="3" t="s">
        <v>228</v>
      </c>
      <c r="G57" s="3" t="s">
        <v>177</v>
      </c>
      <c r="H57" s="4" t="s">
        <v>229</v>
      </c>
    </row>
    <row r="58" spans="1:8" x14ac:dyDescent="0.45">
      <c r="A58">
        <v>43</v>
      </c>
      <c r="B58">
        <v>39</v>
      </c>
      <c r="C58" t="s">
        <v>50</v>
      </c>
      <c r="D58" t="str">
        <f t="shared" si="1"/>
        <v>RootFyc1</v>
      </c>
      <c r="E58" t="s">
        <v>129</v>
      </c>
      <c r="F58" s="3" t="s">
        <v>230</v>
      </c>
      <c r="G58" s="3" t="s">
        <v>180</v>
      </c>
      <c r="H58" s="4" t="s">
        <v>229</v>
      </c>
    </row>
    <row r="59" spans="1:8" x14ac:dyDescent="0.45">
      <c r="A59">
        <v>44</v>
      </c>
      <c r="B59">
        <v>40</v>
      </c>
      <c r="C59" t="s">
        <v>51</v>
      </c>
      <c r="D59" t="str">
        <f t="shared" si="1"/>
        <v>RootFzc1</v>
      </c>
      <c r="E59" t="s">
        <v>129</v>
      </c>
      <c r="F59" s="3" t="s">
        <v>231</v>
      </c>
      <c r="G59" s="3" t="s">
        <v>232</v>
      </c>
      <c r="H59" s="4" t="s">
        <v>229</v>
      </c>
    </row>
    <row r="60" spans="1:8" ht="28.5" x14ac:dyDescent="0.45">
      <c r="A60">
        <v>45</v>
      </c>
      <c r="B60">
        <v>41</v>
      </c>
      <c r="C60" t="s">
        <v>52</v>
      </c>
      <c r="D60" t="str">
        <f t="shared" si="1"/>
        <v>RootMxc1</v>
      </c>
      <c r="E60" t="s">
        <v>130</v>
      </c>
      <c r="F60" s="3" t="s">
        <v>233</v>
      </c>
      <c r="G60" s="3" t="s">
        <v>234</v>
      </c>
      <c r="H60" s="4" t="s">
        <v>235</v>
      </c>
    </row>
    <row r="61" spans="1:8" ht="28.5" x14ac:dyDescent="0.45">
      <c r="A61">
        <v>46</v>
      </c>
      <c r="B61">
        <v>42</v>
      </c>
      <c r="C61" t="s">
        <v>53</v>
      </c>
      <c r="D61" t="str">
        <f t="shared" si="1"/>
        <v>RootMyc1</v>
      </c>
      <c r="E61" t="s">
        <v>130</v>
      </c>
      <c r="F61" s="3" t="s">
        <v>236</v>
      </c>
      <c r="G61" s="3" t="s">
        <v>237</v>
      </c>
      <c r="H61" s="4" t="s">
        <v>235</v>
      </c>
    </row>
    <row r="62" spans="1:8" x14ac:dyDescent="0.45">
      <c r="A62">
        <v>47</v>
      </c>
      <c r="B62">
        <v>43</v>
      </c>
      <c r="C62" t="s">
        <v>54</v>
      </c>
      <c r="D62" t="str">
        <f t="shared" si="1"/>
        <v>RootMzc1</v>
      </c>
      <c r="E62" t="s">
        <v>130</v>
      </c>
      <c r="F62" s="3" t="s">
        <v>238</v>
      </c>
      <c r="G62" s="3" t="s">
        <v>181</v>
      </c>
      <c r="H62" s="4" t="s">
        <v>235</v>
      </c>
    </row>
    <row r="63" spans="1:8" x14ac:dyDescent="0.45">
      <c r="A63">
        <v>48</v>
      </c>
      <c r="B63">
        <v>44</v>
      </c>
      <c r="C63" t="s">
        <v>55</v>
      </c>
      <c r="D63" t="str">
        <f t="shared" si="1"/>
        <v>RootFxc2</v>
      </c>
      <c r="E63" t="s">
        <v>131</v>
      </c>
      <c r="F63" s="3" t="s">
        <v>239</v>
      </c>
      <c r="G63" s="3" t="s">
        <v>183</v>
      </c>
      <c r="H63" s="4" t="s">
        <v>229</v>
      </c>
    </row>
    <row r="64" spans="1:8" x14ac:dyDescent="0.45">
      <c r="A64">
        <v>49</v>
      </c>
      <c r="B64">
        <v>45</v>
      </c>
      <c r="C64" t="s">
        <v>56</v>
      </c>
      <c r="D64" t="str">
        <f t="shared" si="1"/>
        <v>RootFyc2</v>
      </c>
      <c r="E64" t="s">
        <v>131</v>
      </c>
      <c r="F64" s="3" t="s">
        <v>240</v>
      </c>
      <c r="G64" s="3" t="s">
        <v>185</v>
      </c>
      <c r="H64" s="4" t="s">
        <v>229</v>
      </c>
    </row>
    <row r="65" spans="1:9" x14ac:dyDescent="0.45">
      <c r="A65">
        <v>50</v>
      </c>
      <c r="B65">
        <v>46</v>
      </c>
      <c r="C65" t="s">
        <v>57</v>
      </c>
      <c r="D65" t="str">
        <f t="shared" si="1"/>
        <v>RootFzc2</v>
      </c>
      <c r="E65" t="s">
        <v>131</v>
      </c>
      <c r="F65" s="3" t="s">
        <v>241</v>
      </c>
      <c r="G65" s="3" t="s">
        <v>242</v>
      </c>
      <c r="H65" s="4" t="s">
        <v>229</v>
      </c>
    </row>
    <row r="66" spans="1:9" ht="28.5" x14ac:dyDescent="0.45">
      <c r="A66">
        <v>51</v>
      </c>
      <c r="B66">
        <v>47</v>
      </c>
      <c r="C66" t="s">
        <v>58</v>
      </c>
      <c r="D66" t="str">
        <f t="shared" si="1"/>
        <v>RootMxc2</v>
      </c>
      <c r="E66" t="s">
        <v>132</v>
      </c>
      <c r="F66" s="3" t="s">
        <v>243</v>
      </c>
      <c r="G66" s="3" t="s">
        <v>244</v>
      </c>
      <c r="H66" s="4" t="s">
        <v>235</v>
      </c>
    </row>
    <row r="67" spans="1:9" ht="28.5" x14ac:dyDescent="0.45">
      <c r="A67">
        <v>52</v>
      </c>
      <c r="B67">
        <v>48</v>
      </c>
      <c r="C67" t="s">
        <v>59</v>
      </c>
      <c r="D67" t="str">
        <f t="shared" si="1"/>
        <v>RootMyc2</v>
      </c>
      <c r="E67" t="s">
        <v>132</v>
      </c>
      <c r="F67" s="3" t="s">
        <v>245</v>
      </c>
      <c r="G67" s="3" t="s">
        <v>246</v>
      </c>
      <c r="H67" s="4" t="s">
        <v>235</v>
      </c>
    </row>
    <row r="68" spans="1:9" x14ac:dyDescent="0.45">
      <c r="A68">
        <v>53</v>
      </c>
      <c r="B68">
        <v>49</v>
      </c>
      <c r="C68" t="s">
        <v>60</v>
      </c>
      <c r="D68" t="str">
        <f t="shared" si="1"/>
        <v>RootMzc2</v>
      </c>
      <c r="E68" t="s">
        <v>132</v>
      </c>
      <c r="F68" s="3" t="s">
        <v>247</v>
      </c>
      <c r="G68" s="3" t="s">
        <v>187</v>
      </c>
      <c r="H68" s="4" t="s">
        <v>235</v>
      </c>
    </row>
    <row r="69" spans="1:9" x14ac:dyDescent="0.45">
      <c r="A69">
        <v>54</v>
      </c>
      <c r="B69">
        <v>50</v>
      </c>
      <c r="C69" t="s">
        <v>61</v>
      </c>
      <c r="D69" t="str">
        <f t="shared" si="1"/>
        <v>RootFxc3</v>
      </c>
      <c r="E69" t="s">
        <v>133</v>
      </c>
      <c r="F69" s="3" t="s">
        <v>248</v>
      </c>
      <c r="G69" s="3" t="s">
        <v>189</v>
      </c>
      <c r="H69" s="4" t="s">
        <v>229</v>
      </c>
      <c r="I69" s="4" t="s">
        <v>167</v>
      </c>
    </row>
    <row r="70" spans="1:9" x14ac:dyDescent="0.45">
      <c r="A70">
        <v>55</v>
      </c>
      <c r="B70">
        <v>51</v>
      </c>
      <c r="C70" t="s">
        <v>62</v>
      </c>
      <c r="D70" t="str">
        <f t="shared" si="1"/>
        <v>RootFyc3</v>
      </c>
      <c r="E70" t="s">
        <v>133</v>
      </c>
      <c r="F70" s="3" t="s">
        <v>249</v>
      </c>
      <c r="G70" s="3" t="s">
        <v>191</v>
      </c>
      <c r="H70" s="4" t="s">
        <v>229</v>
      </c>
      <c r="I70" s="4" t="s">
        <v>167</v>
      </c>
    </row>
    <row r="71" spans="1:9" x14ac:dyDescent="0.45">
      <c r="A71">
        <v>56</v>
      </c>
      <c r="B71">
        <v>52</v>
      </c>
      <c r="C71" t="s">
        <v>63</v>
      </c>
      <c r="D71" t="str">
        <f t="shared" si="1"/>
        <v>RootFzc3</v>
      </c>
      <c r="E71" t="s">
        <v>133</v>
      </c>
      <c r="F71" s="3" t="s">
        <v>250</v>
      </c>
      <c r="G71" s="3" t="s">
        <v>251</v>
      </c>
      <c r="H71" s="4" t="s">
        <v>229</v>
      </c>
      <c r="I71" s="4" t="s">
        <v>167</v>
      </c>
    </row>
    <row r="72" spans="1:9" ht="28.5" x14ac:dyDescent="0.45">
      <c r="A72">
        <v>57</v>
      </c>
      <c r="B72">
        <v>53</v>
      </c>
      <c r="C72" t="s">
        <v>64</v>
      </c>
      <c r="D72" t="str">
        <f t="shared" si="1"/>
        <v>RootMxc3</v>
      </c>
      <c r="E72" t="s">
        <v>134</v>
      </c>
      <c r="F72" s="3" t="s">
        <v>252</v>
      </c>
      <c r="G72" s="3" t="s">
        <v>253</v>
      </c>
      <c r="H72" s="4" t="s">
        <v>235</v>
      </c>
      <c r="I72" s="4" t="s">
        <v>167</v>
      </c>
    </row>
    <row r="73" spans="1:9" ht="28.5" x14ac:dyDescent="0.45">
      <c r="A73">
        <v>58</v>
      </c>
      <c r="B73">
        <v>54</v>
      </c>
      <c r="C73" t="s">
        <v>65</v>
      </c>
      <c r="D73" t="str">
        <f t="shared" si="1"/>
        <v>RootMyc3</v>
      </c>
      <c r="E73" t="s">
        <v>134</v>
      </c>
      <c r="F73" s="3" t="s">
        <v>254</v>
      </c>
      <c r="G73" s="3" t="s">
        <v>255</v>
      </c>
      <c r="H73" s="4" t="s">
        <v>235</v>
      </c>
      <c r="I73" s="4" t="s">
        <v>167</v>
      </c>
    </row>
    <row r="74" spans="1:9" x14ac:dyDescent="0.45">
      <c r="A74">
        <v>59</v>
      </c>
      <c r="B74">
        <v>55</v>
      </c>
      <c r="C74" t="s">
        <v>66</v>
      </c>
      <c r="D74" t="str">
        <f t="shared" si="1"/>
        <v>RootMzc3</v>
      </c>
      <c r="E74" t="s">
        <v>134</v>
      </c>
      <c r="F74" s="3" t="s">
        <v>256</v>
      </c>
      <c r="G74" s="3" t="s">
        <v>193</v>
      </c>
      <c r="H74" s="4" t="s">
        <v>235</v>
      </c>
      <c r="I74" s="4" t="s">
        <v>167</v>
      </c>
    </row>
    <row r="75" spans="1:9" x14ac:dyDescent="0.45">
      <c r="A75">
        <v>60</v>
      </c>
      <c r="B75">
        <v>56</v>
      </c>
      <c r="C75" t="s">
        <v>67</v>
      </c>
      <c r="D75" t="str">
        <f t="shared" si="1"/>
        <v>Spn1MLxb1</v>
      </c>
      <c r="E75" t="s">
        <v>135</v>
      </c>
      <c r="F75" s="3" t="s">
        <v>257</v>
      </c>
      <c r="G75" s="3" t="s">
        <v>258</v>
      </c>
      <c r="H75" s="4" t="s">
        <v>235</v>
      </c>
      <c r="I75" s="4" t="s">
        <v>259</v>
      </c>
    </row>
    <row r="76" spans="1:9" x14ac:dyDescent="0.45">
      <c r="A76">
        <v>61</v>
      </c>
      <c r="B76">
        <v>57</v>
      </c>
      <c r="C76" t="s">
        <v>68</v>
      </c>
      <c r="D76" t="str">
        <f t="shared" si="1"/>
        <v>Spn1MLyb1</v>
      </c>
      <c r="E76" t="s">
        <v>135</v>
      </c>
      <c r="F76" s="3" t="s">
        <v>260</v>
      </c>
      <c r="G76" s="3" t="s">
        <v>261</v>
      </c>
      <c r="H76" s="4" t="s">
        <v>235</v>
      </c>
      <c r="I76" s="4" t="s">
        <v>259</v>
      </c>
    </row>
    <row r="77" spans="1:9" x14ac:dyDescent="0.45">
      <c r="A77">
        <v>62</v>
      </c>
      <c r="B77">
        <v>58</v>
      </c>
      <c r="C77" t="s">
        <v>69</v>
      </c>
      <c r="D77" t="str">
        <f t="shared" si="1"/>
        <v>Spn1MLzb1</v>
      </c>
      <c r="E77" t="s">
        <v>135</v>
      </c>
      <c r="F77" s="3" t="s">
        <v>262</v>
      </c>
      <c r="G77" s="3" t="s">
        <v>263</v>
      </c>
      <c r="H77" s="4" t="s">
        <v>235</v>
      </c>
      <c r="I77" s="4" t="s">
        <v>259</v>
      </c>
    </row>
    <row r="78" spans="1:9" x14ac:dyDescent="0.45">
      <c r="A78">
        <v>63</v>
      </c>
      <c r="B78">
        <v>59</v>
      </c>
      <c r="C78" t="s">
        <v>70</v>
      </c>
      <c r="D78" t="str">
        <f t="shared" si="1"/>
        <v>Spn1MLxb2</v>
      </c>
      <c r="E78" t="s">
        <v>136</v>
      </c>
      <c r="F78" s="3" t="s">
        <v>264</v>
      </c>
      <c r="G78" s="3" t="s">
        <v>258</v>
      </c>
      <c r="H78" s="4" t="s">
        <v>235</v>
      </c>
      <c r="I78" s="4" t="s">
        <v>265</v>
      </c>
    </row>
    <row r="79" spans="1:9" x14ac:dyDescent="0.45">
      <c r="A79">
        <v>64</v>
      </c>
      <c r="B79">
        <v>60</v>
      </c>
      <c r="C79" t="s">
        <v>71</v>
      </c>
      <c r="D79" t="str">
        <f t="shared" si="1"/>
        <v>Spn1MLyb2</v>
      </c>
      <c r="E79" t="s">
        <v>136</v>
      </c>
      <c r="F79" s="3" t="s">
        <v>266</v>
      </c>
      <c r="G79" s="3" t="s">
        <v>261</v>
      </c>
      <c r="H79" s="4" t="s">
        <v>235</v>
      </c>
      <c r="I79" s="4" t="s">
        <v>265</v>
      </c>
    </row>
    <row r="80" spans="1:9" x14ac:dyDescent="0.45">
      <c r="A80">
        <v>65</v>
      </c>
      <c r="B80">
        <v>61</v>
      </c>
      <c r="C80" t="s">
        <v>72</v>
      </c>
      <c r="D80" t="str">
        <f t="shared" si="1"/>
        <v>Spn1MLzb2</v>
      </c>
      <c r="E80" t="s">
        <v>136</v>
      </c>
      <c r="F80" s="3" t="s">
        <v>267</v>
      </c>
      <c r="G80" s="3" t="s">
        <v>263</v>
      </c>
      <c r="H80" s="4" t="s">
        <v>235</v>
      </c>
      <c r="I80" s="4" t="s">
        <v>265</v>
      </c>
    </row>
    <row r="81" spans="1:9" x14ac:dyDescent="0.45">
      <c r="A81">
        <v>66</v>
      </c>
      <c r="B81">
        <v>62</v>
      </c>
      <c r="C81" t="s">
        <v>73</v>
      </c>
      <c r="D81" t="str">
        <f t="shared" si="1"/>
        <v>Spn1MLxb3</v>
      </c>
      <c r="E81" t="s">
        <v>137</v>
      </c>
      <c r="F81" s="3" t="s">
        <v>268</v>
      </c>
      <c r="G81" s="3" t="s">
        <v>258</v>
      </c>
      <c r="H81" s="4" t="s">
        <v>235</v>
      </c>
      <c r="I81" s="4" t="s">
        <v>269</v>
      </c>
    </row>
    <row r="82" spans="1:9" x14ac:dyDescent="0.45">
      <c r="A82">
        <v>67</v>
      </c>
      <c r="B82">
        <v>63</v>
      </c>
      <c r="C82" t="s">
        <v>74</v>
      </c>
      <c r="D82" t="str">
        <f t="shared" si="1"/>
        <v>Spn1MLyb3</v>
      </c>
      <c r="E82" t="s">
        <v>137</v>
      </c>
      <c r="F82" s="3" t="s">
        <v>270</v>
      </c>
      <c r="G82" s="3" t="s">
        <v>261</v>
      </c>
      <c r="H82" s="4" t="s">
        <v>235</v>
      </c>
      <c r="I82" s="4" t="s">
        <v>269</v>
      </c>
    </row>
    <row r="83" spans="1:9" x14ac:dyDescent="0.45">
      <c r="A83">
        <v>68</v>
      </c>
      <c r="B83">
        <v>64</v>
      </c>
      <c r="C83" t="s">
        <v>75</v>
      </c>
      <c r="D83" t="str">
        <f t="shared" si="1"/>
        <v>Spn1MLzb3</v>
      </c>
      <c r="E83" t="s">
        <v>137</v>
      </c>
      <c r="F83" s="3" t="s">
        <v>271</v>
      </c>
      <c r="G83" s="3" t="s">
        <v>263</v>
      </c>
      <c r="H83" s="4" t="s">
        <v>235</v>
      </c>
      <c r="I83" s="4" t="s">
        <v>269</v>
      </c>
    </row>
    <row r="84" spans="1:9" ht="28.5" x14ac:dyDescent="0.45">
      <c r="A84">
        <v>69</v>
      </c>
      <c r="B84">
        <v>65</v>
      </c>
      <c r="C84" t="s">
        <v>76</v>
      </c>
      <c r="D84" t="str">
        <f t="shared" si="1"/>
        <v>LSSTipMya</v>
      </c>
      <c r="E84" t="s">
        <v>138</v>
      </c>
      <c r="F84" s="3" t="s">
        <v>272</v>
      </c>
      <c r="G84" s="3" t="s">
        <v>273</v>
      </c>
      <c r="H84" s="4" t="s">
        <v>235</v>
      </c>
    </row>
    <row r="85" spans="1:9" ht="28.5" x14ac:dyDescent="0.45">
      <c r="A85">
        <v>70</v>
      </c>
      <c r="B85">
        <v>66</v>
      </c>
      <c r="C85" t="s">
        <v>77</v>
      </c>
      <c r="D85" t="str">
        <f t="shared" si="1"/>
        <v>LSSTipMza</v>
      </c>
      <c r="E85" t="s">
        <v>139</v>
      </c>
      <c r="F85" s="3" t="s">
        <v>272</v>
      </c>
      <c r="G85" s="3" t="s">
        <v>274</v>
      </c>
      <c r="H85" s="4" t="s">
        <v>235</v>
      </c>
    </row>
    <row r="86" spans="1:9" ht="28.5" x14ac:dyDescent="0.45">
      <c r="A86">
        <v>71</v>
      </c>
      <c r="B86">
        <v>67</v>
      </c>
      <c r="C86" t="s">
        <v>78</v>
      </c>
      <c r="D86" t="str">
        <f t="shared" si="1"/>
        <v>RotThrust</v>
      </c>
      <c r="E86" t="s">
        <v>140</v>
      </c>
      <c r="F86" s="3" t="s">
        <v>275</v>
      </c>
      <c r="G86" s="3" t="s">
        <v>276</v>
      </c>
      <c r="H86" s="4" t="s">
        <v>229</v>
      </c>
    </row>
    <row r="87" spans="1:9" x14ac:dyDescent="0.45">
      <c r="A87">
        <v>72</v>
      </c>
      <c r="B87">
        <v>68</v>
      </c>
      <c r="C87" t="s">
        <v>79</v>
      </c>
      <c r="D87" t="str">
        <f t="shared" si="1"/>
        <v>LSSGagFya</v>
      </c>
      <c r="E87" t="s">
        <v>141</v>
      </c>
      <c r="F87" s="3" t="s">
        <v>277</v>
      </c>
      <c r="G87" s="3" t="s">
        <v>278</v>
      </c>
      <c r="H87" s="4" t="s">
        <v>229</v>
      </c>
    </row>
    <row r="88" spans="1:9" x14ac:dyDescent="0.45">
      <c r="A88">
        <v>73</v>
      </c>
      <c r="B88">
        <v>69</v>
      </c>
      <c r="C88" t="s">
        <v>80</v>
      </c>
      <c r="D88" t="str">
        <f t="shared" ref="D88:D125" si="2">MID(C88,2,LEN(C88)-2)</f>
        <v>LSSGagFza</v>
      </c>
      <c r="E88" t="s">
        <v>142</v>
      </c>
      <c r="F88" s="3" t="s">
        <v>277</v>
      </c>
      <c r="G88" s="3" t="s">
        <v>279</v>
      </c>
      <c r="H88" s="4" t="s">
        <v>229</v>
      </c>
    </row>
    <row r="89" spans="1:9" ht="28.5" x14ac:dyDescent="0.45">
      <c r="A89">
        <v>74</v>
      </c>
      <c r="B89">
        <v>70</v>
      </c>
      <c r="C89" t="s">
        <v>81</v>
      </c>
      <c r="D89" t="str">
        <f t="shared" si="2"/>
        <v>RotTorq</v>
      </c>
      <c r="E89" t="s">
        <v>143</v>
      </c>
      <c r="F89" s="3" t="s">
        <v>280</v>
      </c>
      <c r="G89" s="3" t="s">
        <v>169</v>
      </c>
      <c r="H89" s="4" t="s">
        <v>235</v>
      </c>
    </row>
    <row r="90" spans="1:9" ht="28.5" x14ac:dyDescent="0.45">
      <c r="A90">
        <v>75</v>
      </c>
      <c r="B90">
        <v>71</v>
      </c>
      <c r="C90" t="s">
        <v>82</v>
      </c>
      <c r="D90" t="str">
        <f t="shared" si="2"/>
        <v>LSSGagMya</v>
      </c>
      <c r="E90" t="s">
        <v>144</v>
      </c>
      <c r="F90" s="3" t="s">
        <v>281</v>
      </c>
      <c r="G90" s="3" t="s">
        <v>273</v>
      </c>
      <c r="H90" s="4" t="s">
        <v>235</v>
      </c>
    </row>
    <row r="91" spans="1:9" ht="28.5" x14ac:dyDescent="0.45">
      <c r="A91">
        <v>76</v>
      </c>
      <c r="B91">
        <v>72</v>
      </c>
      <c r="C91" t="s">
        <v>83</v>
      </c>
      <c r="D91" t="str">
        <f t="shared" si="2"/>
        <v>LSSGagMza</v>
      </c>
      <c r="E91" t="s">
        <v>145</v>
      </c>
      <c r="F91" s="3" t="s">
        <v>281</v>
      </c>
      <c r="G91" s="3" t="s">
        <v>274</v>
      </c>
      <c r="H91" s="4" t="s">
        <v>235</v>
      </c>
    </row>
    <row r="92" spans="1:9" x14ac:dyDescent="0.45">
      <c r="A92">
        <v>77</v>
      </c>
      <c r="B92">
        <v>73</v>
      </c>
      <c r="C92" t="s">
        <v>84</v>
      </c>
      <c r="D92" t="str">
        <f t="shared" si="2"/>
        <v>RotPwr</v>
      </c>
      <c r="E92" t="s">
        <v>146</v>
      </c>
      <c r="F92" s="3" t="s">
        <v>146</v>
      </c>
      <c r="G92" s="3" t="s">
        <v>195</v>
      </c>
      <c r="H92" s="4" t="s">
        <v>282</v>
      </c>
    </row>
    <row r="93" spans="1:9" ht="42.75" x14ac:dyDescent="0.45">
      <c r="A93">
        <v>78</v>
      </c>
      <c r="B93">
        <v>74</v>
      </c>
      <c r="C93" t="s">
        <v>85</v>
      </c>
      <c r="D93" t="str">
        <f t="shared" si="2"/>
        <v>HSShftTq</v>
      </c>
      <c r="E93" t="s">
        <v>147</v>
      </c>
      <c r="F93" s="3" t="s">
        <v>147</v>
      </c>
      <c r="G93" s="3" t="s">
        <v>283</v>
      </c>
      <c r="H93" s="4" t="s">
        <v>235</v>
      </c>
    </row>
    <row r="94" spans="1:9" x14ac:dyDescent="0.45">
      <c r="A94">
        <v>79</v>
      </c>
      <c r="B94">
        <v>75</v>
      </c>
      <c r="C94" t="s">
        <v>86</v>
      </c>
      <c r="D94" t="str">
        <f t="shared" si="2"/>
        <v>YawBrFxp</v>
      </c>
      <c r="E94" t="s">
        <v>148</v>
      </c>
      <c r="F94" s="3" t="s">
        <v>284</v>
      </c>
      <c r="G94" s="3" t="s">
        <v>285</v>
      </c>
      <c r="H94" s="4" t="s">
        <v>229</v>
      </c>
    </row>
    <row r="95" spans="1:9" x14ac:dyDescent="0.45">
      <c r="A95">
        <v>80</v>
      </c>
      <c r="B95">
        <v>76</v>
      </c>
      <c r="C95" t="s">
        <v>87</v>
      </c>
      <c r="D95" t="str">
        <f t="shared" si="2"/>
        <v>YawBrFyp</v>
      </c>
      <c r="E95" t="s">
        <v>149</v>
      </c>
      <c r="F95" s="3" t="s">
        <v>286</v>
      </c>
      <c r="G95" s="3" t="s">
        <v>287</v>
      </c>
      <c r="H95" s="4" t="s">
        <v>229</v>
      </c>
    </row>
    <row r="96" spans="1:9" x14ac:dyDescent="0.45">
      <c r="A96">
        <v>81</v>
      </c>
      <c r="B96">
        <v>77</v>
      </c>
      <c r="C96" t="s">
        <v>88</v>
      </c>
      <c r="D96" t="str">
        <f t="shared" si="2"/>
        <v>YawBrFzp</v>
      </c>
      <c r="E96" t="s">
        <v>150</v>
      </c>
      <c r="F96" s="3" t="s">
        <v>288</v>
      </c>
      <c r="G96" s="3" t="s">
        <v>289</v>
      </c>
      <c r="H96" s="4" t="s">
        <v>229</v>
      </c>
    </row>
    <row r="97" spans="1:8" x14ac:dyDescent="0.45">
      <c r="A97">
        <v>82</v>
      </c>
      <c r="B97">
        <v>78</v>
      </c>
      <c r="C97" t="s">
        <v>89</v>
      </c>
      <c r="D97" t="str">
        <f t="shared" si="2"/>
        <v>YawBrMxp</v>
      </c>
      <c r="E97" t="s">
        <v>151</v>
      </c>
      <c r="F97" s="3" t="s">
        <v>290</v>
      </c>
      <c r="G97" s="3" t="s">
        <v>291</v>
      </c>
      <c r="H97" s="4" t="s">
        <v>235</v>
      </c>
    </row>
    <row r="98" spans="1:8" x14ac:dyDescent="0.45">
      <c r="A98">
        <v>83</v>
      </c>
      <c r="B98">
        <v>79</v>
      </c>
      <c r="C98" t="s">
        <v>90</v>
      </c>
      <c r="D98" t="str">
        <f t="shared" si="2"/>
        <v>YawBrMyp</v>
      </c>
      <c r="E98" t="s">
        <v>151</v>
      </c>
      <c r="F98" s="3" t="s">
        <v>292</v>
      </c>
      <c r="G98" s="3" t="s">
        <v>293</v>
      </c>
      <c r="H98" s="4" t="s">
        <v>235</v>
      </c>
    </row>
    <row r="99" spans="1:8" x14ac:dyDescent="0.45">
      <c r="A99">
        <v>84</v>
      </c>
      <c r="B99">
        <v>80</v>
      </c>
      <c r="C99" t="s">
        <v>91</v>
      </c>
      <c r="D99" t="str">
        <f t="shared" si="2"/>
        <v>YawBrMzp</v>
      </c>
      <c r="E99" t="s">
        <v>151</v>
      </c>
      <c r="F99" s="3" t="s">
        <v>294</v>
      </c>
      <c r="G99" s="3" t="s">
        <v>175</v>
      </c>
      <c r="H99" s="4" t="s">
        <v>235</v>
      </c>
    </row>
    <row r="100" spans="1:8" x14ac:dyDescent="0.45">
      <c r="A100">
        <v>85</v>
      </c>
      <c r="B100">
        <v>81</v>
      </c>
      <c r="C100" t="s">
        <v>92</v>
      </c>
      <c r="D100" t="str">
        <f t="shared" si="2"/>
        <v>YawBrTAxp</v>
      </c>
      <c r="E100" t="s">
        <v>152</v>
      </c>
      <c r="F100" s="3" t="s">
        <v>152</v>
      </c>
      <c r="G100" s="3" t="s">
        <v>285</v>
      </c>
      <c r="H100" s="4" t="s">
        <v>200</v>
      </c>
    </row>
    <row r="101" spans="1:8" x14ac:dyDescent="0.45">
      <c r="A101">
        <v>86</v>
      </c>
      <c r="B101">
        <v>82</v>
      </c>
      <c r="C101" t="s">
        <v>93</v>
      </c>
      <c r="D101" t="str">
        <f t="shared" si="2"/>
        <v>YawBrTAyp</v>
      </c>
      <c r="E101" t="s">
        <v>153</v>
      </c>
      <c r="F101" s="3" t="s">
        <v>153</v>
      </c>
      <c r="G101" s="3" t="s">
        <v>287</v>
      </c>
      <c r="H101" s="4" t="s">
        <v>200</v>
      </c>
    </row>
    <row r="102" spans="1:8" x14ac:dyDescent="0.45">
      <c r="A102">
        <v>87</v>
      </c>
      <c r="B102">
        <v>83</v>
      </c>
      <c r="C102" t="s">
        <v>94</v>
      </c>
      <c r="D102" t="str">
        <f t="shared" si="2"/>
        <v>TwrBsFxt</v>
      </c>
      <c r="E102" t="s">
        <v>154</v>
      </c>
      <c r="F102" s="3" t="s">
        <v>295</v>
      </c>
      <c r="G102" s="3" t="s">
        <v>204</v>
      </c>
      <c r="H102" s="4" t="s">
        <v>229</v>
      </c>
    </row>
    <row r="103" spans="1:8" x14ac:dyDescent="0.45">
      <c r="A103">
        <v>88</v>
      </c>
      <c r="B103">
        <v>84</v>
      </c>
      <c r="C103" t="s">
        <v>95</v>
      </c>
      <c r="D103" t="str">
        <f t="shared" si="2"/>
        <v>TwrBsFyt</v>
      </c>
      <c r="E103" t="s">
        <v>154</v>
      </c>
      <c r="F103" s="3" t="s">
        <v>296</v>
      </c>
      <c r="G103" s="3" t="s">
        <v>206</v>
      </c>
      <c r="H103" s="4" t="s">
        <v>229</v>
      </c>
    </row>
    <row r="104" spans="1:8" x14ac:dyDescent="0.45">
      <c r="A104">
        <v>89</v>
      </c>
      <c r="B104">
        <v>85</v>
      </c>
      <c r="C104" t="s">
        <v>96</v>
      </c>
      <c r="D104" t="str">
        <f t="shared" si="2"/>
        <v>TwrBsFzt</v>
      </c>
      <c r="E104" t="s">
        <v>154</v>
      </c>
      <c r="F104" s="3" t="s">
        <v>297</v>
      </c>
      <c r="G104" s="3" t="s">
        <v>227</v>
      </c>
      <c r="H104" s="4" t="s">
        <v>229</v>
      </c>
    </row>
    <row r="105" spans="1:8" ht="28.5" x14ac:dyDescent="0.45">
      <c r="A105">
        <v>90</v>
      </c>
      <c r="B105">
        <v>86</v>
      </c>
      <c r="C105" t="s">
        <v>97</v>
      </c>
      <c r="D105" t="str">
        <f t="shared" si="2"/>
        <v>TwrBsMxt</v>
      </c>
      <c r="E105" t="s">
        <v>155</v>
      </c>
      <c r="F105" s="3" t="s">
        <v>298</v>
      </c>
      <c r="G105" s="3" t="s">
        <v>221</v>
      </c>
      <c r="H105" s="4" t="s">
        <v>235</v>
      </c>
    </row>
    <row r="106" spans="1:8" ht="28.5" x14ac:dyDescent="0.45">
      <c r="A106">
        <v>91</v>
      </c>
      <c r="B106">
        <v>87</v>
      </c>
      <c r="C106" t="s">
        <v>98</v>
      </c>
      <c r="D106" t="str">
        <f t="shared" si="2"/>
        <v>TwrBsMyt</v>
      </c>
      <c r="E106" t="s">
        <v>155</v>
      </c>
      <c r="F106" s="3" t="s">
        <v>299</v>
      </c>
      <c r="G106" s="3" t="s">
        <v>223</v>
      </c>
      <c r="H106" s="4" t="s">
        <v>235</v>
      </c>
    </row>
    <row r="107" spans="1:8" x14ac:dyDescent="0.45">
      <c r="A107">
        <v>92</v>
      </c>
      <c r="B107">
        <v>88</v>
      </c>
      <c r="C107" t="s">
        <v>99</v>
      </c>
      <c r="D107" t="str">
        <f t="shared" si="2"/>
        <v>TwrBsMzt</v>
      </c>
      <c r="E107" t="s">
        <v>155</v>
      </c>
      <c r="F107" s="3" t="s">
        <v>300</v>
      </c>
      <c r="G107" s="3" t="s">
        <v>208</v>
      </c>
      <c r="H107" s="4" t="s">
        <v>235</v>
      </c>
    </row>
    <row r="108" spans="1:8" ht="28.5" x14ac:dyDescent="0.45">
      <c r="A108">
        <v>93</v>
      </c>
      <c r="B108">
        <v>89</v>
      </c>
      <c r="C108" t="s">
        <v>100</v>
      </c>
      <c r="D108" t="str">
        <f t="shared" si="2"/>
        <v>RootMyb1</v>
      </c>
      <c r="F108" s="3" t="s">
        <v>301</v>
      </c>
      <c r="G108" s="3" t="s">
        <v>302</v>
      </c>
      <c r="H108" s="4" t="s">
        <v>235</v>
      </c>
    </row>
    <row r="109" spans="1:8" x14ac:dyDescent="0.45">
      <c r="A109">
        <v>94</v>
      </c>
      <c r="B109">
        <v>90</v>
      </c>
      <c r="C109" t="s">
        <v>101</v>
      </c>
      <c r="D109" t="str">
        <f t="shared" si="2"/>
        <v>NcIMUTVxs</v>
      </c>
      <c r="F109" s="3" t="s">
        <v>303</v>
      </c>
      <c r="G109" s="3" t="s">
        <v>199</v>
      </c>
      <c r="H109" s="4" t="s">
        <v>304</v>
      </c>
    </row>
    <row r="110" spans="1:8" x14ac:dyDescent="0.45">
      <c r="A110">
        <v>95</v>
      </c>
      <c r="B110">
        <v>91</v>
      </c>
      <c r="C110" t="s">
        <v>390</v>
      </c>
      <c r="D110" t="str">
        <f t="shared" si="2"/>
        <v>RtTSR</v>
      </c>
      <c r="F110" t="s">
        <v>407</v>
      </c>
      <c r="H110" t="s">
        <v>406</v>
      </c>
    </row>
    <row r="111" spans="1:8" x14ac:dyDescent="0.45">
      <c r="A111">
        <v>96</v>
      </c>
      <c r="B111">
        <v>92</v>
      </c>
      <c r="C111" t="s">
        <v>391</v>
      </c>
      <c r="D111" t="str">
        <f t="shared" si="2"/>
        <v>RtAeroCp</v>
      </c>
      <c r="F111" t="s">
        <v>405</v>
      </c>
      <c r="H111" t="s">
        <v>406</v>
      </c>
    </row>
    <row r="112" spans="1:8" x14ac:dyDescent="0.45">
      <c r="A112">
        <v>97</v>
      </c>
      <c r="B112">
        <v>93</v>
      </c>
      <c r="C112" t="s">
        <v>392</v>
      </c>
      <c r="D112" t="str">
        <f t="shared" si="2"/>
        <v>RtAeroCt</v>
      </c>
      <c r="F112" t="s">
        <v>408</v>
      </c>
      <c r="H112" t="s">
        <v>406</v>
      </c>
    </row>
    <row r="113" spans="1:9" s="11" customFormat="1" ht="14.35" customHeight="1" x14ac:dyDescent="0.45">
      <c r="A113" s="11">
        <v>98</v>
      </c>
      <c r="C113" s="11" t="s">
        <v>393</v>
      </c>
      <c r="D113" s="11" t="str">
        <f t="shared" si="2"/>
        <v>B1N3Clrnc</v>
      </c>
      <c r="F113" s="14" t="s">
        <v>409</v>
      </c>
      <c r="G113" s="15" t="s">
        <v>429</v>
      </c>
      <c r="H113" s="11" t="s">
        <v>178</v>
      </c>
    </row>
    <row r="114" spans="1:9" x14ac:dyDescent="0.45">
      <c r="A114">
        <v>99</v>
      </c>
      <c r="B114">
        <v>94</v>
      </c>
      <c r="C114" t="s">
        <v>321</v>
      </c>
      <c r="D114" t="str">
        <f t="shared" si="2"/>
        <v>GenPwr</v>
      </c>
      <c r="F114" s="3" t="s">
        <v>410</v>
      </c>
      <c r="G114" s="3" t="s">
        <v>411</v>
      </c>
      <c r="H114" s="4" t="s">
        <v>282</v>
      </c>
    </row>
    <row r="115" spans="1:9" ht="42.75" x14ac:dyDescent="0.45">
      <c r="A115">
        <v>100</v>
      </c>
      <c r="B115">
        <v>95</v>
      </c>
      <c r="C115" t="s">
        <v>394</v>
      </c>
      <c r="D115" t="str">
        <f t="shared" si="2"/>
        <v>GenTq</v>
      </c>
      <c r="F115" s="3" t="s">
        <v>412</v>
      </c>
      <c r="G115" s="3" t="s">
        <v>413</v>
      </c>
      <c r="H115" s="4" t="s">
        <v>235</v>
      </c>
    </row>
    <row r="116" spans="1:9" ht="28.5" x14ac:dyDescent="0.45">
      <c r="A116">
        <v>101</v>
      </c>
      <c r="B116">
        <v>96</v>
      </c>
      <c r="C116" t="s">
        <v>395</v>
      </c>
      <c r="D116" t="str">
        <f t="shared" si="2"/>
        <v>BlPitchC1</v>
      </c>
      <c r="F116" s="3" t="s">
        <v>414</v>
      </c>
      <c r="G116" s="3" t="s">
        <v>161</v>
      </c>
      <c r="H116" s="4" t="s">
        <v>162</v>
      </c>
      <c r="I116" s="4"/>
    </row>
    <row r="117" spans="1:9" ht="28.5" x14ac:dyDescent="0.45">
      <c r="A117">
        <v>102</v>
      </c>
      <c r="B117">
        <v>97</v>
      </c>
      <c r="C117" t="s">
        <v>396</v>
      </c>
      <c r="D117" t="str">
        <f t="shared" si="2"/>
        <v>BlPitchC2</v>
      </c>
      <c r="F117" s="3" t="s">
        <v>415</v>
      </c>
      <c r="G117" s="3" t="s">
        <v>164</v>
      </c>
      <c r="H117" s="4" t="s">
        <v>162</v>
      </c>
      <c r="I117" s="4"/>
    </row>
    <row r="118" spans="1:9" ht="28.5" x14ac:dyDescent="0.45">
      <c r="A118">
        <v>103</v>
      </c>
      <c r="B118">
        <v>98</v>
      </c>
      <c r="C118" t="s">
        <v>397</v>
      </c>
      <c r="D118" t="str">
        <f t="shared" si="2"/>
        <v>BlPitchC3</v>
      </c>
      <c r="F118" s="3" t="s">
        <v>416</v>
      </c>
      <c r="G118" s="3" t="s">
        <v>166</v>
      </c>
      <c r="H118" s="4" t="s">
        <v>162</v>
      </c>
      <c r="I118" s="4" t="s">
        <v>417</v>
      </c>
    </row>
    <row r="119" spans="1:9" x14ac:dyDescent="0.45">
      <c r="A119">
        <v>104</v>
      </c>
      <c r="B119">
        <v>99</v>
      </c>
      <c r="C119" t="s">
        <v>398</v>
      </c>
      <c r="D119" t="str">
        <f t="shared" si="2"/>
        <v>Wave1Elev</v>
      </c>
      <c r="F119" t="s">
        <v>418</v>
      </c>
      <c r="H119" s="4" t="s">
        <v>178</v>
      </c>
    </row>
    <row r="120" spans="1:9" x14ac:dyDescent="0.45">
      <c r="A120">
        <v>105</v>
      </c>
      <c r="B120">
        <v>100</v>
      </c>
      <c r="C120" t="s">
        <v>399</v>
      </c>
      <c r="D120" t="str">
        <f t="shared" si="2"/>
        <v>T[1]</v>
      </c>
      <c r="F120" t="s">
        <v>420</v>
      </c>
      <c r="H120" t="s">
        <v>419</v>
      </c>
    </row>
    <row r="121" spans="1:9" x14ac:dyDescent="0.45">
      <c r="A121">
        <v>106</v>
      </c>
      <c r="B121">
        <v>101</v>
      </c>
      <c r="C121" t="s">
        <v>400</v>
      </c>
      <c r="D121" t="str">
        <f t="shared" si="2"/>
        <v>T_a[1]</v>
      </c>
      <c r="F121" t="s">
        <v>420</v>
      </c>
      <c r="H121" t="s">
        <v>419</v>
      </c>
    </row>
    <row r="122" spans="1:9" x14ac:dyDescent="0.45">
      <c r="A122">
        <v>107</v>
      </c>
      <c r="B122">
        <v>102</v>
      </c>
      <c r="C122" t="s">
        <v>401</v>
      </c>
      <c r="D122" t="str">
        <f t="shared" si="2"/>
        <v>T[2]</v>
      </c>
      <c r="F122" t="s">
        <v>420</v>
      </c>
      <c r="H122" t="s">
        <v>419</v>
      </c>
    </row>
    <row r="123" spans="1:9" x14ac:dyDescent="0.45">
      <c r="A123">
        <v>108</v>
      </c>
      <c r="B123">
        <v>103</v>
      </c>
      <c r="C123" t="s">
        <v>402</v>
      </c>
      <c r="D123" t="str">
        <f t="shared" si="2"/>
        <v>T_a[2]</v>
      </c>
      <c r="F123" t="s">
        <v>420</v>
      </c>
      <c r="H123" t="s">
        <v>419</v>
      </c>
    </row>
    <row r="124" spans="1:9" x14ac:dyDescent="0.45">
      <c r="A124">
        <v>109</v>
      </c>
      <c r="B124">
        <v>104</v>
      </c>
      <c r="C124" t="s">
        <v>403</v>
      </c>
      <c r="D124" t="str">
        <f t="shared" si="2"/>
        <v>T[3]</v>
      </c>
      <c r="F124" t="s">
        <v>420</v>
      </c>
      <c r="H124" t="s">
        <v>419</v>
      </c>
    </row>
    <row r="125" spans="1:9" x14ac:dyDescent="0.45">
      <c r="A125">
        <v>110</v>
      </c>
      <c r="B125">
        <v>105</v>
      </c>
      <c r="C125" t="s">
        <v>404</v>
      </c>
      <c r="D125" t="str">
        <f t="shared" si="2"/>
        <v>T_a[3]</v>
      </c>
      <c r="F125" t="s">
        <v>420</v>
      </c>
      <c r="H125" t="s">
        <v>419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95D24-5A25-47DA-BBF9-C2636C7B1ECD}">
  <dimension ref="A1:L63"/>
  <sheetViews>
    <sheetView workbookViewId="0">
      <selection activeCell="C52" sqref="C52:C55"/>
    </sheetView>
  </sheetViews>
  <sheetFormatPr defaultRowHeight="14.25" x14ac:dyDescent="0.45"/>
  <cols>
    <col min="1" max="1" width="4.796875" customWidth="1"/>
    <col min="2" max="2" width="21.1328125" bestFit="1" customWidth="1"/>
    <col min="3" max="3" width="14.46484375" bestFit="1" customWidth="1"/>
    <col min="4" max="4" width="21.1328125" bestFit="1" customWidth="1"/>
    <col min="6" max="6" width="8.86328125" bestFit="1" customWidth="1"/>
    <col min="9" max="9" width="14.33203125" bestFit="1" customWidth="1"/>
    <col min="10" max="10" width="16.46484375" bestFit="1" customWidth="1"/>
    <col min="11" max="11" width="20.06640625" bestFit="1" customWidth="1"/>
    <col min="12" max="12" width="21.1328125" bestFit="1" customWidth="1"/>
  </cols>
  <sheetData>
    <row r="1" spans="2:2" s="7" customFormat="1" ht="19.899999999999999" thickBot="1" x14ac:dyDescent="0.65">
      <c r="B1" s="7" t="s">
        <v>367</v>
      </c>
    </row>
    <row r="2" spans="2:2" ht="14.65" thickTop="1" x14ac:dyDescent="0.45"/>
    <row r="3" spans="2:2" x14ac:dyDescent="0.45">
      <c r="B3" s="9" t="s">
        <v>371</v>
      </c>
    </row>
    <row r="4" spans="2:2" x14ac:dyDescent="0.45">
      <c r="B4" s="8" t="s">
        <v>369</v>
      </c>
    </row>
    <row r="5" spans="2:2" x14ac:dyDescent="0.45">
      <c r="B5" s="8"/>
    </row>
    <row r="6" spans="2:2" x14ac:dyDescent="0.45">
      <c r="B6" s="9" t="s">
        <v>373</v>
      </c>
    </row>
    <row r="7" spans="2:2" x14ac:dyDescent="0.45">
      <c r="B7" s="8" t="s">
        <v>370</v>
      </c>
    </row>
    <row r="8" spans="2:2" x14ac:dyDescent="0.45">
      <c r="B8" s="8"/>
    </row>
    <row r="9" spans="2:2" x14ac:dyDescent="0.45">
      <c r="B9" s="9" t="s">
        <v>372</v>
      </c>
    </row>
    <row r="10" spans="2:2" x14ac:dyDescent="0.45">
      <c r="B10" s="8" t="s">
        <v>368</v>
      </c>
    </row>
    <row r="11" spans="2:2" x14ac:dyDescent="0.45">
      <c r="B11" s="8"/>
    </row>
    <row r="12" spans="2:2" x14ac:dyDescent="0.45">
      <c r="B12" s="9" t="s">
        <v>375</v>
      </c>
    </row>
    <row r="13" spans="2:2" x14ac:dyDescent="0.45">
      <c r="B13" s="8" t="s">
        <v>374</v>
      </c>
    </row>
    <row r="15" spans="2:2" s="7" customFormat="1" ht="19.899999999999999" thickBot="1" x14ac:dyDescent="0.65">
      <c r="B15" s="7" t="s">
        <v>366</v>
      </c>
    </row>
    <row r="16" spans="2:2" ht="14.65" thickTop="1" x14ac:dyDescent="0.45"/>
    <row r="17" spans="1:12" s="6" customFormat="1" ht="17.25" thickBot="1" x14ac:dyDescent="0.55000000000000004">
      <c r="B17" s="6" t="s">
        <v>364</v>
      </c>
      <c r="C17" s="6" t="s">
        <v>345</v>
      </c>
      <c r="D17" s="6" t="s">
        <v>344</v>
      </c>
      <c r="E17" s="6" t="s">
        <v>362</v>
      </c>
      <c r="F17" s="6" t="s">
        <v>363</v>
      </c>
      <c r="G17" s="6" t="s">
        <v>365</v>
      </c>
      <c r="H17" s="6" t="s">
        <v>357</v>
      </c>
      <c r="I17" s="6" t="s">
        <v>346</v>
      </c>
    </row>
    <row r="18" spans="1:12" ht="14.65" thickTop="1" x14ac:dyDescent="0.45">
      <c r="A18">
        <v>1</v>
      </c>
      <c r="B18" t="s">
        <v>305</v>
      </c>
      <c r="C18" t="s">
        <v>306</v>
      </c>
      <c r="D18" t="s">
        <v>307</v>
      </c>
      <c r="E18" t="s">
        <v>308</v>
      </c>
      <c r="F18" t="s">
        <v>309</v>
      </c>
      <c r="G18" s="5">
        <v>0.11</v>
      </c>
      <c r="I18" t="s">
        <v>337</v>
      </c>
      <c r="J18" t="s">
        <v>338</v>
      </c>
      <c r="K18" t="s">
        <v>339</v>
      </c>
    </row>
    <row r="19" spans="1:12" x14ac:dyDescent="0.45">
      <c r="A19">
        <v>2</v>
      </c>
      <c r="B19" t="s">
        <v>310</v>
      </c>
      <c r="C19" t="s">
        <v>306</v>
      </c>
      <c r="D19" t="s">
        <v>311</v>
      </c>
      <c r="E19" t="s">
        <v>308</v>
      </c>
      <c r="F19" t="s">
        <v>312</v>
      </c>
      <c r="G19" s="5">
        <v>0.02</v>
      </c>
      <c r="I19" t="s">
        <v>337</v>
      </c>
      <c r="J19" t="s">
        <v>338</v>
      </c>
      <c r="K19" t="s">
        <v>339</v>
      </c>
    </row>
    <row r="20" spans="1:12" x14ac:dyDescent="0.45">
      <c r="A20">
        <v>3</v>
      </c>
      <c r="B20" t="s">
        <v>313</v>
      </c>
      <c r="C20" t="s">
        <v>306</v>
      </c>
      <c r="D20" t="s">
        <v>314</v>
      </c>
      <c r="E20" t="s">
        <v>308</v>
      </c>
      <c r="F20" t="s">
        <v>315</v>
      </c>
      <c r="G20" s="5">
        <v>0.11</v>
      </c>
      <c r="I20" t="s">
        <v>340</v>
      </c>
      <c r="J20" t="s">
        <v>341</v>
      </c>
    </row>
    <row r="21" spans="1:12" x14ac:dyDescent="0.45">
      <c r="A21">
        <v>4</v>
      </c>
      <c r="B21" t="s">
        <v>316</v>
      </c>
      <c r="C21" t="s">
        <v>306</v>
      </c>
      <c r="D21" t="s">
        <v>317</v>
      </c>
      <c r="E21" t="s">
        <v>308</v>
      </c>
      <c r="F21" t="s">
        <v>318</v>
      </c>
      <c r="G21" s="5">
        <v>0.11</v>
      </c>
      <c r="I21" t="s">
        <v>336</v>
      </c>
      <c r="J21" t="s">
        <v>340</v>
      </c>
      <c r="K21" t="s">
        <v>342</v>
      </c>
      <c r="L21" t="s">
        <v>343</v>
      </c>
    </row>
    <row r="22" spans="1:12" x14ac:dyDescent="0.45">
      <c r="A22">
        <v>5</v>
      </c>
      <c r="B22" t="s">
        <v>319</v>
      </c>
      <c r="C22" t="s">
        <v>320</v>
      </c>
      <c r="D22" s="16" t="s">
        <v>465</v>
      </c>
      <c r="E22" t="s">
        <v>308</v>
      </c>
      <c r="F22" t="s">
        <v>319</v>
      </c>
      <c r="G22" s="5">
        <v>1</v>
      </c>
    </row>
    <row r="23" spans="1:12" x14ac:dyDescent="0.45">
      <c r="A23">
        <v>6</v>
      </c>
      <c r="B23" t="s">
        <v>322</v>
      </c>
      <c r="C23" t="s">
        <v>323</v>
      </c>
      <c r="D23" t="s">
        <v>324</v>
      </c>
      <c r="E23">
        <v>10</v>
      </c>
      <c r="F23" t="s">
        <v>308</v>
      </c>
      <c r="G23" s="5"/>
      <c r="H23" t="s">
        <v>359</v>
      </c>
    </row>
    <row r="24" spans="1:12" x14ac:dyDescent="0.45">
      <c r="A24">
        <v>7</v>
      </c>
      <c r="B24" t="s">
        <v>325</v>
      </c>
      <c r="C24" t="s">
        <v>323</v>
      </c>
      <c r="D24" t="s">
        <v>326</v>
      </c>
      <c r="E24">
        <v>10</v>
      </c>
      <c r="F24" t="s">
        <v>308</v>
      </c>
      <c r="G24" s="5"/>
      <c r="H24" t="s">
        <v>360</v>
      </c>
    </row>
    <row r="25" spans="1:12" x14ac:dyDescent="0.45">
      <c r="A25">
        <v>8</v>
      </c>
      <c r="B25" t="s">
        <v>327</v>
      </c>
      <c r="C25" t="s">
        <v>323</v>
      </c>
      <c r="D25" s="16" t="s">
        <v>458</v>
      </c>
      <c r="E25">
        <v>10</v>
      </c>
      <c r="F25" t="s">
        <v>308</v>
      </c>
      <c r="G25" s="5"/>
      <c r="H25" t="s">
        <v>361</v>
      </c>
    </row>
    <row r="26" spans="1:12" x14ac:dyDescent="0.45">
      <c r="A26">
        <v>9</v>
      </c>
      <c r="B26" t="s">
        <v>328</v>
      </c>
      <c r="C26" t="s">
        <v>323</v>
      </c>
      <c r="D26" t="s">
        <v>329</v>
      </c>
      <c r="E26">
        <v>-4</v>
      </c>
      <c r="F26" t="s">
        <v>308</v>
      </c>
      <c r="G26" s="5"/>
      <c r="H26" s="16" t="s">
        <v>457</v>
      </c>
    </row>
    <row r="27" spans="1:12" x14ac:dyDescent="0.45">
      <c r="A27">
        <v>10</v>
      </c>
      <c r="B27" t="s">
        <v>330</v>
      </c>
      <c r="C27" t="s">
        <v>323</v>
      </c>
      <c r="D27" t="s">
        <v>331</v>
      </c>
      <c r="E27">
        <v>3.3</v>
      </c>
      <c r="F27" t="s">
        <v>308</v>
      </c>
      <c r="G27" s="5"/>
      <c r="H27" t="s">
        <v>358</v>
      </c>
    </row>
    <row r="28" spans="1:12" x14ac:dyDescent="0.45">
      <c r="A28">
        <v>11</v>
      </c>
      <c r="B28" t="s">
        <v>332</v>
      </c>
      <c r="C28" t="s">
        <v>323</v>
      </c>
      <c r="D28" s="16" t="s">
        <v>459</v>
      </c>
      <c r="E28">
        <v>15.73</v>
      </c>
      <c r="F28" t="s">
        <v>308</v>
      </c>
      <c r="G28" s="5"/>
    </row>
    <row r="29" spans="1:12" x14ac:dyDescent="0.45">
      <c r="A29">
        <v>12</v>
      </c>
      <c r="B29" t="s">
        <v>333</v>
      </c>
      <c r="C29" t="s">
        <v>306</v>
      </c>
      <c r="D29" t="s">
        <v>334</v>
      </c>
      <c r="E29" t="s">
        <v>308</v>
      </c>
      <c r="F29" t="s">
        <v>335</v>
      </c>
      <c r="G29" s="5">
        <v>0.65</v>
      </c>
      <c r="I29" t="s">
        <v>333</v>
      </c>
      <c r="J29" t="s">
        <v>336</v>
      </c>
    </row>
    <row r="32" spans="1:12" s="6" customFormat="1" ht="17.25" thickBot="1" x14ac:dyDescent="0.55000000000000004">
      <c r="B32" s="6" t="s">
        <v>345</v>
      </c>
      <c r="C32" s="6" t="s">
        <v>356</v>
      </c>
    </row>
    <row r="33" spans="2:6" ht="14.65" thickTop="1" x14ac:dyDescent="0.45">
      <c r="B33" t="s">
        <v>323</v>
      </c>
      <c r="C33" t="s">
        <v>354</v>
      </c>
    </row>
    <row r="34" spans="2:6" x14ac:dyDescent="0.45">
      <c r="B34" t="s">
        <v>347</v>
      </c>
      <c r="C34" t="s">
        <v>348</v>
      </c>
    </row>
    <row r="35" spans="2:6" x14ac:dyDescent="0.45">
      <c r="B35" t="s">
        <v>351</v>
      </c>
      <c r="C35" t="s">
        <v>353</v>
      </c>
    </row>
    <row r="36" spans="2:6" x14ac:dyDescent="0.45">
      <c r="B36" t="s">
        <v>352</v>
      </c>
      <c r="C36" t="s">
        <v>355</v>
      </c>
    </row>
    <row r="37" spans="2:6" x14ac:dyDescent="0.45">
      <c r="B37" t="s">
        <v>349</v>
      </c>
      <c r="C37" t="s">
        <v>350</v>
      </c>
    </row>
    <row r="39" spans="2:6" s="6" customFormat="1" ht="17.25" thickBot="1" x14ac:dyDescent="0.55000000000000004">
      <c r="B39" s="6" t="s">
        <v>346</v>
      </c>
      <c r="C39" s="6" t="s">
        <v>356</v>
      </c>
      <c r="E39" s="6" t="s">
        <v>384</v>
      </c>
      <c r="F39" s="6" t="s">
        <v>385</v>
      </c>
    </row>
    <row r="40" spans="2:6" ht="14.65" thickTop="1" x14ac:dyDescent="0.45">
      <c r="B40" t="s">
        <v>333</v>
      </c>
      <c r="E40" t="s">
        <v>379</v>
      </c>
      <c r="F40" s="10">
        <v>0.375</v>
      </c>
    </row>
    <row r="41" spans="2:6" x14ac:dyDescent="0.45">
      <c r="B41" t="s">
        <v>337</v>
      </c>
      <c r="C41" t="s">
        <v>376</v>
      </c>
      <c r="E41" t="s">
        <v>380</v>
      </c>
      <c r="F41" s="10">
        <v>1</v>
      </c>
    </row>
    <row r="42" spans="2:6" x14ac:dyDescent="0.45">
      <c r="B42" t="s">
        <v>338</v>
      </c>
      <c r="C42" t="s">
        <v>377</v>
      </c>
      <c r="E42" t="s">
        <v>382</v>
      </c>
      <c r="F42" s="10">
        <v>1</v>
      </c>
    </row>
    <row r="43" spans="2:6" x14ac:dyDescent="0.45">
      <c r="B43" t="s">
        <v>336</v>
      </c>
      <c r="E43" t="s">
        <v>383</v>
      </c>
      <c r="F43" s="10">
        <v>1</v>
      </c>
    </row>
    <row r="44" spans="2:6" x14ac:dyDescent="0.45">
      <c r="B44" t="s">
        <v>340</v>
      </c>
      <c r="C44" t="s">
        <v>378</v>
      </c>
      <c r="E44" t="s">
        <v>381</v>
      </c>
      <c r="F44" s="10">
        <v>0.84799999999999998</v>
      </c>
    </row>
    <row r="45" spans="2:6" x14ac:dyDescent="0.45">
      <c r="B45" t="s">
        <v>342</v>
      </c>
      <c r="E45" t="s">
        <v>386</v>
      </c>
      <c r="F45" s="10">
        <v>0.70899999999999996</v>
      </c>
    </row>
    <row r="46" spans="2:6" x14ac:dyDescent="0.45">
      <c r="B46" t="s">
        <v>339</v>
      </c>
      <c r="E46" t="s">
        <v>387</v>
      </c>
      <c r="F46" s="10">
        <v>0.5</v>
      </c>
    </row>
    <row r="47" spans="2:6" x14ac:dyDescent="0.45">
      <c r="B47" t="s">
        <v>343</v>
      </c>
      <c r="E47" t="s">
        <v>388</v>
      </c>
      <c r="F47" s="10">
        <v>0.40200000000000002</v>
      </c>
    </row>
    <row r="48" spans="2:6" x14ac:dyDescent="0.45">
      <c r="B48" t="s">
        <v>341</v>
      </c>
      <c r="E48" t="s">
        <v>389</v>
      </c>
      <c r="F48" s="10">
        <v>0.2</v>
      </c>
    </row>
    <row r="50" spans="1:4" s="7" customFormat="1" ht="19.899999999999999" thickBot="1" x14ac:dyDescent="0.65">
      <c r="B50" s="7" t="s">
        <v>460</v>
      </c>
    </row>
    <row r="51" spans="1:4" s="6" customFormat="1" ht="17.649999999999999" thickTop="1" thickBot="1" x14ac:dyDescent="0.55000000000000004">
      <c r="B51" s="6" t="s">
        <v>461</v>
      </c>
      <c r="C51" s="6" t="s">
        <v>463</v>
      </c>
      <c r="D51" s="6" t="s">
        <v>464</v>
      </c>
    </row>
    <row r="52" spans="1:4" ht="14.65" thickTop="1" x14ac:dyDescent="0.45">
      <c r="A52">
        <v>1</v>
      </c>
      <c r="B52" t="s">
        <v>462</v>
      </c>
      <c r="C52" t="s">
        <v>319</v>
      </c>
      <c r="D52" t="s">
        <v>305</v>
      </c>
    </row>
    <row r="53" spans="1:4" x14ac:dyDescent="0.45">
      <c r="A53">
        <v>2</v>
      </c>
      <c r="C53" t="s">
        <v>309</v>
      </c>
      <c r="D53" t="s">
        <v>310</v>
      </c>
    </row>
    <row r="54" spans="1:4" x14ac:dyDescent="0.45">
      <c r="A54">
        <v>3</v>
      </c>
      <c r="C54" t="s">
        <v>312</v>
      </c>
      <c r="D54" t="s">
        <v>313</v>
      </c>
    </row>
    <row r="55" spans="1:4" x14ac:dyDescent="0.45">
      <c r="A55">
        <v>4</v>
      </c>
      <c r="C55" t="s">
        <v>315</v>
      </c>
      <c r="D55" t="s">
        <v>316</v>
      </c>
    </row>
    <row r="56" spans="1:4" x14ac:dyDescent="0.45">
      <c r="A56">
        <v>5</v>
      </c>
      <c r="C56" t="s">
        <v>318</v>
      </c>
      <c r="D56" t="s">
        <v>319</v>
      </c>
    </row>
    <row r="57" spans="1:4" x14ac:dyDescent="0.45">
      <c r="A57">
        <v>6</v>
      </c>
      <c r="C57" t="s">
        <v>335</v>
      </c>
      <c r="D57" t="s">
        <v>322</v>
      </c>
    </row>
    <row r="58" spans="1:4" x14ac:dyDescent="0.45">
      <c r="A58">
        <v>7</v>
      </c>
      <c r="D58" t="s">
        <v>325</v>
      </c>
    </row>
    <row r="59" spans="1:4" x14ac:dyDescent="0.45">
      <c r="A59">
        <v>8</v>
      </c>
      <c r="D59" t="s">
        <v>327</v>
      </c>
    </row>
    <row r="60" spans="1:4" x14ac:dyDescent="0.45">
      <c r="A60">
        <v>9</v>
      </c>
      <c r="D60" t="s">
        <v>328</v>
      </c>
    </row>
    <row r="61" spans="1:4" x14ac:dyDescent="0.45">
      <c r="A61">
        <v>10</v>
      </c>
      <c r="D61" t="s">
        <v>330</v>
      </c>
    </row>
    <row r="62" spans="1:4" x14ac:dyDescent="0.45">
      <c r="A62">
        <v>11</v>
      </c>
      <c r="D62" t="s">
        <v>332</v>
      </c>
    </row>
    <row r="63" spans="1:4" x14ac:dyDescent="0.45">
      <c r="A63">
        <v>12</v>
      </c>
      <c r="D63" t="s">
        <v>333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53C0C-2ABE-49F7-BE00-C2918EA08A80}">
  <dimension ref="A1:K13"/>
  <sheetViews>
    <sheetView workbookViewId="0">
      <selection activeCell="C83" sqref="C83:C84"/>
    </sheetView>
  </sheetViews>
  <sheetFormatPr defaultRowHeight="14.25" x14ac:dyDescent="0.45"/>
  <cols>
    <col min="1" max="1" width="2.73046875" bestFit="1" customWidth="1"/>
  </cols>
  <sheetData>
    <row r="1" spans="1:11" x14ac:dyDescent="0.45">
      <c r="B1" t="s">
        <v>430</v>
      </c>
      <c r="C1" t="s">
        <v>431</v>
      </c>
      <c r="D1" t="s">
        <v>432</v>
      </c>
      <c r="E1" t="s">
        <v>433</v>
      </c>
      <c r="F1" t="s">
        <v>434</v>
      </c>
      <c r="G1" t="s">
        <v>435</v>
      </c>
      <c r="H1" t="s">
        <v>436</v>
      </c>
      <c r="I1" t="s">
        <v>437</v>
      </c>
      <c r="J1" t="s">
        <v>438</v>
      </c>
      <c r="K1" t="s">
        <v>439</v>
      </c>
    </row>
    <row r="2" spans="1:11" x14ac:dyDescent="0.45">
      <c r="A2">
        <v>1</v>
      </c>
      <c r="B2">
        <v>120</v>
      </c>
      <c r="C2">
        <v>2</v>
      </c>
      <c r="D2">
        <v>-10</v>
      </c>
      <c r="E2">
        <v>2</v>
      </c>
      <c r="F2">
        <v>3</v>
      </c>
      <c r="G2">
        <v>1</v>
      </c>
      <c r="H2">
        <v>0</v>
      </c>
      <c r="I2">
        <v>0</v>
      </c>
      <c r="J2">
        <v>600</v>
      </c>
      <c r="K2" t="s">
        <v>440</v>
      </c>
    </row>
    <row r="3" spans="1:11" x14ac:dyDescent="0.45">
      <c r="A3">
        <v>2</v>
      </c>
      <c r="B3">
        <v>120</v>
      </c>
      <c r="C3">
        <v>2</v>
      </c>
      <c r="D3">
        <v>0</v>
      </c>
      <c r="E3">
        <v>1</v>
      </c>
      <c r="F3">
        <v>1</v>
      </c>
      <c r="G3">
        <v>0</v>
      </c>
      <c r="H3">
        <v>0</v>
      </c>
      <c r="I3">
        <v>0</v>
      </c>
      <c r="J3">
        <v>600</v>
      </c>
      <c r="K3" t="s">
        <v>441</v>
      </c>
    </row>
    <row r="4" spans="1:11" x14ac:dyDescent="0.45">
      <c r="A4">
        <v>3</v>
      </c>
      <c r="B4">
        <v>120</v>
      </c>
      <c r="C4">
        <v>8</v>
      </c>
      <c r="D4">
        <v>-10</v>
      </c>
      <c r="E4">
        <v>3</v>
      </c>
      <c r="F4">
        <v>2</v>
      </c>
      <c r="G4">
        <v>0</v>
      </c>
      <c r="H4">
        <v>0</v>
      </c>
      <c r="I4">
        <v>0</v>
      </c>
      <c r="J4">
        <v>600</v>
      </c>
      <c r="K4" t="s">
        <v>442</v>
      </c>
    </row>
    <row r="5" spans="1:11" x14ac:dyDescent="0.45">
      <c r="A5">
        <v>4</v>
      </c>
      <c r="B5">
        <v>120</v>
      </c>
      <c r="C5">
        <v>8</v>
      </c>
      <c r="D5">
        <v>0</v>
      </c>
      <c r="E5">
        <v>2</v>
      </c>
      <c r="F5">
        <v>1</v>
      </c>
      <c r="G5">
        <v>1</v>
      </c>
      <c r="H5">
        <v>0</v>
      </c>
      <c r="I5">
        <v>0</v>
      </c>
      <c r="J5">
        <v>600</v>
      </c>
      <c r="K5" t="s">
        <v>443</v>
      </c>
    </row>
    <row r="6" spans="1:11" x14ac:dyDescent="0.45">
      <c r="A6">
        <v>5</v>
      </c>
      <c r="B6">
        <v>120</v>
      </c>
      <c r="C6">
        <v>12</v>
      </c>
      <c r="D6">
        <v>0</v>
      </c>
      <c r="E6">
        <v>3</v>
      </c>
      <c r="F6">
        <v>3</v>
      </c>
      <c r="G6">
        <v>0</v>
      </c>
      <c r="H6">
        <v>0</v>
      </c>
      <c r="I6">
        <v>0</v>
      </c>
      <c r="J6">
        <v>600</v>
      </c>
      <c r="K6" t="s">
        <v>444</v>
      </c>
    </row>
    <row r="7" spans="1:11" x14ac:dyDescent="0.45">
      <c r="A7">
        <v>6</v>
      </c>
      <c r="B7">
        <v>140</v>
      </c>
      <c r="C7">
        <v>2</v>
      </c>
      <c r="D7">
        <v>0</v>
      </c>
      <c r="E7">
        <v>0</v>
      </c>
      <c r="F7">
        <v>1</v>
      </c>
      <c r="G7">
        <v>0</v>
      </c>
      <c r="H7">
        <v>1</v>
      </c>
      <c r="I7">
        <v>0</v>
      </c>
      <c r="J7">
        <v>200</v>
      </c>
      <c r="K7" t="s">
        <v>445</v>
      </c>
    </row>
    <row r="8" spans="1:11" x14ac:dyDescent="0.45">
      <c r="A8">
        <v>7</v>
      </c>
      <c r="B8">
        <v>150</v>
      </c>
      <c r="C8">
        <v>2</v>
      </c>
      <c r="D8">
        <v>0</v>
      </c>
      <c r="E8">
        <v>0</v>
      </c>
      <c r="F8">
        <v>1</v>
      </c>
      <c r="G8">
        <v>0</v>
      </c>
      <c r="H8">
        <v>3</v>
      </c>
      <c r="I8">
        <v>0</v>
      </c>
      <c r="J8">
        <v>200</v>
      </c>
      <c r="K8" t="s">
        <v>446</v>
      </c>
    </row>
    <row r="9" spans="1:11" x14ac:dyDescent="0.45">
      <c r="A9">
        <v>8</v>
      </c>
      <c r="B9">
        <v>230</v>
      </c>
      <c r="C9">
        <v>2</v>
      </c>
      <c r="D9">
        <v>0</v>
      </c>
      <c r="E9">
        <v>0</v>
      </c>
      <c r="F9">
        <v>1</v>
      </c>
      <c r="G9">
        <v>0</v>
      </c>
      <c r="H9">
        <v>2</v>
      </c>
      <c r="I9">
        <v>0</v>
      </c>
      <c r="J9">
        <v>200</v>
      </c>
      <c r="K9" t="s">
        <v>447</v>
      </c>
    </row>
    <row r="10" spans="1:11" x14ac:dyDescent="0.45">
      <c r="A10">
        <v>9</v>
      </c>
      <c r="B10">
        <v>121</v>
      </c>
      <c r="C10">
        <v>2</v>
      </c>
      <c r="D10">
        <v>0</v>
      </c>
      <c r="E10">
        <v>1</v>
      </c>
      <c r="F10">
        <v>1</v>
      </c>
      <c r="G10">
        <v>0</v>
      </c>
      <c r="H10">
        <v>0</v>
      </c>
      <c r="I10">
        <v>1</v>
      </c>
      <c r="J10">
        <v>600</v>
      </c>
      <c r="K10" t="s">
        <v>448</v>
      </c>
    </row>
    <row r="11" spans="1:11" x14ac:dyDescent="0.45">
      <c r="A11">
        <v>10</v>
      </c>
      <c r="B11">
        <v>121</v>
      </c>
      <c r="C11">
        <v>8</v>
      </c>
      <c r="D11">
        <v>0</v>
      </c>
      <c r="E11">
        <v>2</v>
      </c>
      <c r="F11">
        <v>2</v>
      </c>
      <c r="G11">
        <v>0</v>
      </c>
      <c r="H11">
        <v>0</v>
      </c>
      <c r="I11">
        <v>1</v>
      </c>
      <c r="J11">
        <v>600</v>
      </c>
      <c r="K11" t="s">
        <v>449</v>
      </c>
    </row>
    <row r="12" spans="1:11" x14ac:dyDescent="0.45">
      <c r="A12">
        <v>11</v>
      </c>
      <c r="B12">
        <v>121</v>
      </c>
      <c r="C12">
        <v>12</v>
      </c>
      <c r="D12">
        <v>0</v>
      </c>
      <c r="E12">
        <v>3</v>
      </c>
      <c r="F12">
        <v>3</v>
      </c>
      <c r="G12">
        <v>0</v>
      </c>
      <c r="H12">
        <v>0</v>
      </c>
      <c r="I12">
        <v>1</v>
      </c>
      <c r="J12">
        <v>600</v>
      </c>
      <c r="K12" t="s">
        <v>450</v>
      </c>
    </row>
    <row r="13" spans="1:11" x14ac:dyDescent="0.45">
      <c r="A13">
        <v>12</v>
      </c>
      <c r="B13">
        <v>122</v>
      </c>
      <c r="C13">
        <v>4</v>
      </c>
      <c r="D13">
        <v>0</v>
      </c>
      <c r="E13">
        <v>0</v>
      </c>
      <c r="F13">
        <v>1</v>
      </c>
      <c r="G13">
        <v>0</v>
      </c>
      <c r="H13">
        <v>4</v>
      </c>
      <c r="I13">
        <v>0</v>
      </c>
      <c r="J13">
        <v>1200</v>
      </c>
      <c r="K1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B6E25-9683-4F1F-B1C3-87718F5B057C}">
  <dimension ref="A1:E21"/>
  <sheetViews>
    <sheetView workbookViewId="0">
      <selection activeCell="H24" sqref="H24"/>
    </sheetView>
  </sheetViews>
  <sheetFormatPr defaultRowHeight="14.25" x14ac:dyDescent="0.45"/>
  <sheetData>
    <row r="1" spans="1:5" s="7" customFormat="1" ht="19.899999999999999" thickBot="1" x14ac:dyDescent="0.65">
      <c r="A1" s="7" t="s">
        <v>453</v>
      </c>
    </row>
    <row r="2" spans="1:5" ht="14.65" thickTop="1" x14ac:dyDescent="0.45"/>
    <row r="3" spans="1:5" s="6" customFormat="1" ht="17.25" thickBot="1" x14ac:dyDescent="0.55000000000000004">
      <c r="A3" s="6" t="s">
        <v>346</v>
      </c>
      <c r="B3" s="6" t="s">
        <v>356</v>
      </c>
      <c r="D3" s="6" t="s">
        <v>384</v>
      </c>
      <c r="E3" s="6" t="s">
        <v>385</v>
      </c>
    </row>
    <row r="4" spans="1:5" ht="14.65" thickTop="1" x14ac:dyDescent="0.45">
      <c r="A4" t="s">
        <v>333</v>
      </c>
      <c r="D4" t="s">
        <v>379</v>
      </c>
      <c r="E4" s="10">
        <v>0.375</v>
      </c>
    </row>
    <row r="5" spans="1:5" x14ac:dyDescent="0.45">
      <c r="A5" t="s">
        <v>337</v>
      </c>
      <c r="B5" t="s">
        <v>376</v>
      </c>
      <c r="D5" t="s">
        <v>380</v>
      </c>
      <c r="E5" s="10">
        <v>1</v>
      </c>
    </row>
    <row r="6" spans="1:5" x14ac:dyDescent="0.45">
      <c r="A6" t="s">
        <v>338</v>
      </c>
      <c r="B6" t="s">
        <v>377</v>
      </c>
      <c r="D6" t="s">
        <v>382</v>
      </c>
      <c r="E6" s="10">
        <v>1</v>
      </c>
    </row>
    <row r="7" spans="1:5" x14ac:dyDescent="0.45">
      <c r="A7" t="s">
        <v>336</v>
      </c>
      <c r="D7" t="s">
        <v>383</v>
      </c>
      <c r="E7" s="10">
        <v>1</v>
      </c>
    </row>
    <row r="8" spans="1:5" x14ac:dyDescent="0.45">
      <c r="A8" t="s">
        <v>340</v>
      </c>
      <c r="B8" t="s">
        <v>378</v>
      </c>
      <c r="D8" t="s">
        <v>381</v>
      </c>
      <c r="E8" s="10">
        <v>0.84799999999999998</v>
      </c>
    </row>
    <row r="9" spans="1:5" x14ac:dyDescent="0.45">
      <c r="A9" t="s">
        <v>342</v>
      </c>
      <c r="D9" t="s">
        <v>386</v>
      </c>
      <c r="E9" s="10">
        <v>0.70899999999999996</v>
      </c>
    </row>
    <row r="10" spans="1:5" x14ac:dyDescent="0.45">
      <c r="A10" t="s">
        <v>339</v>
      </c>
      <c r="D10" t="s">
        <v>387</v>
      </c>
      <c r="E10" s="10">
        <v>0.5</v>
      </c>
    </row>
    <row r="11" spans="1:5" x14ac:dyDescent="0.45">
      <c r="A11" t="s">
        <v>343</v>
      </c>
      <c r="D11" t="s">
        <v>388</v>
      </c>
      <c r="E11" s="10">
        <v>0.40200000000000002</v>
      </c>
    </row>
    <row r="12" spans="1:5" x14ac:dyDescent="0.45">
      <c r="A12" t="s">
        <v>341</v>
      </c>
      <c r="D12" t="s">
        <v>389</v>
      </c>
      <c r="E12" s="10">
        <v>0.2</v>
      </c>
    </row>
    <row r="14" spans="1:5" s="6" customFormat="1" ht="17.25" thickBot="1" x14ac:dyDescent="0.55000000000000004">
      <c r="A14" s="6" t="s">
        <v>452</v>
      </c>
    </row>
    <row r="15" spans="1:5" ht="14.65" thickTop="1" x14ac:dyDescent="0.45">
      <c r="A15" t="s">
        <v>456</v>
      </c>
    </row>
    <row r="16" spans="1:5" s="17" customFormat="1" ht="59.25" customHeight="1" x14ac:dyDescent="0.45"/>
    <row r="19" spans="1:1" s="6" customFormat="1" ht="17.25" thickBot="1" x14ac:dyDescent="0.55000000000000004">
      <c r="A19" s="6" t="s">
        <v>454</v>
      </c>
    </row>
    <row r="20" spans="1:1" ht="14.65" thickTop="1" x14ac:dyDescent="0.45">
      <c r="A20" t="s">
        <v>455</v>
      </c>
    </row>
    <row r="21" spans="1:1" s="17" customFormat="1" ht="21" customHeight="1" x14ac:dyDescent="0.4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 Vars</vt:lpstr>
      <vt:lpstr>Metrics</vt:lpstr>
      <vt:lpstr>Cases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MikeKane</dc:creator>
  <cp:lastModifiedBy>MikeKane</cp:lastModifiedBy>
  <dcterms:created xsi:type="dcterms:W3CDTF">2019-04-13T16:23:16Z</dcterms:created>
  <dcterms:modified xsi:type="dcterms:W3CDTF">2019-04-16T05:52:54Z</dcterms:modified>
</cp:coreProperties>
</file>