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defaultThemeVersion="166925"/>
  <mc:AlternateContent xmlns:mc="http://schemas.openxmlformats.org/markup-compatibility/2006">
    <mc:Choice Requires="x15">
      <x15ac:absPath xmlns:x15ac="http://schemas.microsoft.com/office/spreadsheetml/2010/11/ac" url="https://santandernet-my.sharepoint.com/personal/c313864_santander_com_mx/Documents/906-DH3456-MX25880 INV Implement Centralized Billing/E02-DiseñoSterling/"/>
    </mc:Choice>
  </mc:AlternateContent>
  <xr:revisionPtr revIDLastSave="1152" documentId="8_{E4CE558B-8B53-40D5-9CD2-9BDC06FD43C5}" xr6:coauthVersionLast="47" xr6:coauthVersionMax="47" xr10:uidLastSave="{2EBFD8AB-7214-4D91-A542-AE7D54DC26DF}"/>
  <bookViews>
    <workbookView xWindow="-120" yWindow="-120" windowWidth="29040" windowHeight="15720" tabRatio="786" activeTab="1" xr2:uid="{00000000-000D-0000-FFFF-FFFF00000000}"/>
  </bookViews>
  <sheets>
    <sheet name="Datos Proyecto" sheetId="5" r:id="rId1"/>
    <sheet name="Product Backlog" sheetId="3" r:id="rId2"/>
    <sheet name="Anexo 1" sheetId="11" r:id="rId3"/>
    <sheet name="Layout de Transacciones" sheetId="21" r:id="rId4"/>
    <sheet name="Layout de Servicios" sheetId="22" r:id="rId5"/>
    <sheet name="Tablas Layout" sheetId="13" r:id="rId6"/>
    <sheet name="OUTBOUND-Payments to Captación" sheetId="14" r:id="rId7"/>
    <sheet name="INBOUND-Captación ACK" sheetId="15" r:id="rId8"/>
    <sheet name="Anexo 2" sheetId="16" r:id="rId9"/>
    <sheet name="TablasBD" sheetId="18" r:id="rId10"/>
    <sheet name="Guía de llenado" sheetId="6" state="hidden" r:id="rId11"/>
  </sheets>
  <definedNames>
    <definedName name="_xlnm._FilterDatabase" localSheetId="8" hidden="1">'Anexo 2'!$A$1:$E$12</definedName>
    <definedName name="_xlnm._FilterDatabase" localSheetId="10" hidden="1">'Guía de llenado'!$A$4:$I$5</definedName>
    <definedName name="_xlnm._FilterDatabase" localSheetId="1" hidden="1">'Product Backlog'!$A$4:$L$11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2" l="1"/>
  <c r="A5" i="22"/>
  <c r="A6" i="22" s="1"/>
  <c r="A7" i="22" s="1"/>
  <c r="A8" i="22" s="1"/>
  <c r="A9" i="22" s="1"/>
  <c r="A10" i="22" s="1"/>
  <c r="A11" i="22" s="1"/>
  <c r="A12" i="22" s="1"/>
  <c r="F17" i="21"/>
  <c r="A5" i="21"/>
  <c r="A6" i="21" s="1"/>
  <c r="A7" i="21" s="1"/>
  <c r="A8" i="21" s="1"/>
  <c r="A9" i="21" s="1"/>
  <c r="A10" i="21" s="1"/>
  <c r="A11" i="21" s="1"/>
  <c r="A12" i="21" s="1"/>
  <c r="A13" i="21" s="1"/>
  <c r="A14" i="21" s="1"/>
  <c r="A25" i="13" l="1"/>
  <c r="A26" i="13" s="1"/>
  <c r="A27" i="13" s="1"/>
  <c r="A28" i="13" s="1"/>
  <c r="A29" i="13" s="1"/>
  <c r="A30" i="13" s="1"/>
  <c r="A31" i="13" s="1"/>
  <c r="A7" i="13"/>
  <c r="A8" i="13" s="1"/>
  <c r="A9" i="13" s="1"/>
  <c r="A10" i="13" s="1"/>
  <c r="A11" i="13" s="1"/>
  <c r="A12" i="13" s="1"/>
  <c r="A13" i="13" s="1"/>
  <c r="A14" i="13" s="1"/>
  <c r="A15" i="13" s="1"/>
  <c r="A16" i="13" s="1"/>
  <c r="A17" i="13" s="1"/>
  <c r="A18" i="13" s="1"/>
  <c r="A32" i="13" l="1"/>
  <c r="A33" i="13" s="1"/>
  <c r="A34" i="13" s="1"/>
  <c r="A35" i="13" s="1"/>
</calcChain>
</file>

<file path=xl/sharedStrings.xml><?xml version="1.0" encoding="utf-8"?>
<sst xmlns="http://schemas.openxmlformats.org/spreadsheetml/2006/main" count="1026" uniqueCount="452">
  <si>
    <t>Datos del proyecto agile</t>
  </si>
  <si>
    <t>Folio de Proyecto</t>
  </si>
  <si>
    <t>Nombre de Proyecto</t>
  </si>
  <si>
    <t>Product Owner</t>
  </si>
  <si>
    <t>Scrum Master</t>
  </si>
  <si>
    <t>Project Manager</t>
  </si>
  <si>
    <t>Stakeholders</t>
  </si>
  <si>
    <t>Fecha de creación de documento</t>
  </si>
  <si>
    <t xml:space="preserve">Número de versión </t>
  </si>
  <si>
    <t>PRODUCT BACKLOG</t>
  </si>
  <si>
    <t>ID</t>
  </si>
  <si>
    <t xml:space="preserve">Priority </t>
  </si>
  <si>
    <t>Sprint</t>
  </si>
  <si>
    <t>Épica</t>
  </si>
  <si>
    <t>General Description</t>
  </si>
  <si>
    <t>User Story</t>
  </si>
  <si>
    <t>Acceptance criteria</t>
  </si>
  <si>
    <t>Bussiness benefit</t>
  </si>
  <si>
    <t>Dependency</t>
  </si>
  <si>
    <t>Comments</t>
  </si>
  <si>
    <t>Estimated effort</t>
  </si>
  <si>
    <t>Notificacion de Cuentas dadas de alta en Billing</t>
  </si>
  <si>
    <t>Registro movimientos</t>
  </si>
  <si>
    <t>US001</t>
  </si>
  <si>
    <t>GUIA DE LLENADO:</t>
  </si>
  <si>
    <t>ID de la historia de usuario</t>
  </si>
  <si>
    <t xml:space="preserve">Listar el orden de atención conforme al valor de negocio </t>
  </si>
  <si>
    <t>Descripción general que indique el módulo &amp; producto en dónde se requiere la petición.</t>
  </si>
  <si>
    <t>Indicar el beneficio de negocio que se va a obtener con la implementación de la petición.</t>
  </si>
  <si>
    <r>
      <t xml:space="preserve">Detallar las características y necesidades sobre el producto/sistema desde el punto de vista de usuario: 
</t>
    </r>
    <r>
      <rPr>
        <b/>
        <sz val="11"/>
        <color theme="4" tint="-0.249977111117893"/>
        <rFont val="Calibri"/>
        <family val="2"/>
        <scheme val="minor"/>
      </rPr>
      <t>Yo COMO &lt;rol&gt; NECESITO  &lt;funcionalidad&gt;, PARA &lt;razón&gt;</t>
    </r>
  </si>
  <si>
    <t>Detallar los criterios que harán valida la historia de usuario para su implementación a producción.</t>
  </si>
  <si>
    <t>Se llenará en conjunto con el development team en las sesiones de entendimiento</t>
  </si>
  <si>
    <t>Se llenará en conjunto con el development team</t>
  </si>
  <si>
    <t>A ser llenado por el development team</t>
  </si>
  <si>
    <t>Generación de archivo de cuentas para envío a ICE MX</t>
  </si>
  <si>
    <t>Cash Management</t>
  </si>
  <si>
    <t>Batch</t>
  </si>
  <si>
    <t>Registro de movimientos de tipo Transacción o Servicio</t>
  </si>
  <si>
    <t>Como sistema Billing, se requiere realizar un procesamiento diario para registrar todos los movimientos de las interfaces de Transacción o Servicio de Captación, H2H, BET, Domiciliaciones, entre otros.</t>
  </si>
  <si>
    <t>Tablas</t>
  </si>
  <si>
    <t>Tecnología</t>
  </si>
  <si>
    <t>Como sistema Billing, se requiere generar una interfaz txt para reportar las cuentas "activas o canceladas" a ICE MX, con el fin de obtener los movimientos del día.</t>
  </si>
  <si>
    <t>NUM CAMPO</t>
  </si>
  <si>
    <t>NOMBRE</t>
  </si>
  <si>
    <t>DESCRIPCION</t>
  </si>
  <si>
    <t>TIPO</t>
  </si>
  <si>
    <t>LONGITUD</t>
  </si>
  <si>
    <t>OBSERVACIONES</t>
  </si>
  <si>
    <t>Ejemplo</t>
  </si>
  <si>
    <t>NUMERO-CLIENTE</t>
  </si>
  <si>
    <t>NÚMERO DE CLIENTE PROPIETARIO DE LA CUENTA</t>
  </si>
  <si>
    <t>Alfanumérico</t>
  </si>
  <si>
    <t>NUM- CTA</t>
  </si>
  <si>
    <t>NUMERO DE CUENTA</t>
  </si>
  <si>
    <t>NOMBRE-CANAL</t>
  </si>
  <si>
    <t>NOMBRE DEL CANAL QUE PROVEE LA INFORMACION</t>
  </si>
  <si>
    <r>
      <t xml:space="preserve">1	 SAF
</t>
    </r>
    <r>
      <rPr>
        <b/>
        <sz val="11"/>
        <color theme="1"/>
        <rFont val="Calibri"/>
        <family val="2"/>
        <scheme val="minor"/>
      </rPr>
      <t>2	 CAPTACIÓN (Fijo)</t>
    </r>
    <r>
      <rPr>
        <sz val="11"/>
        <color theme="1"/>
        <rFont val="Calibri"/>
        <family val="2"/>
        <scheme val="minor"/>
      </rPr>
      <t xml:space="preserve">
3	 CALYPSO</t>
    </r>
  </si>
  <si>
    <t>DIVISA</t>
  </si>
  <si>
    <t>CLAVE DE MONEDA</t>
  </si>
  <si>
    <t>MXP
USD</t>
  </si>
  <si>
    <t>MXP</t>
  </si>
  <si>
    <t>ESTADO</t>
  </si>
  <si>
    <t>ESTADO DE LA CUENTA</t>
  </si>
  <si>
    <t>A ALTA
B BAJA</t>
  </si>
  <si>
    <t>A</t>
  </si>
  <si>
    <t>TPO-CUENTA</t>
  </si>
  <si>
    <t>TIPO DE CUENTA</t>
  </si>
  <si>
    <t>NUMERICO</t>
  </si>
  <si>
    <r>
      <t xml:space="preserve">1 	VOSTRO
2 	CLS
</t>
    </r>
    <r>
      <rPr>
        <b/>
        <sz val="11"/>
        <color theme="1"/>
        <rFont val="Calibri"/>
        <family val="2"/>
        <scheme val="minor"/>
      </rPr>
      <t>3 	CORP (Fijo)</t>
    </r>
    <r>
      <rPr>
        <sz val="11"/>
        <color theme="1"/>
        <rFont val="Calibri"/>
        <family val="2"/>
        <scheme val="minor"/>
      </rPr>
      <t xml:space="preserve">
4 	NOSTRO
5 	H2H</t>
    </r>
  </si>
  <si>
    <t>EMAIL-CLIENTE</t>
  </si>
  <si>
    <t>Cuenta de correo a donde se enviara el estado de cuenta de cobro de comisiones</t>
  </si>
  <si>
    <t>usuario@dominio.com, usuario1@dominio.com</t>
  </si>
  <si>
    <t>No es obligatorio, podria no estar</t>
  </si>
  <si>
    <t>MXN</t>
  </si>
  <si>
    <t>USD</t>
  </si>
  <si>
    <t>B</t>
  </si>
  <si>
    <t>Sterling</t>
  </si>
  <si>
    <t xml:space="preserve">Central Billing and Revenue Management </t>
  </si>
  <si>
    <t>Field Name</t>
  </si>
  <si>
    <t>Description (English)</t>
  </si>
  <si>
    <t>Description (Spanish)</t>
  </si>
  <si>
    <t>Type</t>
  </si>
  <si>
    <t>Long.</t>
  </si>
  <si>
    <t>Account Number</t>
  </si>
  <si>
    <t>NUMER-MOV</t>
  </si>
  <si>
    <t>Movement number</t>
  </si>
  <si>
    <t>NUMERO DE MOVIMIENTO</t>
  </si>
  <si>
    <t>Operation code</t>
  </si>
  <si>
    <t>CODIGO DE OPERACIÓN</t>
  </si>
  <si>
    <t>Operation code description</t>
  </si>
  <si>
    <t>DESCRIPCION DEL CODIGO DE OPERACIÓN</t>
  </si>
  <si>
    <t>Amount</t>
  </si>
  <si>
    <t>IMPORTE DEL MOVIMIENTO</t>
  </si>
  <si>
    <t>Operation Date</t>
  </si>
  <si>
    <t>FECHA DE OPERACIÓN</t>
  </si>
  <si>
    <t>Accounting Date</t>
  </si>
  <si>
    <t>FECHA CONTABLE</t>
  </si>
  <si>
    <t>Nullable Indicator</t>
  </si>
  <si>
    <t>INDICADOR ANULABLE</t>
  </si>
  <si>
    <t>Cancelled Indicator</t>
  </si>
  <si>
    <t>INDICADOR ANULADO</t>
  </si>
  <si>
    <t>Operation Center</t>
  </si>
  <si>
    <t>Payment Data</t>
  </si>
  <si>
    <t>NUM-CTA</t>
  </si>
  <si>
    <t>Alfanumeric</t>
  </si>
  <si>
    <t>XXXXXXXXXXX  -  12345678901</t>
  </si>
  <si>
    <t>COD-OPER</t>
  </si>
  <si>
    <t>Operation Code (Clacon to charge)</t>
  </si>
  <si>
    <t>XXXX  - 0833</t>
  </si>
  <si>
    <t>IMPORTE</t>
  </si>
  <si>
    <t>Amount to charge (16 positions + 2 to decimals, no dot requried)</t>
  </si>
  <si>
    <t>Numeric</t>
  </si>
  <si>
    <t>16 Digitos + 2 Decimal sin punto decimal  -  1234567890123456</t>
  </si>
  <si>
    <t>SECUEN</t>
  </si>
  <si>
    <t>Sequential</t>
  </si>
  <si>
    <t>Consecutivo (0001 - 0002)</t>
  </si>
  <si>
    <t>SUC-ORIG</t>
  </si>
  <si>
    <t>Branch source</t>
  </si>
  <si>
    <t>Revisar con Operaciones</t>
  </si>
  <si>
    <t>SUC-OPER</t>
  </si>
  <si>
    <t>Operational Branch</t>
  </si>
  <si>
    <t>OBSERVA</t>
  </si>
  <si>
    <t>ID-ARCH-D</t>
  </si>
  <si>
    <t>File ID (Unique Key)</t>
  </si>
  <si>
    <t>Nomenclatura del archivo (H9XXXXXX)</t>
  </si>
  <si>
    <r>
      <rPr>
        <b/>
        <sz val="11"/>
        <color theme="1"/>
        <rFont val="Calibri"/>
        <family val="2"/>
        <scheme val="minor"/>
      </rPr>
      <t>NOTE:</t>
    </r>
    <r>
      <rPr>
        <sz val="11"/>
        <color theme="1"/>
        <rFont val="Calibri"/>
        <family val="2"/>
        <scheme val="minor"/>
      </rPr>
      <t xml:space="preserve"> Information send from Billing module to H2H to charge the fees</t>
    </r>
  </si>
  <si>
    <t>NUM-CTAC</t>
  </si>
  <si>
    <t>FILLER</t>
  </si>
  <si>
    <t>Filler (“;”)</t>
  </si>
  <si>
    <t>;</t>
  </si>
  <si>
    <t>Operation Code (Calcon to Charge)</t>
  </si>
  <si>
    <t>0833</t>
  </si>
  <si>
    <t>ID-REGISTRO</t>
  </si>
  <si>
    <t>Id returned to H2H</t>
  </si>
  <si>
    <t>Consecutivo (0001 - 0002) - SECUENC Filed (Inbound)</t>
  </si>
  <si>
    <t>Valor “;”</t>
  </si>
  <si>
    <t>ID Operation number, if the charge is refused this fiel is comming with ceros</t>
  </si>
  <si>
    <t>Numèrico</t>
  </si>
  <si>
    <t>Numero de operación de Captación</t>
  </si>
  <si>
    <t>COD-ERROR</t>
  </si>
  <si>
    <t>Error Code, if the operation is executed correctly this field is comming empty</t>
  </si>
  <si>
    <t>Catalogo por revisar con H2H</t>
  </si>
  <si>
    <t>Nomenclatura del archivo (H9XXXXXX)  - Same Inbound File</t>
  </si>
  <si>
    <t>NUM_ACCOUNT</t>
  </si>
  <si>
    <t>Campo BD</t>
  </si>
  <si>
    <t>NUM_MOV_TXN_ID</t>
  </si>
  <si>
    <t>NUM_OPERATION_CODE</t>
  </si>
  <si>
    <t>DSC_OPER_CODE</t>
  </si>
  <si>
    <t>IMP_AMOUNT</t>
  </si>
  <si>
    <t>NUM_OPER_CENTER</t>
  </si>
  <si>
    <t>VAL_NULLABLE_INDIC</t>
  </si>
  <si>
    <t>FCH_ACCOUNTING</t>
  </si>
  <si>
    <t>FCH_TXN_DATE</t>
  </si>
  <si>
    <t>Transaction Data          CBRM_MX_TMP_TRANSACTIONS</t>
  </si>
  <si>
    <t>Currency</t>
  </si>
  <si>
    <t>COD_CCY</t>
  </si>
  <si>
    <t>DSC_DATASOURCE</t>
  </si>
  <si>
    <t>Datasource</t>
  </si>
  <si>
    <t>CENTRO OPERANTE</t>
  </si>
  <si>
    <t>FUENTE DE INFORMACIÓN</t>
  </si>
  <si>
    <t>FCH_CREATION</t>
  </si>
  <si>
    <t>-</t>
  </si>
  <si>
    <t>Creation Date</t>
  </si>
  <si>
    <t>FECHA DE CREACIÓN</t>
  </si>
  <si>
    <t>TEMPORAL</t>
  </si>
  <si>
    <t>ID_ACCOUNT_FK</t>
  </si>
  <si>
    <t>ID_CCY_FK</t>
  </si>
  <si>
    <t>Se guardará el FK de la cuenta, tabla CBRM_MX_MAE_ACCOUNTS</t>
  </si>
  <si>
    <t>DSC_CHANNEL</t>
  </si>
  <si>
    <t>PROCESO</t>
  </si>
  <si>
    <t>Transaction Data          CBRM_MX_PRC_TRANSACTIONS</t>
  </si>
  <si>
    <t>Se guardará el nombre del datasource (48-Captación, 49-H2H, 50-Domis, 51-BET) - CBRM_MX_AUX_CATALOG_VALUE</t>
  </si>
  <si>
    <t>VARCHAR2(34 BYTE)</t>
  </si>
  <si>
    <t>NUMBER(9,0)</t>
  </si>
  <si>
    <t>NUMBER(4,0)</t>
  </si>
  <si>
    <t>VARCHAR2(130 BYTE)</t>
  </si>
  <si>
    <t>NUMBER(17,2)</t>
  </si>
  <si>
    <t>NUMBER(3,0)</t>
  </si>
  <si>
    <t>VARCHAR2(36 BYTE)</t>
  </si>
  <si>
    <t>DATE</t>
  </si>
  <si>
    <t>Tipo de dato</t>
  </si>
  <si>
    <t>NUMBER(10,0)</t>
  </si>
  <si>
    <t>VARCHAR2(1 BYTE)</t>
  </si>
  <si>
    <t>ID_ACCUM_FK</t>
  </si>
  <si>
    <t>NUMBER(17,0)</t>
  </si>
  <si>
    <t>Id Accumulated</t>
  </si>
  <si>
    <t>ID DE ACUMULADO</t>
  </si>
  <si>
    <t>Se guardará el FK de la tabla CBRM_MX_PRC_ACCUMULATED, una vez que se haya hecho el conteo</t>
  </si>
  <si>
    <t>No se muestran en Front, sólo sirve para discriminar el movimiento para el conteo</t>
  </si>
  <si>
    <t>Nombre</t>
  </si>
  <si>
    <t>CI ID</t>
  </si>
  <si>
    <t>Assigned to</t>
  </si>
  <si>
    <t>Environment</t>
  </si>
  <si>
    <t>IP Address</t>
  </si>
  <si>
    <t>dbbildlo21mxg01</t>
  </si>
  <si>
    <t>CI0222499947</t>
  </si>
  <si>
    <t>Base de datos</t>
  </si>
  <si>
    <t>Development</t>
  </si>
  <si>
    <t>107.119.169.148</t>
  </si>
  <si>
    <t>dbbililo21mxg01</t>
  </si>
  <si>
    <t>CI0223879061</t>
  </si>
  <si>
    <t>Pre-Production</t>
  </si>
  <si>
    <t>107.119.146.35</t>
  </si>
  <si>
    <t>dbbilplo21mxg01</t>
  </si>
  <si>
    <t>CI0224271205</t>
  </si>
  <si>
    <t>Production</t>
  </si>
  <si>
    <t>107.119.36.82</t>
  </si>
  <si>
    <t>dbbilplo22mxg02</t>
  </si>
  <si>
    <t>CI0224271201</t>
  </si>
  <si>
    <t>107.119.36.81</t>
  </si>
  <si>
    <t>srbildlo22mxg01</t>
  </si>
  <si>
    <t>CI0221142394</t>
  </si>
  <si>
    <t>107.119.169.142</t>
  </si>
  <si>
    <t>srbildlo22mxg02</t>
  </si>
  <si>
    <t>CI0221142302</t>
  </si>
  <si>
    <t>Fileshare</t>
  </si>
  <si>
    <t>107.119.169.141</t>
  </si>
  <si>
    <t>srbililo21mxg01</t>
  </si>
  <si>
    <t>CI0223879059</t>
  </si>
  <si>
    <t>107.119.146.34</t>
  </si>
  <si>
    <t>srbililo22mxg02</t>
  </si>
  <si>
    <t>CI0223446405</t>
  </si>
  <si>
    <t>107.119.146.29</t>
  </si>
  <si>
    <t>srbilplo21mxg01</t>
  </si>
  <si>
    <t>CI0224271213</t>
  </si>
  <si>
    <t>107.119.20.182</t>
  </si>
  <si>
    <t>srbilplo21mxg03</t>
  </si>
  <si>
    <t>CI0223878984</t>
  </si>
  <si>
    <t>107.119.20.178</t>
  </si>
  <si>
    <t>srbilplo22mxg02</t>
  </si>
  <si>
    <t>CI0224271199</t>
  </si>
  <si>
    <t>107.119.36.80</t>
  </si>
  <si>
    <t>Base de datos DG</t>
  </si>
  <si>
    <t>Revisar el aviso de falta de interfaz por medio de Sterling</t>
  </si>
  <si>
    <t>Conteo de movimientos</t>
  </si>
  <si>
    <t>Registro de movimientos agrupados</t>
  </si>
  <si>
    <t>Como sistema Billing, se requiere realizar el conteo de los movimientos agrupandolos por código de transacción, centro operante y fecha contable</t>
  </si>
  <si>
    <t>Cálculo de la comisión</t>
  </si>
  <si>
    <t>Como sistema Billing, se requiere realizar el cálculo de la comisión con base en las cuentas activas que pertenezcan a un "Group Billing", para realizar el cálculo de la comisión con base en el día de débito y la fecha de ejecución del proceso de cobro.</t>
  </si>
  <si>
    <t>Identificar la regla, lista de precios, productos  por cuenta, previo al cálculo de la comisión</t>
  </si>
  <si>
    <t>Somo sistema Billing, se requiere preparar la información previo al cálculo de la comisión</t>
  </si>
  <si>
    <t>CBRM_MX_REL_PL_PRODUCT_RANGE</t>
  </si>
  <si>
    <t>Cobro de la comisión</t>
  </si>
  <si>
    <t xml:space="preserve">Cobro de la comisión para el día de cobro configurado por cliente/cuenta, o por grupo de cuentas </t>
  </si>
  <si>
    <t>Cálculo de la comisión para el día de cobro configurado por Cliente/Cuenta, o por grupo de cuentas</t>
  </si>
  <si>
    <t>Como sistema Billing, se requiere realizar el cálculo de la comisión de los clientes y cuentas activas, individuales o por grupo de cuentas, para realizar el cálculo de la comisión con base en el día de débito y la fecha de ejecución del proceso de cobro.</t>
  </si>
  <si>
    <t>Ejemplo:</t>
  </si>
  <si>
    <t>65507693393187500000000000120000000000000000000177017701                              H9000569</t>
  </si>
  <si>
    <t>Ninguna</t>
  </si>
  <si>
    <t>ICE MX</t>
  </si>
  <si>
    <t>Cálculo de la comisión para los cobros agrupados</t>
  </si>
  <si>
    <t>Como sistema de Billing, se requiere realizar el cálculo de la comisión para los cobros agrupados (Group Billing)</t>
  </si>
  <si>
    <t>20250530110449_billing.txt</t>
  </si>
  <si>
    <t>Para todas las cuentas que se encuentran agrupadas por medio de "Group Billing", se genera un cálculo adicional:
1. En la tabla de Group Billing, se tiene el registro de las cuentas de cobro y su configuración para el cobro que aplicarán para las cuentras agrupadas.
2. Para este caso, se conservan los criterios y cálculos de la HU5, por lo tanto, las cuentas que pertenecen a un Group Billing calcularán el costo de sus productos basados en su lista de precios asignada de forma independiente. Sin embargo, como paso adicional, se debe realizar la suma del resultado del cálculo de cada cuenta.
3. Otra particularidad es que se registrará ese resultado en la tabla de Pagos y considerará un código de transacción (definido por usuario) para el cargo global a Captación.
4. Al finalizar el cálculo de la comisión, se deberá actualizar las fecha de periodo para el cálculo y la fecha de cobro de la comisión en la tabla de configuración de pagos agrupados (Group Billing)
Consideraciones técnicas:
- Generación de log
- Validar permisos de la ruta de log
- Validar conexión a Base de Datos</t>
  </si>
  <si>
    <t xml:space="preserve">Respuesta de Cobro de la comisión </t>
  </si>
  <si>
    <r>
      <t xml:space="preserve">Posterior a realizar el cálculo de la comisión y guardar el resultado en sus tablas correspondientes, se deberá ejecutar el proceso de cobro a las 11:00am:
1. En la tabla de procesos de pago, se identifican las cuentas con su fecha a debitar, por lo tanto, para el proceso de cobro de comisión únicamente se generará la interface de las cuentas que tenga la fecha de procesamiento del día actual.
2. Se genera una interfaz con la nomenclatura "YYYYMMDDHHMMSS_billing.txt", con la información de layout (Pestaña OUTBOUND-Payments to Captación)
Ejemplo: 20250530110449_billing.txt
</t>
    </r>
    <r>
      <rPr>
        <b/>
        <sz val="11"/>
        <color rgb="FF000000"/>
        <rFont val="Calibri"/>
        <family val="2"/>
        <scheme val="minor"/>
      </rPr>
      <t>- Si no existe una cuenta para realizar el cobro, no se deberá generar la interfaz.</t>
    </r>
    <r>
      <rPr>
        <sz val="11"/>
        <color rgb="FF000000"/>
        <rFont val="Calibri"/>
        <family val="2"/>
        <scheme val="minor"/>
      </rPr>
      <t xml:space="preserve">
3. Se depositará en la ruta de "/captacion/Outbound"
4. Se actualiza el estatus (VAL_PYMT_STATUS) de la tabla de pagos a "Sent" (Enviado)
5. El proceso de cobro deberá ejecutarse.
Consideraciones técnicas:
- Generación de log indicando si el archivo fue generado correctamente.
- Validar permisos de la ruta de interfaces y Outbound
- Validar permisos de la ruta de log
- Validar conexión a Base de Datos</t>
    </r>
  </si>
  <si>
    <t>TBD</t>
  </si>
  <si>
    <t>SNTDR_BIL_BP_CONTEO_DIARIO
Entrada: 
CBRM_MX_TMP_TRANSACTIONS,
CBRM_MX_TMP_SERVICES,
CBRM_MX_REL_CHNL_OP_CNTR
Salida:
CBRM_MX_PRC_ACCUMULATED</t>
  </si>
  <si>
    <t>SNTDR_BIL_BP_CALCULO_COMISIONES_MAIN
Entrada: 
CBRM_MX_PRC_ACCUMULATED,
CBRM_MX_MAE_RULES, 
CBRM_MX_MAE_PRODUCTS,
CBRM_MX_REL_PL_PRODUCT,
CBRM_MX_REL_PL_PRODUCT_RANGE
Salida:
CBRM_MX_PRC_SUMMARY,
CBRM_MX_PRC_TRANSACTIONS,
CBRM_MX_PRC_SERVICES</t>
  </si>
  <si>
    <t>Generación de reportes de cobro de comisión</t>
  </si>
  <si>
    <t>Aprovisionamiento de información para reportes</t>
  </si>
  <si>
    <t>Como sistema Billing, se requiere obtener la respuesta de Captación con los cobros realizados al cliente para contar con la información completa para su reporte de comisiones</t>
  </si>
  <si>
    <t>Captación</t>
  </si>
  <si>
    <t>Como sistema Billing, se requiere contar con toda la información del cobro de la comisión para complementar el reporte de invoice al usuario</t>
  </si>
  <si>
    <t>Como sistema Billing, se requiere contar con toda la información del cobro de la comisión para generar el reporte de cobro de comisiones para el cliente final.</t>
  </si>
  <si>
    <t>Envío de reporte de comisiones a ICE MX</t>
  </si>
  <si>
    <t>Validación del archivo de cobro de comisión recibido</t>
  </si>
  <si>
    <t>Entrada:
Salida:</t>
  </si>
  <si>
    <t>Información para Invoice Reporte</t>
  </si>
  <si>
    <t>Reporte de cobro de comisión en PDF</t>
  </si>
  <si>
    <t>Envío de reporte de comisión por correo</t>
  </si>
  <si>
    <t>No aplica para el alcance de Sterling, es sólo informátivo.</t>
  </si>
  <si>
    <t xml:space="preserve">Entrada:
Salida:
</t>
  </si>
  <si>
    <t>65507693393;1875;000000000000001;000000000001200000;000005309;        ;H9000569</t>
  </si>
  <si>
    <t>65507693393;0571;000000000000001;000000000000192000;000005310;        ;H9000569</t>
  </si>
  <si>
    <t>20250530110449_billing.out</t>
  </si>
  <si>
    <r>
      <t xml:space="preserve">Una vez que se realiza el conteo de las transacciones, se espera a la ejecución del proceso de cálculo a las 06:00am:
1. De la tabla de acumulados, obtener los movimientos que se identifiquen con una regla válida, los que si cumplan con una regla se guardarán en una tabla de resumen con el identificador del acumulado, el identificador de la cuenta, el identificador de la regla, su volumen total de movimientos y su fecha contable.
2. Con base en la regla asignada, se deberá obtener el identificador del producto, su relación con la lista de precios, su relación con la configuración de rangos del producto y tipo de tarifa para identificar el precio.
****************REGLAS*******************
La regla considera lo siguiente:
     3.1 Fuente de información: Captación, H2H, BET, Domiciliaciones, entre otros.
     3.2 Canal de la operación
     3.3 Producto asociado a la regla, del cual se tomarán los valores para el cálculo.
     3.4 Código de transacción (Clacón) para identificar el movimiento para el cobro de la comisión
3. Por cada cuenta, identificar la </t>
    </r>
    <r>
      <rPr>
        <u/>
        <sz val="11"/>
        <color rgb="FF000000"/>
        <rFont val="Calibri"/>
        <family val="2"/>
        <scheme val="minor"/>
      </rPr>
      <t>lista de precios</t>
    </r>
    <r>
      <rPr>
        <sz val="11"/>
        <color rgb="FF000000"/>
        <rFont val="Calibri"/>
        <family val="2"/>
        <scheme val="minor"/>
      </rPr>
      <t xml:space="preserve"> que se va a considerar en el cálculo:
- Se debe validar que la lista de precios de la cuenta se encuentre vigente con base en la fecha a debitar, si no cumple con la vigencia se asignará el identificador de la lista de precios estándar y se registrará en la tabla de resumen. Por lo tanto, el precio a considerar por cada producto será el que se encuentre asignado en la Lista de precios estándar. 
- Se deberá registrar en el log que la cuenta se asoció a la lista de precios estándar.
   En caso contrario, que la lista de precios si se encuentre vigente, se mantendrá el identificador de la lista que tiene configurada la cuenta, por lo tanto, el precio del producto a considerar será el asignado a su lista de precios original.
Si la lista de precios está vigente, identificar el </t>
    </r>
    <r>
      <rPr>
        <u/>
        <sz val="11"/>
        <color rgb="FF000000"/>
        <rFont val="Calibri"/>
        <family val="2"/>
        <scheme val="minor"/>
      </rPr>
      <t>producto</t>
    </r>
    <r>
      <rPr>
        <sz val="11"/>
        <color rgb="FF000000"/>
        <rFont val="Calibri"/>
        <family val="2"/>
        <scheme val="minor"/>
      </rPr>
      <t xml:space="preserve"> que se va a considerar en el calculo:
- Se debe validar que el producto se encuentre vigente con base en la fecha a debitar, si no cumple con la vigencia, se mantendrá el identificador del producto asociado a la lista de precios original y únicamente se deberá obtener el valor del costo del producto que se encuentra configurada en la lista de precios estándar.
- Existirá el caso en que el producto tenga dos vigencias, es decir, un precio con cierta vigencia y posterior a finalizar esa vigencia puede aplicar otro precio, por lo que, se debe considerar que se tendrán varios registros de vigencias para el producto.
- Se deberá registrar en el log que el precio del producto se tomó de la lista de precios estándar.
   En caso contrario, que el producto si se encuentre vigente, se mantendrá el identificador del producto asociado a la lista de precios original de la cuenta y su precio.
4. Por cada producto contabilizado identificado en la validación previa, se deberá considerar también el tipo de tarifa, es decir:
- Si es por transacción, se cuenta con los valores de Fijo, TIER y TIER por volumen de transacciones.
- Si es por servicio, se cuenta con un valor fijo.
Por lo tanto, se deben tener las siguientes consideraciones para:
- TIER, si el total de movimientos contabilizados se encuentra en el umbral de alguno de los rangos configurados, se toma el precio y se realiza el cálculo únicamente para ese rango.
 TIER por volúmen, el total de los movimientos se va repartiendo entre los umbrales configurados para ese tipo de tarifa, es decir, los primeros 50 transacciones se calculan a un precio, de la 51 a las 100 se calcula en otro precio, y así sucesivamente hasta llegar a un tope de umbral permitido en la configuración.
- FLAT, bien sea para los tipos de productos por transaccion o servicio, se realiza el cálculo con el único valor que tiene configurado, ya que no tiene un límite por transacción.
5. Por cada registro en la tabla de resumen registrar la fecha, hora y minuto. (La hora y minuto debe ser el que captó al inicio de la ejecución, es decir, debe ser consistente en el minuto y el segundo debe ser 0)
6. Para los movimientos de transacciones y servicios que si cumplieron con una regla, se deberán mover a la tabla de procesos y eliminar de la tabla temporal.
Consideraciones técnicas:
- Generación de log
- Validar permisos de la ruta de log
- Validar conexión a Base de Datos</t>
    </r>
  </si>
  <si>
    <t>Informar el cambio de nombre de tabla de CBRM_MX_REL_CONFIG_PYMT a CBRM_MX_REL_DEBIT_CONFIG</t>
  </si>
  <si>
    <t xml:space="preserve">Revisar la posibilidad de depositar la interfaz también en 'Fileshare: "/plancbrm/procesos/cbrm/interfaces/" </t>
  </si>
  <si>
    <t>------</t>
  </si>
  <si>
    <t>Common E-mail</t>
  </si>
  <si>
    <t>SNTDR_BIL_BP_PROCESA_INTERFAZ_COBRO_COMISION
Entrada: 
"YYYYMMDDHHMMSS_billing.out"
Salida:
CBRM_MX_PRC_PYMTS,
CBRM_MX_REL_DEBIT_CONFIG,
CBRM_MX_PRC_PROCESS_LOG</t>
  </si>
  <si>
    <t>Tabla de relación</t>
  </si>
  <si>
    <t>Comentarios</t>
  </si>
  <si>
    <t>Tabla:</t>
  </si>
  <si>
    <t>CBRM_MX_PRC_ACCUMULATED</t>
  </si>
  <si>
    <t>Campos:</t>
  </si>
  <si>
    <t>ID_ACCUM_PK</t>
  </si>
  <si>
    <t>CBRM_MX_MAE_ACCOUNTS</t>
  </si>
  <si>
    <t>VARCHAR2 (34)</t>
  </si>
  <si>
    <t>COD_OPERATION_CENTER</t>
  </si>
  <si>
    <t>IMP_AMOUNT_TXN</t>
  </si>
  <si>
    <t>NUM_VOLUME</t>
  </si>
  <si>
    <t>DSC_CHANNEL_NAME</t>
  </si>
  <si>
    <t>VARCHAR 50</t>
  </si>
  <si>
    <t>CBRM_MX_REL_CHNL_OP_CNTR</t>
  </si>
  <si>
    <t>CBRM_MX_PRC_SUMMARY</t>
  </si>
  <si>
    <t>ID_SUMMARY_PK</t>
  </si>
  <si>
    <t>ID_RULE_FK</t>
  </si>
  <si>
    <t>CBRM_MX_MAE_RULES</t>
  </si>
  <si>
    <t>ID_REL_PR_LI_PRODUCT_FK</t>
  </si>
  <si>
    <t>CBRM_MX_REL_PL_PRODUCT</t>
  </si>
  <si>
    <t>NUM_RANGE_MIN</t>
  </si>
  <si>
    <t>NUMBER(36,0)</t>
  </si>
  <si>
    <t>NUM_RANGE_MAX</t>
  </si>
  <si>
    <t>IMP_PRICE</t>
  </si>
  <si>
    <t>NUMBER(12,2)</t>
  </si>
  <si>
    <t>VAL_ FEE_TYPE</t>
  </si>
  <si>
    <t>VARCHAR2 (36)</t>
  </si>
  <si>
    <t>ID_BILL_FK</t>
  </si>
  <si>
    <t>CBRM_MX_PRC_BILL</t>
  </si>
  <si>
    <t>SYSDATE</t>
  </si>
  <si>
    <t>CBRM_MX_PRC_PYMTS</t>
  </si>
  <si>
    <t>ID_PYMT_SEQ_PK</t>
  </si>
  <si>
    <t>ID_CONFIG_PYMT_FK</t>
  </si>
  <si>
    <t>CBRM_MX_REL_CONFIG_PYMT</t>
  </si>
  <si>
    <t>ID_TXN_CODE</t>
  </si>
  <si>
    <t>IMP_TOTAL_AMOUNT</t>
  </si>
  <si>
    <t>ID_TXN_CODE_VAT</t>
  </si>
  <si>
    <t>IMP_VAT</t>
  </si>
  <si>
    <t>IMP_FEE_CHARGE</t>
  </si>
  <si>
    <t>IMP_FINAL_CHARGE</t>
  </si>
  <si>
    <t>VAL_PYMT_STATUS</t>
  </si>
  <si>
    <t>VARCHAR2 (50)</t>
  </si>
  <si>
    <t>NUM_MOV_COMIS</t>
  </si>
  <si>
    <t>NUM_MOV_VAT</t>
  </si>
  <si>
    <t>COD_SUC_ORIG</t>
  </si>
  <si>
    <t>COD_SUC_OPER</t>
  </si>
  <si>
    <t>DESC_OBS</t>
  </si>
  <si>
    <t>VARCHAR2 (150)</t>
  </si>
  <si>
    <t>ID_ARCHIVE</t>
  </si>
  <si>
    <t>COD_ERROR</t>
  </si>
  <si>
    <t>ID_BILL_PK</t>
  </si>
  <si>
    <t>DSC_LEGAL_NAME</t>
  </si>
  <si>
    <t>NUM_CHARGE_ACC</t>
  </si>
  <si>
    <t>VAL_CCY</t>
  </si>
  <si>
    <t>VARCHAR2 (3)</t>
  </si>
  <si>
    <t>VAL_CHARGE_TYPE</t>
  </si>
  <si>
    <t>ID_CHARGE_TYPE_FK</t>
  </si>
  <si>
    <t>IMP_TOTAL_AMNT</t>
  </si>
  <si>
    <t>FCH_BILLED_DT</t>
  </si>
  <si>
    <t>ID_CHARGE_STATUS</t>
  </si>
  <si>
    <t>VARCHAR2 (1)</t>
  </si>
  <si>
    <t>CBRM_MX_PRC_COMMISS CHARGES</t>
  </si>
  <si>
    <t>ID_COMMISS_CHARGE_PK</t>
  </si>
  <si>
    <t>VAL_EXCH_RATE</t>
  </si>
  <si>
    <t>NUMBER(12,6)</t>
  </si>
  <si>
    <t>DSC_CONCEPT</t>
  </si>
  <si>
    <t>VAL_TXN_CODE</t>
  </si>
  <si>
    <t>FCH_OPERATION</t>
  </si>
  <si>
    <t>CBRM_MX_PRC_INVOICE_RPRT</t>
  </si>
  <si>
    <t>VAL_ACC_CCY</t>
  </si>
  <si>
    <t>ID_CUSTOMER_FK</t>
  </si>
  <si>
    <t>CBRM_MX_MAE_CUSTOMERS</t>
  </si>
  <si>
    <t>DSC_PRICE_LIST</t>
  </si>
  <si>
    <t>DSC_PRODUCT_NAME</t>
  </si>
  <si>
    <t>DSC_FEE_TYPE</t>
  </si>
  <si>
    <t>FCH_TXN_START_DT</t>
  </si>
  <si>
    <t>FCH_TXN_END_DT</t>
  </si>
  <si>
    <t>CBRM_MX_PRC_PROCESS_LOG</t>
  </si>
  <si>
    <t>ID_PROCESS_LOG_PK</t>
  </si>
  <si>
    <t>TXT_OUT_FILENAME</t>
  </si>
  <si>
    <t>TXT_SENDING_STATUS</t>
  </si>
  <si>
    <t>TXT_IN_FILENAME</t>
  </si>
  <si>
    <t>TXT_REQST_STATUS</t>
  </si>
  <si>
    <t>MX25880 DH3456</t>
  </si>
  <si>
    <t>INV Implement Centralized Billing services for GTB in MX</t>
  </si>
  <si>
    <t>Tomás Guillermo Guitérrez Rojas</t>
  </si>
  <si>
    <t>Alejandra Moreno Hernández</t>
  </si>
  <si>
    <t>Usuarios de negocio</t>
  </si>
  <si>
    <t>Scarlett Giovanna Hernández Aguilar</t>
  </si>
  <si>
    <t>SNTDR_BIL_BP_CALCULO_COMISIONES_POR CLIENTE
Entrada: 
CBRM_MX_MAE_ACCOUNTS,
CBRM_MX_MAE_CUSTOMERS,
CBRM_MX_CAT_EXCHANGE_RATE,
CBRM_MX_REL_DEBIT_CONFIG,
CBRM_MX_PRC_SUMMARY
Salida:
CBRM_MX_PRC_PYMTS</t>
  </si>
  <si>
    <t>SNTDR_BIL_BP_CALCULO_COMISIONES_POR CLIENTE
Entrada: 
CBRM_MX_REL_DEBIT_CONFIG,
CBRM_MX_PRC_SUMMARY,
CBRM_MX_CAT_EXCHANGE_RATE,
CBRM_MX_REL_GROUP_BLG_PYMT
Salida:
CBRM_MX_PRC_PYMTS</t>
  </si>
  <si>
    <t>IMP_AMOUNT_PENDING</t>
  </si>
  <si>
    <t>Como sistema Billing, se requiere informar los cobros realizados para asociarlos a un Bill</t>
  </si>
  <si>
    <t>Guardar información de los cobros automáticos y detenidos</t>
  </si>
  <si>
    <t>Entrada:
CBRM_MX_PRC_PYMTS
Salida:
CBRM_MX_PRC_BILL,
CBRM_MX_PRC_COMMISS CHARGES</t>
  </si>
  <si>
    <t xml:space="preserve">Cuando se finaliza el proceso que guarda la información del cobro de la comisión, se debe reflejar la información para el resumen de cobro y el Bill:
1. Guardar en la tabla de cobros de comisión:
   - Identificador de cobro
   - Identificador de la relación que asocia la configuración de pagos
   - Cuenta de cobro
   - Tipo de cargo (Automatic, stoppet Payment, Manual)
   - Tipo de cambio que se utilizó para la conversión de la comisión
   - Descripción del concepto: para el cobro automático y cobro detenido se informará la descipción larga del código de transacción; para el cobro manual, se guardará el concepto que le haya informado al usuario en la pantalla de Manual Charge)
   - Código de transacción con el que se realizó el cobro de la comisión
   - Importe final cobrado
   - Moneda del importe cobrado
   - Fecha de operación (Fecha que se ejecutó el cobro)
   - Estatus del pago
   - Se asociará el Bill con el cual se identificará la operación para el reporte de cobro de la comisión.
2. </t>
  </si>
  <si>
    <t>SNTDR_BIL_BP_GENERA_INTERFAZ_COBRO_COMISION
SNTDR_BIL_BP_ENVIO_CAPTACION
Entrada: 
CBRM_MX_PRC_PYMTS,
CBRM_MX_REL_DEBIT_CONFIG,
Salida:
CBRM_MX_PRC_PYMTS,
CBRM_MX_PRC_PROCESS_LOG
"YYYYMMDDHHMMSS_billing.txt"</t>
  </si>
  <si>
    <t>Una vez que se valida y prepara la información para el cálculo de la comisión, para las cuentas "Activas" y configuradas con el tipo de cobro Automático o Detenido:
1. Se valida la fecha de débito de la cuenta, misma que debe coincidir con la fecha de ejecución del proceso.
2. De las cuentras registradas en la tabla de resumen se deberá revisar la fecha de inicio y fin de las transacciones con base en su fecha contable para realizar la sumatoria total de movimientos para el periodo a cálcular. 
   La información de fechas de transacción y fecha de débito se encuentra en la tabla de configuración de cobro.
Una vez preparada la información, se procede a realizar el cálculo:
3. Para cada registro de la tabla de resumen con su regla identificada, realizar el cálculo del volumen de transacciones por el costo del producto.
4. Cuando el valor del producto y la cuenta de cobro es en dólares (USD) o en pesos (MXP), las comisiones se podrán calcular con las siguientes consideraciones:
- Cuando el producto se haya calculado en pesos y la cuenta de cobro esté en dólares, se deberá realizar conversiones con el tipo de cambio vigente de pesos a dólares.
- Cuando el producto se haya calculado en dólares y la cuenta de cobro esté en pesos,se deberá realizar conversiones con el tipo de cambio vigente de dólares a pesos.
- Cuando el producto se haya calculado en pesos y la cuenta esté en pesos, el cobro de la comisión se hace de forma directa sin necesidad de aplicar tipo de cambio alguno. 
- Cuando el producto se haya calculado en dólares y la cuenta esté en dólares, el cobro de la comisión se hace de forma directa sin necesidad de aplicar tipo de cambio alguno. 
El tipo de cambio (Fix) de cierre de jornada debe ser el que informa Banxico para todos los cálculos que involucre la conversión a dólares.
5. Guardar la información en la tabla de Pagos, la cual contará con toda la información que requiere la interfaz que se genera para solicitar el cobro a Captación. (Pestaña OUTBOUND-Payments to Captación)
- En esta tabla se conservará el identificador del registro de acumulados, se considerará un Identificador de Bill por cuenta.
- Para la información que requiere el layout de cobro se registrará un identificador de cobro secuencial, la cuenta de cargo, la divisa de la cuenta, el código de transacción con el que se cobrará la comisión del producto, el importe total calculado, el valor de sucursal origen y de operación que se tomará de una tabla con valores paramétricos, un valor de observaciones o detalles y un identificador único por cada archivo de cobro generado.
Más detalles de los campos de la tabla de pagos, se mencionará en la HU (Respuesta de Cobro de la comisión)
6. Guardar información en la tabla de Bill, en esta tabla se generará el identificador único por cuenta
7. Al finalizar el cálculo de la comisión, se deberá actualizar las fecha de periodo para el cálculo y la fecha de cobro de la comisión en la tabla de configuración de pagos.
Consideraciones técnicas:
- Generación de log
- Validar permisos de la ruta de log
- Validar conexión a Base de Datos</t>
  </si>
  <si>
    <r>
      <t xml:space="preserve">Una vez que se solicita el cobro de la comisión a Captación, se espera la respuesta del mismo:
1. La interfaz llega a la ruta "/captacion/Inbound/cobro" con nomenclatura  "YYYYMMDDHHMMSS_billing.out"
2. El archivo debe contar con 2 registros por cuenta de cobro y debe cumplir con el layout de respuesta (Pestaña INBOUND-Captación ACK)
Ejemplo:  20250530110449_billing.out
- El primer registro contiene la cuenta de cobro, código de transacción con el que se cobró la comisión, el valor secuencial que se relaciona con el identificador del registro que se envió para el cobro, el importe total que se cobró, el número de movimiento que generó Captación, un código de error (Si tuviera algún error en el cobro) y un identificador único para todos los registros
- El segundo registro contiene la cuenta de cobro, código de transacción con el que se cobró el IVA de la comisión </t>
    </r>
    <r>
      <rPr>
        <b/>
        <sz val="11"/>
        <color rgb="FFC00000"/>
        <rFont val="Calibri"/>
        <family val="2"/>
      </rPr>
      <t>(1875)</t>
    </r>
    <r>
      <rPr>
        <sz val="11"/>
        <rFont val="Calibri"/>
        <family val="2"/>
      </rPr>
      <t>, el valor secuencial que se relaciona con el identificador del registro que se envió para el cobro, el importe total que se cobró de IVA, el número de movimiento que generó Captación, un código de error (Si tuviera algún error en el cobro) y un identificador único para todos los registros
3. Los valores del layout deben ser actualizados en la tabla de pagos con base en el identificador de la tabla, misma que se debe relacionar con el identificador del registro de los movimientos contenidos en la interfaz.
- Los valores a actualizar son: código de transacción del IVA, número de movimiento de la comisión, número de movimiento del IVA, código de error, 
   - Importe de IVA cobrado,
   - Importe de la comisión cobrada, si el importe total emitido a Captación para el cobro no coincide (es menor) con el importe reportado en la interfaz de respuesta, se debe guardar en un campo de cobro parcial (IMP_FEE_CHARGE), se debe cálcular y guardar el importe pendiente de cobrar (IMP_AMOUNT_PENDING), se debe actualizar el importe de cargo final (IMP_FINAL_CHARGE)
 y su estatus:
   - Paid, cuando el importe de la comisión fue cobrado en su totalidad
   - No Paid, cuando el importe de la comisión no fue cobrado en su totalidad
   - Partial, cuando el importe de la comisión fue cobrado con una cantidad menor a lo solicitado
Consideraciones técnicas:
- Generación de log indicando si el archivo fue generado correctamente.
- Validar permisos de la ruta de interfaces e Inbound
- Validar permisos de la ruta de log
- Validar conexión a Base de Datos</t>
    </r>
  </si>
  <si>
    <t>Pendiente que nos confirmen si nos mandan el IVA parcial cobrado por algún producto con error.
Código de transacción con el que informan el IVA</t>
  </si>
  <si>
    <t>Transaction Data</t>
  </si>
  <si>
    <t>Alphanumeric</t>
  </si>
  <si>
    <t>Date</t>
  </si>
  <si>
    <t>Centro Operante</t>
  </si>
  <si>
    <t>SNTDR_BIL_BP_PROCESA_OPERACIONES
Entrada:
cbrm_mx_transactions_yyyymmddhhmm.txt, cbrm_mx_service_yyyymmddhhmm.txt
Salida:
CBRM_MX_TMP_TRANSACTIONS,
CBRM_MX_TMP_SERVICES
CBRM_MX_PRC_PROCESS_LOG</t>
  </si>
  <si>
    <r>
      <t xml:space="preserve">Derivado de las cuentas registradas por medio del Front de Billing, mismas que estarán almacenadas en las tablas Cliente, Cuenta:
1. El proceso debe ejecutarse todos los días a las 20:00 horas
2. El proceso informará en un archivo txt, en forma de lista, únicamente las cuentas dadas de alta en el día y su estado "A", para el caso de las cuentas que estén con estado "Activa".
     En caso de que una cuenta sea dada de baja desde el origen (Personas), se informará también en el archivo con un estado "B".
     Ejemplo en Anexo 1.
- Si no hubo cuentas dadas de alta en el día, el archivo se emitirá vacío. 
- Cuando el archivo tenga algún problema en su generación, el proceso debe informar un error.
3. El archivo se llamará </t>
    </r>
    <r>
      <rPr>
        <b/>
        <i/>
        <sz val="11"/>
        <rFont val="Calibri"/>
        <family val="2"/>
        <scheme val="minor"/>
      </rPr>
      <t>cbrm_mx_cuentas_yyyymmdd.txt</t>
    </r>
    <r>
      <rPr>
        <sz val="11"/>
        <rFont val="Calibri"/>
        <family val="2"/>
        <scheme val="minor"/>
      </rPr>
      <t xml:space="preserve">
4. El archivo se depositará en la ruta del servidor (Fileshare "Anexo 2": </t>
    </r>
    <r>
      <rPr>
        <b/>
        <sz val="11"/>
        <rFont val="Calibri"/>
        <family val="2"/>
        <scheme val="minor"/>
      </rPr>
      <t>/plancbrm/procesos/cbrm/interfaces/icemx/in/</t>
    </r>
    <r>
      <rPr>
        <sz val="11"/>
        <rFont val="Calibri"/>
        <family val="2"/>
        <scheme val="minor"/>
      </rPr>
      <t xml:space="preserve">) para que ICE MX pueda tomarlo.
***Cuando ICE MX registre las cuentas, el archivo se verá renombrado: </t>
    </r>
    <r>
      <rPr>
        <b/>
        <i/>
        <sz val="11"/>
        <rFont val="Calibri"/>
        <family val="2"/>
        <scheme val="minor"/>
      </rPr>
      <t>cbrm_mx_cuentas_yyyymdd.txt.back</t>
    </r>
    <r>
      <rPr>
        <sz val="11"/>
        <rFont val="Calibri"/>
        <family val="2"/>
        <scheme val="minor"/>
      </rPr>
      <t xml:space="preserve">, para no ser tomado en el proceso del día siguiente.***
5. Las cuentas informadas deben ser únicas, evitando cualquier duplicidad de cuentas. No se podrá generar la misma cuenta con estado de "A" y "B"
7. Guardar información en la </t>
    </r>
    <r>
      <rPr>
        <i/>
        <u/>
        <sz val="11"/>
        <rFont val="Calibri"/>
        <family val="2"/>
        <scheme val="minor"/>
      </rPr>
      <t>bitácora de procesos</t>
    </r>
    <r>
      <rPr>
        <sz val="11"/>
        <rFont val="Calibri"/>
        <family val="2"/>
        <scheme val="minor"/>
      </rPr>
      <t xml:space="preserve"> para informar la generación del archivo de cuentas (Campos: ID del registro, nombre del archivo y fecha de generación)
Consideraciones técnicas:
 - Generación de log indicando si el archivo fue generado correctamente.
- Validar permisos de la ruta de interfaces
- Validar permisos de la ruta de log
- Validar conexión a Base de Datos
</t>
    </r>
  </si>
  <si>
    <t>SNTDR_BIL_BP_PROCESA_INTERFACES_ICE
Entrada:
CBRM_MX_MAE_ACCOUNTS, CBRM_MX_MAE_CUSTOMERS
Salida:
CBRM_MX_PRC_PROCESS_LOG
cbrm_mx_cuentas_yyyymmdd.txt</t>
  </si>
  <si>
    <t>El proceso debe ejecutarse todos los días a partir de las 23:00 horas, posterior a ejecutarse el proceso de registro de movimientos:
1. El proceso validará que el cliente y la cuenta se encuentren "Activas", para trabajar únicamente con esas cuentas. Para las cuentas inactivas, deberá dejar la traza en el log informando que no se tomó para el conteo por el estatus de la cuenta.
2. Se procederá a filtrar los movimientos de la tabla temporal teniendo como referencia una regla "activa".
3. Realizar el agrupado de los movimientos por número de cuenta, código de transacción, centro operante y fecha contable.
4. Asociar la relación del canal que le corresponde según el centro operante.
5. Realizar el conteo y sumatoria de los importes de cada movimiento y guardar la información en la tabla de acumulados, registrar la fecha, hora y minuto en que se realizó el conteo. (La hora y minuto debe ser el que captó al inicio de la ejecución, es decir, debe ser consistente en el minuto y el segundo debe ser 0)
Consideraciones técnicas:
- Generación de log
- Validar permisos de la ruta de log
- Validar conexión a Base de Datos</t>
  </si>
  <si>
    <t>Field Name Billing</t>
  </si>
  <si>
    <t>Número de cuenta, el valor del registro puede cambiar dependiente de la división, si no cubre los 34 digitos se informarán espacios.
11 digitos para México.</t>
  </si>
  <si>
    <t>Transaction ID</t>
  </si>
  <si>
    <t>Número de movimiento</t>
  </si>
  <si>
    <t>Número del movimiento registrado en Captación</t>
  </si>
  <si>
    <t>Operation Code</t>
  </si>
  <si>
    <t>Código de Operación</t>
  </si>
  <si>
    <t>Clacon que identifica el movimientp</t>
  </si>
  <si>
    <t>Long Description</t>
  </si>
  <si>
    <t>Descripción del Código de Operación</t>
  </si>
  <si>
    <t>Descripción del claclon</t>
  </si>
  <si>
    <t>Importe del Movimiento</t>
  </si>
  <si>
    <t>No puede ser null</t>
  </si>
  <si>
    <t>Divisa de la cuenta</t>
  </si>
  <si>
    <t>MXP, USD</t>
  </si>
  <si>
    <t>Código de canal en donde se generó el movimiento</t>
  </si>
  <si>
    <t xml:space="preserve">Fecha Contable </t>
  </si>
  <si>
    <t>Transaction Date</t>
  </si>
  <si>
    <t>Fecha de Operación</t>
  </si>
  <si>
    <t>Nullable indicator</t>
  </si>
  <si>
    <t>Indicador Anulable</t>
  </si>
  <si>
    <t>Valor "S"</t>
  </si>
  <si>
    <t>VAL_ANNULLED_INDIC</t>
  </si>
  <si>
    <t>Annulled indicator</t>
  </si>
  <si>
    <t>Valor "N"</t>
  </si>
  <si>
    <t>Total de caracteres</t>
  </si>
  <si>
    <t>pipes "|"</t>
  </si>
  <si>
    <t>Service Data</t>
  </si>
  <si>
    <t xml:space="preserve">Account </t>
  </si>
  <si>
    <t>Identificador del movimiento</t>
  </si>
  <si>
    <t>Número del movimiento registrado en H2H</t>
  </si>
  <si>
    <t>NUM_SERVICE_ID</t>
  </si>
  <si>
    <t>Service Code</t>
  </si>
  <si>
    <t>Código de Servicio</t>
  </si>
  <si>
    <t>Valor fijo por el producto de H2H 1875</t>
  </si>
  <si>
    <t>DSC_SERVICE</t>
  </si>
  <si>
    <t>Service Description</t>
  </si>
  <si>
    <t>Descripción del Servicio</t>
  </si>
  <si>
    <t>Monto de la Operación de servicio</t>
  </si>
  <si>
    <t>Si se reportan operaciones de tipo servicio en el cual no se tiene un costo, se informarán espacios</t>
  </si>
  <si>
    <t>Volumen</t>
  </si>
  <si>
    <t xml:space="preserve">Volumen </t>
  </si>
  <si>
    <t>Suma total de movimientos</t>
  </si>
  <si>
    <t>Si el valor es null, se informarán espacios</t>
  </si>
  <si>
    <t xml:space="preserve">Operation Date </t>
  </si>
  <si>
    <r>
      <t xml:space="preserve">El proceso debe ejecutarse todos los días a partir de las 23:00 horas:
1. Se reciben los archivos </t>
    </r>
    <r>
      <rPr>
        <b/>
        <i/>
        <sz val="11"/>
        <color rgb="FF000000"/>
        <rFont val="Calibri"/>
        <family val="2"/>
        <scheme val="minor"/>
      </rPr>
      <t>cbrm_mx_transactions_yyyymmddhhmm.txt y cbrm_mx_service_yyyymmddhhmm.txt</t>
    </r>
    <r>
      <rPr>
        <b/>
        <sz val="11"/>
        <color rgb="FF000000"/>
        <rFont val="Calibri"/>
        <family val="2"/>
        <scheme val="minor"/>
      </rPr>
      <t xml:space="preserve">
</t>
    </r>
    <r>
      <rPr>
        <sz val="11"/>
        <color rgb="FF000000"/>
        <rFont val="Calibri"/>
        <family val="2"/>
        <scheme val="minor"/>
      </rPr>
      <t xml:space="preserve">     Si no existe el archivo del día de ejecución actual, el proceso debe esperar 3 horas y finalizar con error por falta de interfaz. 
2. Para procesar las interfaces, el proceso leerá un archivo bandera depositado por ICE MX en el (Fileshare "Anexo 2": </t>
    </r>
    <r>
      <rPr>
        <b/>
        <sz val="11"/>
        <color rgb="FF000000"/>
        <rFont val="Calibri"/>
        <family val="2"/>
        <scheme val="minor"/>
      </rPr>
      <t>/plancbrm/procesos/cbrm/interfaces/icemx/out/</t>
    </r>
    <r>
      <rPr>
        <sz val="11"/>
        <color rgb="FF000000"/>
        <rFont val="Calibri"/>
        <family val="2"/>
        <scheme val="minor"/>
      </rPr>
      <t>) que informará la transferencia final de las interfaces.
3. Se registran los movimientos en las tablas temporales de Transaction y Service para procesar sobre la información del día en curso.
4. Una vez que el archivo fue procesado, se deberá anteponer la palabra procesado_
Consideraciones técnicas:
- Generación de log
- Validar permisos de la ruta de interfaces
- Valiodar los permisos del archivo para lectura
- Validar permisos de la ruta de log
- Validar conexión a Base de Datos</t>
    </r>
  </si>
  <si>
    <t>Indicador Anulado</t>
  </si>
  <si>
    <t>Número de cuenta</t>
  </si>
  <si>
    <t xml:space="preserve">Fecha en la que se aplicó el movimiento </t>
  </si>
  <si>
    <t>Cuenta de la operación de servicio</t>
  </si>
  <si>
    <t>Fecha y hora en que se guardó el movimiento (Dato fijo para todos los registros)</t>
  </si>
  <si>
    <t>Información creada por el proceso</t>
  </si>
  <si>
    <t>NUMBER(18,0)</t>
  </si>
  <si>
    <t>VARCHAR2(3 BYTE)</t>
  </si>
  <si>
    <t>VARCHAR2(4 BYTE)</t>
  </si>
  <si>
    <t>VARCHAR2(50 BYTE)</t>
  </si>
  <si>
    <t>NUMBER(19,2)</t>
  </si>
  <si>
    <t>Se guardará el valor de la moneda de la cuenta CBRM_MX_MAE_ACCOUNTS. Valor FK de CBRM_MX_AUX_CATALOG_VALUE</t>
  </si>
  <si>
    <t>Transaction Data          CBRM_MX_TMP_SERVICE</t>
  </si>
  <si>
    <t>Volume</t>
  </si>
  <si>
    <t>VOLUMEN DE OPERACIONES</t>
  </si>
  <si>
    <t>Transaction Data          CBRM_MX_PRC_SERVICE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</si>
</sst>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b/>
      <sz val="11"/>
      <name val="Calibri"/>
      <family val="2"/>
    </font>
    <font>
      <sz val="11"/>
      <name val="Calibri"/>
      <family val="2"/>
    </font>
    <font>
      <sz val="11"/>
      <color rgb="FF000000"/>
      <name val="Calibri"/>
      <family val="2"/>
    </font>
    <font>
      <b/>
      <sz val="11"/>
      <color rgb="FF000000"/>
      <name val="Calibri"/>
      <family val="2"/>
    </font>
    <font>
      <sz val="11"/>
      <name val="Calibri"/>
      <family val="2"/>
      <scheme val="minor"/>
    </font>
    <font>
      <sz val="8"/>
      <name val="Calibri"/>
      <family val="2"/>
      <scheme val="minor"/>
    </font>
    <font>
      <sz val="11"/>
      <color theme="0"/>
      <name val="Calibri"/>
      <family val="2"/>
      <scheme val="minor"/>
    </font>
    <font>
      <b/>
      <sz val="11"/>
      <color theme="0"/>
      <name val="Calibri"/>
      <family val="2"/>
      <scheme val="minor"/>
    </font>
    <font>
      <sz val="11"/>
      <color theme="1"/>
      <name val="Calibri Light"/>
      <family val="2"/>
      <scheme val="major"/>
    </font>
    <font>
      <b/>
      <sz val="11"/>
      <color theme="1"/>
      <name val="Calibri Light"/>
      <family val="2"/>
      <scheme val="major"/>
    </font>
    <font>
      <b/>
      <sz val="14"/>
      <color theme="1"/>
      <name val="Calibri"/>
      <family val="2"/>
      <scheme val="minor"/>
    </font>
    <font>
      <sz val="11"/>
      <color theme="4" tint="-0.249977111117893"/>
      <name val="Calibri"/>
      <family val="2"/>
      <scheme val="minor"/>
    </font>
    <font>
      <b/>
      <sz val="11"/>
      <color theme="4" tint="-0.249977111117893"/>
      <name val="Calibri"/>
      <family val="2"/>
      <scheme val="minor"/>
    </font>
    <font>
      <b/>
      <sz val="12"/>
      <color theme="4" tint="-0.249977111117893"/>
      <name val="Calibri"/>
      <family val="2"/>
      <scheme val="minor"/>
    </font>
    <font>
      <i/>
      <sz val="11"/>
      <color theme="4" tint="-0.249977111117893"/>
      <name val="Calibri"/>
      <family val="2"/>
      <scheme val="minor"/>
    </font>
    <font>
      <b/>
      <sz val="11"/>
      <color theme="1"/>
      <name val="Calibri"/>
      <family val="2"/>
      <scheme val="minor"/>
    </font>
    <font>
      <b/>
      <sz val="12"/>
      <color rgb="FF000000"/>
      <name val="Calibri"/>
      <family val="2"/>
    </font>
    <font>
      <sz val="11"/>
      <color rgb="FF000000"/>
      <name val="Calibri"/>
      <family val="2"/>
      <scheme val="minor"/>
    </font>
    <font>
      <b/>
      <sz val="12"/>
      <name val="Calibri"/>
      <family val="2"/>
      <scheme val="minor"/>
    </font>
    <font>
      <b/>
      <i/>
      <sz val="11"/>
      <name val="Calibri"/>
      <family val="2"/>
      <scheme val="minor"/>
    </font>
    <font>
      <b/>
      <i/>
      <sz val="11"/>
      <color rgb="FF000000"/>
      <name val="Calibri"/>
      <family val="2"/>
      <scheme val="minor"/>
    </font>
    <font>
      <b/>
      <sz val="11"/>
      <color rgb="FF000000"/>
      <name val="Calibri"/>
      <family val="2"/>
      <scheme val="minor"/>
    </font>
    <font>
      <i/>
      <u/>
      <sz val="11"/>
      <name val="Calibri"/>
      <family val="2"/>
      <scheme val="minor"/>
    </font>
    <font>
      <sz val="11"/>
      <color indexed="8"/>
      <name val="Calibri"/>
      <family val="2"/>
      <scheme val="minor"/>
    </font>
    <font>
      <u/>
      <sz val="11"/>
      <color theme="10"/>
      <name val="Calibri"/>
      <family val="2"/>
      <scheme val="minor"/>
    </font>
    <font>
      <b/>
      <sz val="12"/>
      <color theme="0"/>
      <name val="Calibri"/>
      <family val="2"/>
      <scheme val="minor"/>
    </font>
    <font>
      <b/>
      <sz val="11"/>
      <color rgb="FFC00000"/>
      <name val="Calibri"/>
      <family val="2"/>
      <scheme val="minor"/>
    </font>
    <font>
      <sz val="11"/>
      <color rgb="FFFF0000"/>
      <name val="Calibri"/>
      <family val="2"/>
      <scheme val="minor"/>
    </font>
    <font>
      <b/>
      <sz val="11"/>
      <name val="Calibri"/>
      <family val="2"/>
      <scheme val="minor"/>
    </font>
    <font>
      <sz val="10"/>
      <color theme="1"/>
      <name val="Calibri"/>
      <family val="2"/>
      <scheme val="minor"/>
    </font>
    <font>
      <b/>
      <sz val="16"/>
      <color theme="1" tint="0.34998626667073579"/>
      <name val="Calibri"/>
      <family val="2"/>
      <scheme val="minor"/>
    </font>
    <font>
      <b/>
      <sz val="10"/>
      <color theme="0"/>
      <name val="Calibri"/>
      <family val="2"/>
      <scheme val="minor"/>
    </font>
    <font>
      <sz val="9"/>
      <name val="Verdana"/>
      <family val="2"/>
    </font>
    <font>
      <sz val="9"/>
      <name val="Arial"/>
      <family val="2"/>
    </font>
    <font>
      <u/>
      <sz val="11"/>
      <color rgb="FF000000"/>
      <name val="Calibri"/>
      <family val="2"/>
      <scheme val="minor"/>
    </font>
    <font>
      <b/>
      <sz val="10"/>
      <color theme="0"/>
      <name val="Santander"/>
    </font>
    <font>
      <b/>
      <sz val="11"/>
      <color rgb="FFC00000"/>
      <name val="Calibri"/>
      <family val="2"/>
    </font>
    <font>
      <sz val="10"/>
      <color theme="1"/>
      <name val="Calibri"/>
      <family val="2"/>
    </font>
  </fonts>
  <fills count="12">
    <fill>
      <patternFill patternType="none"/>
    </fill>
    <fill>
      <patternFill patternType="gray125"/>
    </fill>
    <fill>
      <patternFill patternType="solid">
        <fgColor theme="0"/>
        <bgColor indexed="64"/>
      </patternFill>
    </fill>
    <fill>
      <patternFill patternType="solid">
        <fgColor theme="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gradientFill degree="90">
        <stop position="0">
          <color rgb="FFA50021"/>
        </stop>
        <stop position="0.5">
          <color rgb="FFFF0000"/>
        </stop>
        <stop position="1">
          <color rgb="FFA50021"/>
        </stop>
      </gradientFill>
    </fill>
    <fill>
      <patternFill patternType="solid">
        <fgColor theme="0" tint="-0.499984740745262"/>
        <bgColor auto="1"/>
      </patternFill>
    </fill>
    <fill>
      <patternFill patternType="solid">
        <fgColor theme="0" tint="-0.499984740745262"/>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left>
      <right style="dotted">
        <color theme="0"/>
      </right>
      <top style="dotted">
        <color theme="0"/>
      </top>
      <bottom style="dotted">
        <color theme="0"/>
      </bottom>
      <diagonal/>
    </border>
    <border>
      <left style="dotted">
        <color theme="4" tint="0.39997558519241921"/>
      </left>
      <right style="dotted">
        <color theme="4" tint="0.39997558519241921"/>
      </right>
      <top style="dotted">
        <color theme="4" tint="0.39997558519241921"/>
      </top>
      <bottom style="dotted">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dotted">
        <color theme="0"/>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auto="1"/>
      </left>
      <right style="thin">
        <color auto="1"/>
      </right>
      <top/>
      <bottom style="thin">
        <color auto="1"/>
      </bottom>
      <diagonal/>
    </border>
    <border>
      <left style="thin">
        <color indexed="64"/>
      </left>
      <right style="medium">
        <color indexed="64"/>
      </right>
      <top/>
      <bottom style="thin">
        <color indexed="64"/>
      </bottom>
      <diagonal/>
    </border>
  </borders>
  <cellStyleXfs count="4">
    <xf numFmtId="0" fontId="0" fillId="0" borderId="0"/>
    <xf numFmtId="0" fontId="7" fillId="3" borderId="0" applyNumberFormat="0" applyBorder="0" applyAlignment="0" applyProtection="0"/>
    <xf numFmtId="0" fontId="24" fillId="0" borderId="0"/>
    <xf numFmtId="0" fontId="25" fillId="0" borderId="0" applyNumberFormat="0" applyFill="0" applyBorder="0" applyAlignment="0" applyProtection="0"/>
  </cellStyleXfs>
  <cellXfs count="192">
    <xf numFmtId="0" fontId="0" fillId="0" borderId="0" xfId="0"/>
    <xf numFmtId="0" fontId="0" fillId="2" borderId="0" xfId="0" applyFill="1"/>
    <xf numFmtId="0" fontId="0" fillId="2" borderId="0" xfId="0" applyFill="1" applyAlignment="1">
      <alignment horizontal="center"/>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5" fillId="2" borderId="0" xfId="0" applyFont="1" applyFill="1" applyAlignment="1">
      <alignment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vertical="center" wrapText="1"/>
    </xf>
    <xf numFmtId="0" fontId="9" fillId="2" borderId="0" xfId="0" applyFont="1" applyFill="1"/>
    <xf numFmtId="0" fontId="9" fillId="2" borderId="3" xfId="0" applyFont="1" applyFill="1" applyBorder="1"/>
    <xf numFmtId="0" fontId="10" fillId="2" borderId="4" xfId="0" applyFont="1" applyFill="1" applyBorder="1"/>
    <xf numFmtId="0" fontId="9" fillId="2" borderId="4" xfId="0" applyFont="1" applyFill="1" applyBorder="1"/>
    <xf numFmtId="0" fontId="4" fillId="0" borderId="2" xfId="0" applyFont="1" applyBorder="1" applyAlignment="1">
      <alignment vertical="center" wrapText="1"/>
    </xf>
    <xf numFmtId="0" fontId="2" fillId="0" borderId="2" xfId="0" applyFont="1" applyBorder="1" applyAlignment="1">
      <alignment vertical="center" wrapText="1"/>
    </xf>
    <xf numFmtId="0" fontId="1" fillId="0" borderId="2" xfId="0" applyFont="1" applyBorder="1" applyAlignment="1">
      <alignment horizontal="center" vertical="center" wrapText="1"/>
    </xf>
    <xf numFmtId="0" fontId="8" fillId="4" borderId="5" xfId="1" applyFont="1" applyFill="1" applyBorder="1" applyAlignment="1">
      <alignment horizontal="center" vertical="center" wrapText="1"/>
    </xf>
    <xf numFmtId="0" fontId="8" fillId="0" borderId="0" xfId="1" applyFont="1" applyFill="1"/>
    <xf numFmtId="0" fontId="1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1" fillId="0" borderId="0" xfId="0" applyFont="1" applyAlignment="1">
      <alignment horizontal="center" wrapText="1"/>
    </xf>
    <xf numFmtId="0" fontId="12" fillId="2" borderId="0" xfId="0" applyFont="1" applyFill="1" applyAlignment="1">
      <alignment horizontal="center"/>
    </xf>
    <xf numFmtId="0" fontId="12" fillId="2" borderId="0" xfId="0" applyFont="1" applyFill="1"/>
    <xf numFmtId="0" fontId="12" fillId="2" borderId="0" xfId="0" applyFont="1" applyFill="1" applyAlignment="1">
      <alignment wrapText="1"/>
    </xf>
    <xf numFmtId="0" fontId="12" fillId="2" borderId="0" xfId="0" applyFont="1" applyFill="1" applyAlignment="1">
      <alignment horizontal="center" vertical="center"/>
    </xf>
    <xf numFmtId="0" fontId="12" fillId="0" borderId="0" xfId="0" applyFont="1"/>
    <xf numFmtId="0" fontId="12" fillId="0" borderId="0" xfId="0" applyFont="1" applyAlignment="1">
      <alignment vertical="top" wrapText="1"/>
    </xf>
    <xf numFmtId="0" fontId="12" fillId="2" borderId="6" xfId="0" applyFont="1" applyFill="1" applyBorder="1" applyAlignment="1">
      <alignment horizontal="left" vertical="top" wrapText="1"/>
    </xf>
    <xf numFmtId="0" fontId="14" fillId="2" borderId="0" xfId="0" applyFont="1" applyFill="1" applyAlignment="1">
      <alignment horizontal="left" vertical="center"/>
    </xf>
    <xf numFmtId="0" fontId="15" fillId="2" borderId="6" xfId="0" applyFont="1" applyFill="1" applyBorder="1" applyAlignment="1">
      <alignment horizontal="left" vertical="top" wrapText="1"/>
    </xf>
    <xf numFmtId="0" fontId="15" fillId="2" borderId="6"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2" fillId="2" borderId="2" xfId="0" applyFont="1" applyFill="1" applyBorder="1" applyAlignment="1">
      <alignment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1" xfId="0" applyFill="1" applyBorder="1" applyAlignment="1">
      <alignment horizontal="center"/>
    </xf>
    <xf numFmtId="0" fontId="5" fillId="2" borderId="1" xfId="0" applyFont="1" applyFill="1" applyBorder="1" applyAlignment="1">
      <alignment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xf numFmtId="0" fontId="16" fillId="0" borderId="1" xfId="0" applyFont="1" applyBorder="1" applyAlignment="1">
      <alignment horizontal="center" vertical="center" wrapText="1"/>
    </xf>
    <xf numFmtId="0" fontId="16" fillId="2" borderId="0" xfId="0" applyFont="1" applyFill="1" applyAlignment="1">
      <alignment horizontal="center"/>
    </xf>
    <xf numFmtId="0" fontId="5" fillId="2" borderId="1" xfId="0" applyFont="1" applyFill="1" applyBorder="1" applyAlignment="1">
      <alignment vertical="center" wrapText="1"/>
    </xf>
    <xf numFmtId="0" fontId="0" fillId="2" borderId="1" xfId="0" applyFill="1" applyBorder="1" applyAlignment="1">
      <alignment horizontal="center" vertical="center"/>
    </xf>
    <xf numFmtId="0" fontId="0" fillId="0" borderId="0" xfId="0" applyAlignment="1">
      <alignment horizontal="center" vertical="center"/>
    </xf>
    <xf numFmtId="0" fontId="11" fillId="2" borderId="0" xfId="0" applyFont="1" applyFill="1" applyAlignment="1">
      <alignment horizont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5" fillId="2" borderId="1" xfId="0" applyFont="1" applyFill="1" applyBorder="1" applyAlignment="1">
      <alignment horizontal="left" vertical="top" wrapText="1"/>
    </xf>
    <xf numFmtId="0" fontId="0" fillId="0" borderId="1" xfId="0" applyBorder="1" applyAlignment="1">
      <alignment horizontal="center" vertical="center"/>
    </xf>
    <xf numFmtId="0" fontId="18" fillId="0" borderId="1" xfId="0" applyFont="1" applyBorder="1" applyAlignment="1">
      <alignment vertical="top" wrapText="1"/>
    </xf>
    <xf numFmtId="0" fontId="26" fillId="3" borderId="1" xfId="1" applyFont="1" applyBorder="1" applyAlignment="1">
      <alignment horizontal="center" vertical="center" wrapText="1"/>
    </xf>
    <xf numFmtId="0" fontId="26" fillId="3" borderId="1" xfId="1" applyFont="1" applyBorder="1" applyAlignment="1">
      <alignment horizontal="center" vertical="center"/>
    </xf>
    <xf numFmtId="0" fontId="26" fillId="3" borderId="8" xfId="1"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right"/>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left" vertical="center" wrapText="1"/>
    </xf>
    <xf numFmtId="0" fontId="27" fillId="0" borderId="1" xfId="0" applyFont="1" applyBorder="1" applyAlignment="1">
      <alignment horizontal="center" vertical="center"/>
    </xf>
    <xf numFmtId="0" fontId="27" fillId="0" borderId="1" xfId="0" applyFont="1" applyBorder="1" applyAlignment="1">
      <alignment horizontal="center" wrapText="1"/>
    </xf>
    <xf numFmtId="0" fontId="5" fillId="0" borderId="1" xfId="0" applyFont="1" applyBorder="1" applyAlignment="1">
      <alignment horizontal="center" wrapText="1"/>
    </xf>
    <xf numFmtId="0" fontId="25" fillId="0" borderId="1" xfId="3" applyFill="1" applyBorder="1"/>
    <xf numFmtId="0" fontId="5" fillId="0" borderId="0" xfId="0" applyFont="1" applyAlignment="1">
      <alignment horizontal="center" wrapText="1"/>
    </xf>
    <xf numFmtId="0" fontId="0" fillId="0" borderId="0" xfId="0" applyAlignment="1">
      <alignment horizontal="right"/>
    </xf>
    <xf numFmtId="0" fontId="30" fillId="2" borderId="0" xfId="0" applyFont="1" applyFill="1" applyAlignment="1">
      <alignment wrapText="1"/>
    </xf>
    <xf numFmtId="0" fontId="31" fillId="2" borderId="0" xfId="0" applyFont="1" applyFill="1" applyAlignment="1">
      <alignment vertical="center"/>
    </xf>
    <xf numFmtId="0" fontId="30" fillId="2" borderId="0" xfId="0" applyFont="1" applyFill="1"/>
    <xf numFmtId="0" fontId="32" fillId="9" borderId="13"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2" borderId="1" xfId="0" applyFill="1" applyBorder="1"/>
    <xf numFmtId="0" fontId="0" fillId="2" borderId="1" xfId="0" applyFill="1" applyBorder="1" applyAlignment="1">
      <alignment wrapText="1"/>
    </xf>
    <xf numFmtId="0" fontId="5" fillId="2" borderId="1" xfId="0" applyFont="1" applyFill="1" applyBorder="1" applyAlignment="1">
      <alignment vertical="center"/>
    </xf>
    <xf numFmtId="0" fontId="0" fillId="2" borderId="13" xfId="0" applyFill="1" applyBorder="1"/>
    <xf numFmtId="0" fontId="33" fillId="0" borderId="13" xfId="0" applyFont="1" applyBorder="1" applyAlignment="1">
      <alignment vertical="center" wrapText="1"/>
    </xf>
    <xf numFmtId="0" fontId="33" fillId="0" borderId="1" xfId="0" applyFont="1" applyBorder="1" applyAlignment="1">
      <alignment vertical="center" wrapText="1"/>
    </xf>
    <xf numFmtId="0" fontId="33" fillId="0" borderId="1" xfId="0" applyFont="1" applyBorder="1" applyAlignment="1">
      <alignment horizontal="center" vertical="center" wrapText="1"/>
    </xf>
    <xf numFmtId="0" fontId="0" fillId="2" borderId="0" xfId="0" quotePrefix="1" applyFill="1"/>
    <xf numFmtId="0" fontId="33" fillId="0" borderId="1" xfId="0" applyFont="1" applyBorder="1" applyAlignment="1">
      <alignment horizontal="left" vertical="center" wrapText="1"/>
    </xf>
    <xf numFmtId="0" fontId="33" fillId="0" borderId="15" xfId="0" applyFont="1" applyBorder="1" applyAlignment="1">
      <alignment vertical="center" wrapText="1"/>
    </xf>
    <xf numFmtId="0" fontId="33" fillId="0" borderId="16" xfId="0" applyFont="1" applyBorder="1" applyAlignment="1">
      <alignment vertical="center" wrapText="1"/>
    </xf>
    <xf numFmtId="0" fontId="33" fillId="0" borderId="16" xfId="0" applyFont="1" applyBorder="1" applyAlignment="1">
      <alignment horizontal="center" vertical="center" wrapText="1"/>
    </xf>
    <xf numFmtId="0" fontId="34" fillId="0" borderId="13" xfId="0" applyFont="1" applyBorder="1" applyAlignment="1">
      <alignment vertical="center" wrapText="1"/>
    </xf>
    <xf numFmtId="0" fontId="34" fillId="0" borderId="1" xfId="0" applyFont="1" applyBorder="1" applyAlignment="1">
      <alignment vertical="center" wrapText="1"/>
    </xf>
    <xf numFmtId="0" fontId="34" fillId="0" borderId="1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5" xfId="0" applyFont="1" applyBorder="1" applyAlignment="1">
      <alignment vertical="center" wrapText="1"/>
    </xf>
    <xf numFmtId="0" fontId="34" fillId="0" borderId="16" xfId="0" applyFont="1" applyBorder="1" applyAlignment="1">
      <alignment horizontal="center" vertical="center" wrapText="1"/>
    </xf>
    <xf numFmtId="0" fontId="34" fillId="0" borderId="17" xfId="0" applyFont="1" applyBorder="1" applyAlignment="1">
      <alignment horizontal="center" vertical="center" wrapText="1"/>
    </xf>
    <xf numFmtId="0" fontId="31" fillId="2" borderId="0" xfId="0" applyFont="1" applyFill="1" applyAlignment="1">
      <alignment horizontal="center" vertical="center"/>
    </xf>
    <xf numFmtId="0" fontId="0" fillId="2" borderId="0" xfId="0" applyFill="1" applyBorder="1"/>
    <xf numFmtId="0" fontId="0" fillId="2" borderId="0" xfId="0" applyFill="1" applyBorder="1" applyAlignment="1">
      <alignment horizontal="center"/>
    </xf>
    <xf numFmtId="0" fontId="1" fillId="0" borderId="0" xfId="2" applyFont="1"/>
    <xf numFmtId="0" fontId="24" fillId="0" borderId="0" xfId="2"/>
    <xf numFmtId="49" fontId="24" fillId="0" borderId="0" xfId="2" applyNumberFormat="1" applyAlignment="1">
      <alignment vertical="top" wrapText="1"/>
    </xf>
    <xf numFmtId="0" fontId="5" fillId="0" borderId="1" xfId="0" applyFont="1" applyFill="1" applyBorder="1" applyAlignment="1">
      <alignment horizontal="center" vertical="center" wrapText="1"/>
    </xf>
    <xf numFmtId="0" fontId="19" fillId="0" borderId="9" xfId="1" applyFont="1" applyFill="1" applyBorder="1" applyAlignment="1">
      <alignment horizontal="center" vertical="center" wrapText="1"/>
    </xf>
    <xf numFmtId="0" fontId="17"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8" fillId="0" borderId="0" xfId="0" applyFont="1" applyBorder="1" applyAlignment="1">
      <alignment vertical="top" wrapText="1"/>
    </xf>
    <xf numFmtId="0" fontId="17" fillId="0" borderId="2" xfId="0"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1" fillId="2" borderId="2" xfId="0" quotePrefix="1" applyFont="1" applyFill="1" applyBorder="1" applyAlignment="1">
      <alignment horizontal="center" vertical="center" wrapText="1"/>
    </xf>
    <xf numFmtId="0" fontId="36" fillId="4" borderId="18" xfId="0" applyFont="1" applyFill="1" applyBorder="1" applyAlignment="1">
      <alignment horizontal="center" vertical="center" wrapText="1"/>
    </xf>
    <xf numFmtId="0" fontId="36" fillId="10" borderId="18" xfId="0" applyFont="1" applyFill="1" applyBorder="1" applyAlignment="1">
      <alignment horizontal="center" vertical="center" wrapText="1"/>
    </xf>
    <xf numFmtId="0" fontId="0" fillId="7" borderId="19" xfId="0" applyFill="1" applyBorder="1"/>
    <xf numFmtId="0" fontId="36" fillId="4" borderId="20" xfId="0" applyFont="1" applyFill="1" applyBorder="1" applyAlignment="1">
      <alignment vertical="center"/>
    </xf>
    <xf numFmtId="0" fontId="16" fillId="6" borderId="0" xfId="0" applyFont="1" applyFill="1"/>
    <xf numFmtId="0" fontId="36" fillId="4" borderId="0" xfId="0" applyFont="1" applyFill="1" applyAlignment="1">
      <alignment vertical="center"/>
    </xf>
    <xf numFmtId="0" fontId="36" fillId="4" borderId="0" xfId="0" applyFont="1" applyFill="1" applyAlignment="1">
      <alignment horizontal="center" vertical="center" wrapText="1"/>
    </xf>
    <xf numFmtId="0" fontId="36" fillId="4" borderId="20" xfId="0" applyFont="1" applyFill="1" applyBorder="1" applyAlignment="1">
      <alignment vertical="center" wrapText="1"/>
    </xf>
    <xf numFmtId="0" fontId="16" fillId="0" borderId="0" xfId="0" applyFont="1"/>
    <xf numFmtId="0" fontId="36" fillId="4" borderId="0" xfId="0" applyFont="1" applyFill="1" applyAlignment="1">
      <alignment vertical="center" wrapText="1"/>
    </xf>
    <xf numFmtId="0" fontId="0" fillId="6" borderId="0" xfId="0" applyFill="1"/>
    <xf numFmtId="0" fontId="0" fillId="5" borderId="0" xfId="0" applyFill="1"/>
    <xf numFmtId="0" fontId="16" fillId="11" borderId="0" xfId="0" applyFont="1" applyFill="1"/>
    <xf numFmtId="0" fontId="16" fillId="5" borderId="0" xfId="0" applyFont="1" applyFill="1"/>
    <xf numFmtId="0" fontId="28" fillId="0" borderId="0" xfId="0" applyFont="1"/>
    <xf numFmtId="14" fontId="9" fillId="2" borderId="4" xfId="0" applyNumberFormat="1" applyFont="1" applyFill="1" applyBorder="1"/>
    <xf numFmtId="0" fontId="3" fillId="0" borderId="8" xfId="0" applyFont="1" applyBorder="1" applyAlignment="1">
      <alignment horizontal="center" vertical="center" wrapText="1"/>
    </xf>
    <xf numFmtId="0" fontId="17" fillId="6" borderId="1" xfId="0" applyFont="1" applyFill="1" applyBorder="1" applyAlignment="1">
      <alignment horizontal="center" vertical="center" wrapText="1"/>
    </xf>
    <xf numFmtId="0" fontId="17" fillId="5" borderId="2" xfId="0" applyFont="1" applyFill="1" applyBorder="1" applyAlignment="1">
      <alignment horizontal="center" vertical="center" wrapText="1"/>
    </xf>
    <xf numFmtId="0" fontId="2" fillId="0" borderId="1" xfId="0" applyFont="1" applyBorder="1" applyAlignment="1">
      <alignment horizontal="left" vertical="top" wrapText="1"/>
    </xf>
    <xf numFmtId="0" fontId="32" fillId="8" borderId="21" xfId="0" applyFont="1" applyFill="1" applyBorder="1" applyAlignment="1">
      <alignment vertical="center"/>
    </xf>
    <xf numFmtId="0" fontId="32" fillId="8" borderId="22" xfId="0" applyFont="1" applyFill="1" applyBorder="1" applyAlignment="1">
      <alignment vertical="center"/>
    </xf>
    <xf numFmtId="0" fontId="32" fillId="8" borderId="23" xfId="0" applyFont="1" applyFill="1" applyBorder="1" applyAlignment="1">
      <alignment vertical="center"/>
    </xf>
    <xf numFmtId="0" fontId="30" fillId="0" borderId="13" xfId="0" applyFont="1" applyBorder="1" applyAlignment="1">
      <alignment horizontal="left" vertical="center"/>
    </xf>
    <xf numFmtId="0" fontId="30" fillId="2" borderId="1" xfId="0" applyFont="1" applyFill="1" applyBorder="1" applyAlignment="1">
      <alignment vertical="center"/>
    </xf>
    <xf numFmtId="0" fontId="10" fillId="2" borderId="0" xfId="0" applyFont="1" applyFill="1" applyAlignment="1">
      <alignment horizont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11" fillId="2" borderId="0" xfId="0" applyFont="1" applyFill="1" applyAlignment="1">
      <alignment horizontal="center"/>
    </xf>
    <xf numFmtId="0" fontId="32" fillId="8" borderId="22" xfId="0" applyFont="1" applyFill="1" applyBorder="1" applyAlignment="1">
      <alignment horizontal="center" vertical="center"/>
    </xf>
    <xf numFmtId="0" fontId="30" fillId="2" borderId="1" xfId="0" applyFont="1" applyFill="1" applyBorder="1" applyAlignment="1">
      <alignment horizontal="left" vertical="center" wrapText="1"/>
    </xf>
    <xf numFmtId="0" fontId="30" fillId="2" borderId="14" xfId="0" applyFont="1" applyFill="1" applyBorder="1" applyAlignment="1">
      <alignment horizontal="left" vertical="center" wrapText="1"/>
    </xf>
    <xf numFmtId="0" fontId="38" fillId="0" borderId="14" xfId="0" applyFont="1" applyBorder="1" applyAlignment="1">
      <alignment horizontal="left" vertical="center" wrapText="1"/>
    </xf>
    <xf numFmtId="0" fontId="38" fillId="0" borderId="14" xfId="0" quotePrefix="1" applyFont="1" applyBorder="1" applyAlignment="1">
      <alignment horizontal="left" vertical="center" wrapText="1"/>
    </xf>
    <xf numFmtId="0" fontId="30" fillId="0" borderId="26" xfId="0" applyFont="1" applyBorder="1" applyAlignment="1">
      <alignment horizontal="left" vertical="center"/>
    </xf>
    <xf numFmtId="0" fontId="30" fillId="2" borderId="2" xfId="0" applyFont="1" applyFill="1" applyBorder="1" applyAlignment="1">
      <alignment horizontal="left" vertical="center" wrapText="1"/>
    </xf>
    <xf numFmtId="0" fontId="38" fillId="0" borderId="27" xfId="0" quotePrefix="1" applyFont="1" applyBorder="1" applyAlignment="1">
      <alignment horizontal="left" vertical="center" wrapText="1"/>
    </xf>
    <xf numFmtId="0" fontId="30" fillId="0" borderId="15" xfId="0" applyFont="1" applyBorder="1" applyAlignment="1">
      <alignment horizontal="left" vertical="center"/>
    </xf>
    <xf numFmtId="0" fontId="30" fillId="2" borderId="16" xfId="0" applyFont="1" applyFill="1" applyBorder="1" applyAlignment="1">
      <alignment horizontal="left" vertical="center" wrapText="1"/>
    </xf>
    <xf numFmtId="0" fontId="38" fillId="0" borderId="17" xfId="0" applyFont="1" applyBorder="1" applyAlignment="1">
      <alignment horizontal="left" vertical="center" wrapText="1"/>
    </xf>
    <xf numFmtId="0" fontId="30" fillId="0" borderId="0" xfId="0" applyFont="1" applyAlignment="1">
      <alignment horizontal="left" vertical="center"/>
    </xf>
    <xf numFmtId="0" fontId="30" fillId="2" borderId="0" xfId="0" applyFont="1" applyFill="1" applyAlignment="1">
      <alignment horizontal="left" vertical="center" wrapText="1"/>
    </xf>
    <xf numFmtId="0" fontId="38" fillId="0" borderId="0" xfId="0" applyFont="1" applyAlignment="1">
      <alignment horizontal="left" vertical="center" wrapText="1"/>
    </xf>
    <xf numFmtId="0" fontId="0" fillId="0" borderId="0" xfId="0" applyAlignment="1">
      <alignment wrapText="1"/>
    </xf>
    <xf numFmtId="0" fontId="38" fillId="0" borderId="0" xfId="0" applyFont="1" applyAlignment="1">
      <alignment vertical="center" wrapText="1"/>
    </xf>
    <xf numFmtId="0" fontId="30" fillId="2" borderId="1" xfId="0" applyFont="1" applyFill="1" applyBorder="1" applyAlignment="1">
      <alignment horizontal="center" vertical="center"/>
    </xf>
    <xf numFmtId="0" fontId="30" fillId="2" borderId="14" xfId="0" applyFont="1" applyFill="1" applyBorder="1" applyAlignment="1">
      <alignment vertical="center" wrapText="1"/>
    </xf>
    <xf numFmtId="0" fontId="30" fillId="2" borderId="1" xfId="0" applyFont="1" applyFill="1" applyBorder="1" applyAlignment="1">
      <alignment vertical="center" wrapText="1"/>
    </xf>
    <xf numFmtId="0" fontId="30" fillId="2" borderId="14" xfId="0" quotePrefix="1" applyFont="1" applyFill="1" applyBorder="1" applyAlignment="1">
      <alignment vertical="center" wrapText="1"/>
    </xf>
    <xf numFmtId="0" fontId="30" fillId="0" borderId="16" xfId="0" applyFont="1" applyBorder="1" applyAlignment="1">
      <alignment vertical="center"/>
    </xf>
    <xf numFmtId="0" fontId="30" fillId="0" borderId="16" xfId="0" applyFont="1" applyBorder="1" applyAlignment="1">
      <alignment horizontal="center" vertical="center"/>
    </xf>
    <xf numFmtId="0" fontId="30" fillId="2" borderId="17" xfId="0" applyFont="1" applyFill="1" applyBorder="1" applyAlignment="1">
      <alignment vertical="center" wrapText="1"/>
    </xf>
    <xf numFmtId="0" fontId="30" fillId="0" borderId="0" xfId="0" applyFont="1"/>
    <xf numFmtId="0" fontId="38" fillId="0" borderId="0" xfId="0" applyFont="1" applyAlignment="1">
      <alignment wrapText="1"/>
    </xf>
    <xf numFmtId="0" fontId="30" fillId="0" borderId="0" xfId="0" applyFont="1" applyAlignment="1">
      <alignment vertical="center"/>
    </xf>
    <xf numFmtId="0" fontId="0" fillId="0" borderId="0" xfId="0" applyAlignment="1">
      <alignment horizontal="center"/>
    </xf>
    <xf numFmtId="0" fontId="0" fillId="0" borderId="0" xfId="0" applyAlignment="1"/>
    <xf numFmtId="0" fontId="30" fillId="0" borderId="0" xfId="0" applyFont="1" applyFill="1" applyBorder="1" applyAlignment="1">
      <alignment horizontal="left" vertical="center"/>
    </xf>
    <xf numFmtId="0" fontId="30" fillId="0" borderId="1" xfId="0" applyFont="1" applyBorder="1"/>
    <xf numFmtId="0" fontId="31" fillId="2" borderId="0" xfId="0" applyFont="1" applyFill="1" applyAlignment="1">
      <alignment horizontal="center" vertical="center"/>
    </xf>
    <xf numFmtId="0" fontId="31" fillId="2" borderId="0" xfId="0" applyFont="1" applyFill="1" applyAlignment="1">
      <alignment vertical="center" wrapText="1"/>
    </xf>
    <xf numFmtId="0" fontId="0" fillId="2" borderId="0" xfId="0" applyFill="1" applyAlignment="1">
      <alignment wrapText="1"/>
    </xf>
    <xf numFmtId="0" fontId="0" fillId="2" borderId="14" xfId="0" applyFill="1" applyBorder="1" applyAlignment="1">
      <alignment wrapText="1"/>
    </xf>
    <xf numFmtId="0" fontId="0" fillId="2" borderId="0" xfId="0" applyFill="1" applyBorder="1" applyAlignment="1"/>
    <xf numFmtId="0" fontId="0" fillId="11" borderId="0" xfId="0" applyFill="1" applyBorder="1" applyAlignment="1">
      <alignment horizontal="center"/>
    </xf>
    <xf numFmtId="0" fontId="32" fillId="8" borderId="21" xfId="0" applyFont="1" applyFill="1" applyBorder="1" applyAlignment="1">
      <alignment horizontal="center" vertical="center"/>
    </xf>
    <xf numFmtId="0" fontId="32" fillId="8" borderId="22" xfId="0" applyFont="1" applyFill="1" applyBorder="1" applyAlignment="1">
      <alignment horizontal="center" vertical="center"/>
    </xf>
    <xf numFmtId="0" fontId="32" fillId="8" borderId="23" xfId="0" applyFont="1" applyFill="1" applyBorder="1" applyAlignment="1">
      <alignment horizontal="center" vertical="center"/>
    </xf>
    <xf numFmtId="0" fontId="0" fillId="2" borderId="14" xfId="0" quotePrefix="1" applyFill="1" applyBorder="1" applyAlignment="1">
      <alignment wrapText="1"/>
    </xf>
    <xf numFmtId="0" fontId="0" fillId="6" borderId="13" xfId="0" applyFill="1" applyBorder="1"/>
    <xf numFmtId="0" fontId="0" fillId="6" borderId="1" xfId="0" applyFill="1" applyBorder="1"/>
    <xf numFmtId="0" fontId="0" fillId="6" borderId="14" xfId="0" quotePrefix="1" applyFill="1" applyBorder="1" applyAlignment="1">
      <alignment wrapText="1"/>
    </xf>
    <xf numFmtId="0" fontId="0" fillId="6" borderId="15" xfId="0" applyFill="1" applyBorder="1"/>
    <xf numFmtId="0" fontId="0" fillId="6" borderId="16" xfId="0" applyFill="1" applyBorder="1"/>
    <xf numFmtId="0" fontId="0" fillId="6" borderId="24" xfId="0" applyFill="1" applyBorder="1"/>
    <xf numFmtId="0" fontId="0" fillId="6" borderId="25" xfId="0" applyFill="1" applyBorder="1" applyAlignment="1">
      <alignment wrapText="1"/>
    </xf>
    <xf numFmtId="0" fontId="0" fillId="6" borderId="14" xfId="0" applyFill="1" applyBorder="1" applyAlignment="1">
      <alignment wrapText="1"/>
    </xf>
    <xf numFmtId="0" fontId="0" fillId="6" borderId="17" xfId="0" applyFill="1" applyBorder="1" applyAlignment="1">
      <alignment wrapText="1"/>
    </xf>
  </cellXfs>
  <cellStyles count="4">
    <cellStyle name="Énfasis1" xfId="1" builtinId="29"/>
    <cellStyle name="Hipervínculo" xfId="3" builtinId="8"/>
    <cellStyle name="Normal" xfId="0" builtinId="0"/>
    <cellStyle name="Normal 2" xfId="2" xr:uid="{CA79BAE4-0957-4984-AF56-04F8FC9067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108289</xdr:rowOff>
    </xdr:from>
    <xdr:to>
      <xdr:col>0</xdr:col>
      <xdr:colOff>1295242</xdr:colOff>
      <xdr:row>2</xdr:row>
      <xdr:rowOff>146337</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28575" y="108289"/>
          <a:ext cx="1266667" cy="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152400</xdr:rowOff>
    </xdr:from>
    <xdr:to>
      <xdr:col>2</xdr:col>
      <xdr:colOff>260668</xdr:colOff>
      <xdr:row>0</xdr:row>
      <xdr:rowOff>439579</xdr:rowOff>
    </xdr:to>
    <xdr:pic>
      <xdr:nvPicPr>
        <xdr:cNvPr id="2" name="Imagen 1">
          <a:extLst>
            <a:ext uri="{FF2B5EF4-FFF2-40B4-BE49-F238E27FC236}">
              <a16:creationId xmlns:a16="http://schemas.microsoft.com/office/drawing/2014/main" id="{41936EDA-D65B-472B-BCBC-5109599F81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152400"/>
          <a:ext cx="1622743" cy="2871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304800</xdr:colOff>
      <xdr:row>0</xdr:row>
      <xdr:rowOff>171925</xdr:rowOff>
    </xdr:from>
    <xdr:to>
      <xdr:col>2</xdr:col>
      <xdr:colOff>651510</xdr:colOff>
      <xdr:row>0</xdr:row>
      <xdr:rowOff>455294</xdr:rowOff>
    </xdr:to>
    <xdr:pic>
      <xdr:nvPicPr>
        <xdr:cNvPr id="2" name="Imagen 1">
          <a:extLst>
            <a:ext uri="{FF2B5EF4-FFF2-40B4-BE49-F238E27FC236}">
              <a16:creationId xmlns:a16="http://schemas.microsoft.com/office/drawing/2014/main" id="{1299C73D-F30C-4D5B-9ADF-4B9665727D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171925"/>
          <a:ext cx="1613535" cy="2833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58882</xdr:colOff>
      <xdr:row>0</xdr:row>
      <xdr:rowOff>41565</xdr:rowOff>
    </xdr:from>
    <xdr:to>
      <xdr:col>1</xdr:col>
      <xdr:colOff>1415242</xdr:colOff>
      <xdr:row>0</xdr:row>
      <xdr:rowOff>350520</xdr:rowOff>
    </xdr:to>
    <xdr:pic>
      <xdr:nvPicPr>
        <xdr:cNvPr id="2" name="Imagen 1" descr="cid:image001.png@01D6D9F3.6AD4F570">
          <a:extLst>
            <a:ext uri="{FF2B5EF4-FFF2-40B4-BE49-F238E27FC236}">
              <a16:creationId xmlns:a16="http://schemas.microsoft.com/office/drawing/2014/main" id="{AAB9E9A1-E7E6-41BE-A36B-C1E422ADABC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454"/>
        <a:stretch/>
      </xdr:blipFill>
      <xdr:spPr bwMode="auto">
        <a:xfrm>
          <a:off x="58882" y="41565"/>
          <a:ext cx="1356360" cy="30895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58882</xdr:colOff>
      <xdr:row>0</xdr:row>
      <xdr:rowOff>41565</xdr:rowOff>
    </xdr:from>
    <xdr:to>
      <xdr:col>0</xdr:col>
      <xdr:colOff>1177290</xdr:colOff>
      <xdr:row>0</xdr:row>
      <xdr:rowOff>312420</xdr:rowOff>
    </xdr:to>
    <xdr:pic>
      <xdr:nvPicPr>
        <xdr:cNvPr id="2" name="Imagen 1" descr="cid:image001.png@01D6D9F3.6AD4F570">
          <a:extLst>
            <a:ext uri="{FF2B5EF4-FFF2-40B4-BE49-F238E27FC236}">
              <a16:creationId xmlns:a16="http://schemas.microsoft.com/office/drawing/2014/main" id="{3DAC01CB-EC2F-4B37-A56E-D85671DBA8DD}"/>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454"/>
        <a:stretch/>
      </xdr:blipFill>
      <xdr:spPr bwMode="auto">
        <a:xfrm>
          <a:off x="58882" y="41565"/>
          <a:ext cx="1118408" cy="27085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58882</xdr:colOff>
      <xdr:row>0</xdr:row>
      <xdr:rowOff>41565</xdr:rowOff>
    </xdr:from>
    <xdr:to>
      <xdr:col>0</xdr:col>
      <xdr:colOff>1196340</xdr:colOff>
      <xdr:row>0</xdr:row>
      <xdr:rowOff>327660</xdr:rowOff>
    </xdr:to>
    <xdr:pic>
      <xdr:nvPicPr>
        <xdr:cNvPr id="2" name="Imagen 1" descr="cid:image001.png@01D6D9F3.6AD4F570">
          <a:extLst>
            <a:ext uri="{FF2B5EF4-FFF2-40B4-BE49-F238E27FC236}">
              <a16:creationId xmlns:a16="http://schemas.microsoft.com/office/drawing/2014/main" id="{4425EC2B-B06C-415F-990C-93ACE9147483}"/>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454"/>
        <a:stretch/>
      </xdr:blipFill>
      <xdr:spPr bwMode="auto">
        <a:xfrm>
          <a:off x="58882" y="41565"/>
          <a:ext cx="1137458" cy="28609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usuario@dominio.com" TargetMode="External"/><Relationship Id="rId1" Type="http://schemas.openxmlformats.org/officeDocument/2006/relationships/hyperlink" Target="mailto:usuario@dominio.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3"/>
  <sheetViews>
    <sheetView workbookViewId="0">
      <selection activeCell="B11" sqref="B11"/>
    </sheetView>
  </sheetViews>
  <sheetFormatPr baseColWidth="10" defaultColWidth="11.42578125" defaultRowHeight="15"/>
  <cols>
    <col min="1" max="1" width="34.28515625" style="13" bestFit="1" customWidth="1"/>
    <col min="2" max="2" width="79.140625" style="13" customWidth="1"/>
    <col min="3" max="16384" width="11.42578125" style="13"/>
  </cols>
  <sheetData>
    <row r="2" spans="1:5">
      <c r="B2" s="138" t="s">
        <v>0</v>
      </c>
      <c r="C2" s="138"/>
      <c r="D2" s="138"/>
      <c r="E2" s="138"/>
    </row>
    <row r="5" spans="1:5">
      <c r="B5" s="14"/>
    </row>
    <row r="6" spans="1:5">
      <c r="A6" s="15" t="s">
        <v>1</v>
      </c>
      <c r="B6" s="16" t="s">
        <v>365</v>
      </c>
    </row>
    <row r="7" spans="1:5">
      <c r="A7" s="15" t="s">
        <v>2</v>
      </c>
      <c r="B7" s="16" t="s">
        <v>366</v>
      </c>
    </row>
    <row r="8" spans="1:5">
      <c r="A8" s="15" t="s">
        <v>3</v>
      </c>
      <c r="B8" s="16" t="s">
        <v>367</v>
      </c>
    </row>
    <row r="9" spans="1:5">
      <c r="A9" s="15" t="s">
        <v>4</v>
      </c>
      <c r="B9" s="16" t="s">
        <v>368</v>
      </c>
    </row>
    <row r="10" spans="1:5">
      <c r="A10" s="15" t="s">
        <v>5</v>
      </c>
      <c r="B10" s="16" t="s">
        <v>370</v>
      </c>
    </row>
    <row r="11" spans="1:5">
      <c r="A11" s="15" t="s">
        <v>6</v>
      </c>
      <c r="B11" s="16" t="s">
        <v>369</v>
      </c>
    </row>
    <row r="12" spans="1:5">
      <c r="A12" s="15" t="s">
        <v>7</v>
      </c>
      <c r="B12" s="128">
        <v>45894</v>
      </c>
    </row>
    <row r="13" spans="1:5">
      <c r="A13" s="15" t="s">
        <v>8</v>
      </c>
      <c r="B13" s="128">
        <v>45895</v>
      </c>
    </row>
  </sheetData>
  <mergeCells count="1">
    <mergeCell ref="B2:E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926FD-56C7-4B6C-BF71-75783D6A73C2}">
  <sheetPr>
    <tabColor rgb="FF92D050"/>
  </sheetPr>
  <dimension ref="A2:E125"/>
  <sheetViews>
    <sheetView workbookViewId="0">
      <pane xSplit="2" ySplit="2" topLeftCell="C36" activePane="bottomRight" state="frozen"/>
      <selection pane="topRight" activeCell="C1" sqref="C1"/>
      <selection pane="bottomLeft" activeCell="A3" sqref="A3"/>
      <selection pane="bottomRight" activeCell="D82" sqref="D82"/>
    </sheetView>
  </sheetViews>
  <sheetFormatPr baseColWidth="10" defaultRowHeight="15"/>
  <cols>
    <col min="2" max="2" width="28" bestFit="1" customWidth="1"/>
    <col min="3" max="3" width="15.42578125" customWidth="1"/>
    <col min="4" max="4" width="28.42578125" bestFit="1" customWidth="1"/>
    <col min="5" max="5" width="32.7109375" customWidth="1"/>
  </cols>
  <sheetData>
    <row r="2" spans="1:5">
      <c r="C2" s="113" t="s">
        <v>180</v>
      </c>
      <c r="D2" s="114" t="s">
        <v>282</v>
      </c>
      <c r="E2" s="114" t="s">
        <v>283</v>
      </c>
    </row>
    <row r="3" spans="1:5">
      <c r="A3" s="113" t="s">
        <v>284</v>
      </c>
      <c r="B3" s="115" t="s">
        <v>285</v>
      </c>
    </row>
    <row r="4" spans="1:5">
      <c r="A4" s="116" t="s">
        <v>286</v>
      </c>
      <c r="B4" s="117" t="s">
        <v>287</v>
      </c>
      <c r="C4" t="s">
        <v>184</v>
      </c>
      <c r="D4" t="s">
        <v>288</v>
      </c>
    </row>
    <row r="5" spans="1:5">
      <c r="A5" s="118"/>
      <c r="B5" t="s">
        <v>143</v>
      </c>
      <c r="C5" t="s">
        <v>289</v>
      </c>
      <c r="E5" t="s">
        <v>165</v>
      </c>
    </row>
    <row r="6" spans="1:5">
      <c r="A6" s="118"/>
      <c r="B6" t="s">
        <v>146</v>
      </c>
      <c r="C6" t="s">
        <v>174</v>
      </c>
    </row>
    <row r="7" spans="1:5">
      <c r="A7" s="118"/>
      <c r="B7" t="s">
        <v>290</v>
      </c>
      <c r="C7" t="s">
        <v>174</v>
      </c>
    </row>
    <row r="8" spans="1:5">
      <c r="A8" s="118"/>
      <c r="B8" t="s">
        <v>291</v>
      </c>
      <c r="C8" t="s">
        <v>176</v>
      </c>
    </row>
    <row r="9" spans="1:5">
      <c r="A9" s="118"/>
      <c r="B9" t="s">
        <v>292</v>
      </c>
      <c r="C9" t="s">
        <v>181</v>
      </c>
    </row>
    <row r="10" spans="1:5">
      <c r="A10" s="118"/>
      <c r="B10" t="s">
        <v>293</v>
      </c>
      <c r="C10" t="s">
        <v>294</v>
      </c>
      <c r="D10" t="s">
        <v>295</v>
      </c>
    </row>
    <row r="11" spans="1:5">
      <c r="A11" s="118"/>
      <c r="B11" t="s">
        <v>156</v>
      </c>
      <c r="C11" t="s">
        <v>294</v>
      </c>
    </row>
    <row r="12" spans="1:5">
      <c r="A12" s="118"/>
      <c r="B12" t="s">
        <v>151</v>
      </c>
      <c r="C12" t="s">
        <v>179</v>
      </c>
    </row>
    <row r="13" spans="1:5">
      <c r="A13" s="118"/>
      <c r="B13" t="s">
        <v>160</v>
      </c>
      <c r="C13" t="s">
        <v>179</v>
      </c>
    </row>
    <row r="14" spans="1:5">
      <c r="A14" s="119"/>
    </row>
    <row r="17" spans="1:5">
      <c r="A17" s="113" t="s">
        <v>284</v>
      </c>
      <c r="B17" s="115" t="s">
        <v>296</v>
      </c>
    </row>
    <row r="18" spans="1:5">
      <c r="A18" s="120" t="s">
        <v>286</v>
      </c>
      <c r="B18" s="121" t="s">
        <v>297</v>
      </c>
      <c r="C18" t="s">
        <v>184</v>
      </c>
    </row>
    <row r="19" spans="1:5">
      <c r="A19" s="122"/>
      <c r="B19" s="123" t="s">
        <v>183</v>
      </c>
      <c r="C19" t="s">
        <v>184</v>
      </c>
      <c r="D19" t="s">
        <v>285</v>
      </c>
    </row>
    <row r="20" spans="1:5">
      <c r="A20" s="122"/>
      <c r="B20" t="s">
        <v>143</v>
      </c>
      <c r="C20" t="s">
        <v>289</v>
      </c>
      <c r="D20" t="s">
        <v>288</v>
      </c>
      <c r="E20" t="s">
        <v>165</v>
      </c>
    </row>
    <row r="21" spans="1:5">
      <c r="A21" s="122"/>
      <c r="B21" t="s">
        <v>292</v>
      </c>
      <c r="C21" t="s">
        <v>181</v>
      </c>
    </row>
    <row r="22" spans="1:5">
      <c r="A22" s="122"/>
      <c r="B22" t="s">
        <v>298</v>
      </c>
      <c r="C22" t="s">
        <v>181</v>
      </c>
      <c r="D22" t="s">
        <v>299</v>
      </c>
    </row>
    <row r="23" spans="1:5">
      <c r="A23" s="122"/>
      <c r="B23" t="s">
        <v>300</v>
      </c>
      <c r="C23" t="s">
        <v>181</v>
      </c>
      <c r="D23" t="s">
        <v>301</v>
      </c>
      <c r="E23" t="s">
        <v>241</v>
      </c>
    </row>
    <row r="24" spans="1:5">
      <c r="A24" s="122"/>
      <c r="B24" t="s">
        <v>302</v>
      </c>
      <c r="C24" t="s">
        <v>303</v>
      </c>
      <c r="D24" t="s">
        <v>241</v>
      </c>
    </row>
    <row r="25" spans="1:5">
      <c r="A25" s="122"/>
      <c r="B25" t="s">
        <v>304</v>
      </c>
      <c r="C25" t="s">
        <v>303</v>
      </c>
      <c r="D25" t="s">
        <v>241</v>
      </c>
    </row>
    <row r="26" spans="1:5">
      <c r="A26" s="122"/>
      <c r="B26" t="s">
        <v>305</v>
      </c>
      <c r="C26" t="s">
        <v>306</v>
      </c>
      <c r="D26" t="s">
        <v>241</v>
      </c>
    </row>
    <row r="27" spans="1:5">
      <c r="A27" s="122"/>
      <c r="B27" t="s">
        <v>307</v>
      </c>
      <c r="C27" t="s">
        <v>308</v>
      </c>
      <c r="D27" t="s">
        <v>241</v>
      </c>
    </row>
    <row r="28" spans="1:5">
      <c r="A28" s="122"/>
      <c r="B28" s="124" t="s">
        <v>309</v>
      </c>
      <c r="C28" t="s">
        <v>184</v>
      </c>
      <c r="D28" t="s">
        <v>310</v>
      </c>
    </row>
    <row r="29" spans="1:5">
      <c r="A29" s="118"/>
      <c r="B29" t="s">
        <v>151</v>
      </c>
      <c r="C29" t="s">
        <v>179</v>
      </c>
    </row>
    <row r="30" spans="1:5">
      <c r="A30" s="122"/>
      <c r="B30" t="s">
        <v>160</v>
      </c>
      <c r="C30" t="s">
        <v>179</v>
      </c>
      <c r="E30" t="s">
        <v>311</v>
      </c>
    </row>
    <row r="31" spans="1:5">
      <c r="A31" s="122"/>
    </row>
    <row r="34" spans="1:4">
      <c r="A34" s="113" t="s">
        <v>284</v>
      </c>
      <c r="B34" s="115" t="s">
        <v>312</v>
      </c>
    </row>
    <row r="35" spans="1:4">
      <c r="A35" s="120" t="s">
        <v>286</v>
      </c>
      <c r="B35" s="121" t="s">
        <v>313</v>
      </c>
      <c r="C35" t="s">
        <v>184</v>
      </c>
    </row>
    <row r="36" spans="1:4">
      <c r="A36" s="122"/>
      <c r="B36" s="123" t="s">
        <v>183</v>
      </c>
      <c r="C36" t="s">
        <v>184</v>
      </c>
      <c r="D36" t="s">
        <v>296</v>
      </c>
    </row>
    <row r="37" spans="1:4">
      <c r="A37" s="122"/>
      <c r="B37" s="124" t="s">
        <v>309</v>
      </c>
      <c r="C37" t="s">
        <v>184</v>
      </c>
      <c r="D37" t="s">
        <v>310</v>
      </c>
    </row>
    <row r="38" spans="1:4">
      <c r="A38" s="122"/>
      <c r="B38" t="s">
        <v>314</v>
      </c>
      <c r="C38" t="s">
        <v>181</v>
      </c>
      <c r="D38" t="s">
        <v>315</v>
      </c>
    </row>
    <row r="39" spans="1:4">
      <c r="A39" s="122"/>
      <c r="B39" t="s">
        <v>298</v>
      </c>
      <c r="C39" t="s">
        <v>181</v>
      </c>
      <c r="D39" t="s">
        <v>299</v>
      </c>
    </row>
    <row r="40" spans="1:4">
      <c r="A40" s="122"/>
      <c r="B40" t="s">
        <v>316</v>
      </c>
      <c r="C40" t="s">
        <v>174</v>
      </c>
    </row>
    <row r="41" spans="1:4">
      <c r="A41" s="122"/>
      <c r="B41" t="s">
        <v>317</v>
      </c>
      <c r="C41" t="s">
        <v>306</v>
      </c>
    </row>
    <row r="42" spans="1:4">
      <c r="A42" s="122"/>
      <c r="B42" t="s">
        <v>318</v>
      </c>
      <c r="C42" t="s">
        <v>174</v>
      </c>
    </row>
    <row r="43" spans="1:4">
      <c r="A43" s="122"/>
      <c r="B43" t="s">
        <v>319</v>
      </c>
      <c r="C43" t="s">
        <v>306</v>
      </c>
    </row>
    <row r="44" spans="1:4">
      <c r="A44" s="122"/>
      <c r="B44" s="125" t="s">
        <v>320</v>
      </c>
      <c r="C44" s="125" t="s">
        <v>306</v>
      </c>
    </row>
    <row r="45" spans="1:4">
      <c r="A45" s="122"/>
      <c r="B45" s="125" t="s">
        <v>373</v>
      </c>
      <c r="C45" s="125" t="s">
        <v>306</v>
      </c>
    </row>
    <row r="46" spans="1:4">
      <c r="A46" s="122"/>
      <c r="B46" t="s">
        <v>321</v>
      </c>
      <c r="C46" t="s">
        <v>306</v>
      </c>
    </row>
    <row r="47" spans="1:4">
      <c r="A47" s="122"/>
      <c r="B47" t="s">
        <v>322</v>
      </c>
      <c r="C47" t="s">
        <v>323</v>
      </c>
    </row>
    <row r="48" spans="1:4">
      <c r="A48" s="122"/>
      <c r="B48" t="s">
        <v>324</v>
      </c>
      <c r="C48" t="s">
        <v>173</v>
      </c>
    </row>
    <row r="49" spans="1:5">
      <c r="A49" s="122"/>
      <c r="B49" t="s">
        <v>325</v>
      </c>
      <c r="C49" t="s">
        <v>173</v>
      </c>
    </row>
    <row r="50" spans="1:5">
      <c r="A50" s="122"/>
      <c r="B50" t="s">
        <v>326</v>
      </c>
      <c r="C50" t="s">
        <v>174</v>
      </c>
    </row>
    <row r="51" spans="1:5">
      <c r="A51" s="122"/>
      <c r="B51" t="s">
        <v>327</v>
      </c>
      <c r="C51" t="s">
        <v>174</v>
      </c>
    </row>
    <row r="52" spans="1:5">
      <c r="A52" s="122"/>
      <c r="B52" t="s">
        <v>328</v>
      </c>
      <c r="C52" t="s">
        <v>329</v>
      </c>
    </row>
    <row r="53" spans="1:5">
      <c r="A53" s="122"/>
      <c r="B53" t="s">
        <v>330</v>
      </c>
      <c r="C53" t="s">
        <v>323</v>
      </c>
    </row>
    <row r="54" spans="1:5">
      <c r="A54" s="122"/>
      <c r="B54" t="s">
        <v>331</v>
      </c>
      <c r="C54" t="s">
        <v>323</v>
      </c>
    </row>
    <row r="55" spans="1:5">
      <c r="A55" s="122"/>
      <c r="B55" t="s">
        <v>160</v>
      </c>
      <c r="C55" t="s">
        <v>179</v>
      </c>
      <c r="E55" t="s">
        <v>311</v>
      </c>
    </row>
    <row r="56" spans="1:5">
      <c r="A56" s="122"/>
    </row>
    <row r="59" spans="1:5">
      <c r="A59" s="113" t="s">
        <v>284</v>
      </c>
      <c r="B59" s="115" t="s">
        <v>310</v>
      </c>
    </row>
    <row r="60" spans="1:5">
      <c r="A60" s="120" t="s">
        <v>286</v>
      </c>
      <c r="B60" s="126" t="s">
        <v>332</v>
      </c>
      <c r="C60" t="s">
        <v>184</v>
      </c>
    </row>
    <row r="61" spans="1:5">
      <c r="A61" s="122"/>
      <c r="B61" t="s">
        <v>314</v>
      </c>
      <c r="C61" t="s">
        <v>181</v>
      </c>
      <c r="D61" t="s">
        <v>315</v>
      </c>
    </row>
    <row r="62" spans="1:5">
      <c r="A62" s="122"/>
      <c r="B62" t="s">
        <v>143</v>
      </c>
      <c r="C62" t="s">
        <v>289</v>
      </c>
      <c r="D62" t="s">
        <v>315</v>
      </c>
      <c r="E62" t="s">
        <v>165</v>
      </c>
    </row>
    <row r="63" spans="1:5">
      <c r="A63" s="122"/>
      <c r="B63" s="127" t="s">
        <v>333</v>
      </c>
      <c r="C63" t="s">
        <v>329</v>
      </c>
    </row>
    <row r="64" spans="1:5">
      <c r="A64" s="122"/>
      <c r="B64" t="s">
        <v>334</v>
      </c>
      <c r="C64" t="s">
        <v>289</v>
      </c>
      <c r="D64" t="s">
        <v>315</v>
      </c>
      <c r="E64" t="s">
        <v>165</v>
      </c>
    </row>
    <row r="65" spans="1:5">
      <c r="A65" s="122"/>
      <c r="B65" t="s">
        <v>335</v>
      </c>
      <c r="C65" t="s">
        <v>336</v>
      </c>
      <c r="D65" t="s">
        <v>315</v>
      </c>
      <c r="E65" t="s">
        <v>166</v>
      </c>
    </row>
    <row r="66" spans="1:5">
      <c r="A66" s="122"/>
      <c r="B66" t="s">
        <v>337</v>
      </c>
      <c r="C66" t="s">
        <v>323</v>
      </c>
      <c r="D66" t="s">
        <v>315</v>
      </c>
      <c r="E66" t="s">
        <v>338</v>
      </c>
    </row>
    <row r="67" spans="1:5">
      <c r="A67" s="122"/>
      <c r="B67" t="s">
        <v>339</v>
      </c>
      <c r="C67" t="s">
        <v>306</v>
      </c>
    </row>
    <row r="68" spans="1:5">
      <c r="A68" s="122"/>
      <c r="B68" t="s">
        <v>322</v>
      </c>
      <c r="C68" t="s">
        <v>323</v>
      </c>
    </row>
    <row r="69" spans="1:5">
      <c r="A69" s="122"/>
      <c r="B69" t="s">
        <v>340</v>
      </c>
      <c r="C69" t="s">
        <v>179</v>
      </c>
    </row>
    <row r="70" spans="1:5">
      <c r="A70" s="122"/>
      <c r="B70" t="s">
        <v>341</v>
      </c>
      <c r="C70" t="s">
        <v>342</v>
      </c>
    </row>
    <row r="71" spans="1:5">
      <c r="A71" s="122"/>
      <c r="B71" t="s">
        <v>160</v>
      </c>
      <c r="C71" t="s">
        <v>179</v>
      </c>
      <c r="E71" t="s">
        <v>311</v>
      </c>
    </row>
    <row r="72" spans="1:5">
      <c r="A72" s="122"/>
    </row>
    <row r="75" spans="1:5">
      <c r="A75" s="113" t="s">
        <v>284</v>
      </c>
      <c r="B75" s="115" t="s">
        <v>343</v>
      </c>
    </row>
    <row r="76" spans="1:5">
      <c r="A76" s="120" t="s">
        <v>286</v>
      </c>
      <c r="B76" s="121" t="s">
        <v>344</v>
      </c>
      <c r="C76" t="s">
        <v>184</v>
      </c>
    </row>
    <row r="77" spans="1:5">
      <c r="A77" s="122"/>
      <c r="B77" t="s">
        <v>314</v>
      </c>
      <c r="C77" t="s">
        <v>181</v>
      </c>
      <c r="D77" t="s">
        <v>315</v>
      </c>
    </row>
    <row r="78" spans="1:5">
      <c r="A78" s="122"/>
      <c r="B78" t="s">
        <v>334</v>
      </c>
      <c r="C78" t="s">
        <v>289</v>
      </c>
      <c r="D78" t="s">
        <v>315</v>
      </c>
      <c r="E78" t="s">
        <v>165</v>
      </c>
    </row>
    <row r="79" spans="1:5">
      <c r="A79" s="122"/>
      <c r="B79" t="s">
        <v>337</v>
      </c>
      <c r="C79" t="s">
        <v>323</v>
      </c>
      <c r="D79" t="s">
        <v>315</v>
      </c>
      <c r="E79" t="s">
        <v>338</v>
      </c>
    </row>
    <row r="80" spans="1:5">
      <c r="A80" s="122"/>
      <c r="B80" t="s">
        <v>345</v>
      </c>
      <c r="C80" t="s">
        <v>346</v>
      </c>
    </row>
    <row r="81" spans="1:5">
      <c r="A81" s="122"/>
      <c r="B81" t="s">
        <v>347</v>
      </c>
      <c r="C81" t="s">
        <v>329</v>
      </c>
    </row>
    <row r="82" spans="1:5">
      <c r="A82" s="122"/>
      <c r="B82" t="s">
        <v>348</v>
      </c>
      <c r="C82" t="s">
        <v>174</v>
      </c>
    </row>
    <row r="83" spans="1:5">
      <c r="A83" s="122"/>
      <c r="B83" t="s">
        <v>321</v>
      </c>
      <c r="C83" t="s">
        <v>306</v>
      </c>
    </row>
    <row r="84" spans="1:5">
      <c r="A84" s="122"/>
      <c r="B84" t="s">
        <v>335</v>
      </c>
      <c r="C84" t="s">
        <v>336</v>
      </c>
    </row>
    <row r="85" spans="1:5">
      <c r="A85" s="122"/>
      <c r="B85" t="s">
        <v>322</v>
      </c>
      <c r="C85" t="s">
        <v>323</v>
      </c>
    </row>
    <row r="86" spans="1:5">
      <c r="A86" s="122"/>
      <c r="B86" s="124" t="s">
        <v>309</v>
      </c>
      <c r="C86" t="s">
        <v>184</v>
      </c>
      <c r="D86" t="s">
        <v>310</v>
      </c>
    </row>
    <row r="87" spans="1:5">
      <c r="A87" s="122"/>
      <c r="B87" t="s">
        <v>349</v>
      </c>
      <c r="C87" t="s">
        <v>179</v>
      </c>
      <c r="E87" t="s">
        <v>311</v>
      </c>
    </row>
    <row r="88" spans="1:5">
      <c r="A88" s="122"/>
    </row>
    <row r="91" spans="1:5">
      <c r="A91" s="113" t="s">
        <v>284</v>
      </c>
      <c r="B91" s="115" t="s">
        <v>350</v>
      </c>
    </row>
    <row r="92" spans="1:5">
      <c r="A92" s="120" t="s">
        <v>286</v>
      </c>
    </row>
    <row r="93" spans="1:5">
      <c r="A93" s="122"/>
      <c r="B93" s="124" t="s">
        <v>309</v>
      </c>
      <c r="C93" t="s">
        <v>184</v>
      </c>
      <c r="D93" t="s">
        <v>310</v>
      </c>
    </row>
    <row r="94" spans="1:5">
      <c r="A94" s="122"/>
      <c r="B94" t="s">
        <v>334</v>
      </c>
      <c r="C94" t="s">
        <v>289</v>
      </c>
      <c r="D94" t="s">
        <v>315</v>
      </c>
      <c r="E94" t="s">
        <v>165</v>
      </c>
    </row>
    <row r="95" spans="1:5">
      <c r="A95" s="122"/>
      <c r="B95" t="s">
        <v>351</v>
      </c>
      <c r="C95" t="s">
        <v>336</v>
      </c>
      <c r="D95" t="s">
        <v>315</v>
      </c>
      <c r="E95" t="s">
        <v>166</v>
      </c>
    </row>
    <row r="96" spans="1:5">
      <c r="A96" s="122"/>
      <c r="B96" t="s">
        <v>352</v>
      </c>
      <c r="C96" t="s">
        <v>181</v>
      </c>
      <c r="D96" t="s">
        <v>353</v>
      </c>
    </row>
    <row r="97" spans="1:4">
      <c r="A97" s="122"/>
      <c r="B97" s="127" t="s">
        <v>333</v>
      </c>
      <c r="C97" t="s">
        <v>329</v>
      </c>
    </row>
    <row r="98" spans="1:4">
      <c r="A98" s="122"/>
      <c r="B98" t="s">
        <v>354</v>
      </c>
    </row>
    <row r="99" spans="1:4">
      <c r="A99" s="122"/>
      <c r="B99" t="s">
        <v>355</v>
      </c>
    </row>
    <row r="100" spans="1:4">
      <c r="A100" s="122"/>
      <c r="B100" t="s">
        <v>168</v>
      </c>
    </row>
    <row r="101" spans="1:4">
      <c r="A101" s="122"/>
      <c r="B101" t="s">
        <v>356</v>
      </c>
    </row>
    <row r="102" spans="1:4">
      <c r="A102" s="122"/>
      <c r="B102" t="s">
        <v>357</v>
      </c>
    </row>
    <row r="103" spans="1:4">
      <c r="A103" s="122"/>
      <c r="B103" t="s">
        <v>358</v>
      </c>
    </row>
    <row r="104" spans="1:4">
      <c r="A104" s="122"/>
      <c r="B104" t="s">
        <v>302</v>
      </c>
      <c r="C104" t="s">
        <v>303</v>
      </c>
      <c r="D104" t="s">
        <v>241</v>
      </c>
    </row>
    <row r="105" spans="1:4">
      <c r="A105" s="122"/>
      <c r="B105" t="s">
        <v>304</v>
      </c>
      <c r="C105" t="s">
        <v>303</v>
      </c>
      <c r="D105" t="s">
        <v>241</v>
      </c>
    </row>
    <row r="106" spans="1:4">
      <c r="A106" s="122"/>
      <c r="B106" t="s">
        <v>305</v>
      </c>
    </row>
    <row r="107" spans="1:4">
      <c r="A107" s="122"/>
      <c r="B107" t="s">
        <v>292</v>
      </c>
    </row>
    <row r="108" spans="1:4">
      <c r="A108" s="122"/>
      <c r="B108" t="s">
        <v>148</v>
      </c>
    </row>
    <row r="109" spans="1:4">
      <c r="A109" s="122"/>
      <c r="B109" t="s">
        <v>335</v>
      </c>
    </row>
    <row r="110" spans="1:4">
      <c r="A110" s="122"/>
      <c r="B110" t="s">
        <v>345</v>
      </c>
      <c r="C110" t="s">
        <v>346</v>
      </c>
    </row>
    <row r="111" spans="1:4">
      <c r="A111" s="122"/>
      <c r="B111" t="s">
        <v>317</v>
      </c>
    </row>
    <row r="112" spans="1:4">
      <c r="A112" s="122"/>
      <c r="B112" t="s">
        <v>319</v>
      </c>
    </row>
    <row r="113" spans="1:3">
      <c r="A113" s="122"/>
      <c r="B113" t="s">
        <v>321</v>
      </c>
    </row>
    <row r="114" spans="1:3">
      <c r="A114" s="122"/>
      <c r="B114" t="s">
        <v>340</v>
      </c>
    </row>
    <row r="115" spans="1:3">
      <c r="A115" s="122"/>
      <c r="B115" t="s">
        <v>322</v>
      </c>
      <c r="C115" t="s">
        <v>323</v>
      </c>
    </row>
    <row r="116" spans="1:3">
      <c r="A116" s="122"/>
    </row>
    <row r="119" spans="1:3">
      <c r="A119" s="113" t="s">
        <v>284</v>
      </c>
      <c r="B119" s="115" t="s">
        <v>359</v>
      </c>
    </row>
    <row r="120" spans="1:3">
      <c r="A120" s="120" t="s">
        <v>286</v>
      </c>
      <c r="B120" t="s">
        <v>360</v>
      </c>
    </row>
    <row r="121" spans="1:3">
      <c r="A121" s="122"/>
      <c r="B121" t="s">
        <v>361</v>
      </c>
    </row>
    <row r="122" spans="1:3">
      <c r="A122" s="122"/>
      <c r="B122" t="s">
        <v>362</v>
      </c>
    </row>
    <row r="123" spans="1:3">
      <c r="A123" s="122"/>
      <c r="B123" t="s">
        <v>363</v>
      </c>
    </row>
    <row r="124" spans="1:3">
      <c r="A124" s="122"/>
      <c r="B124" t="s">
        <v>364</v>
      </c>
    </row>
    <row r="125" spans="1:3">
      <c r="A125" s="1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B81F6-A449-4BD3-B3B8-881DF1BCB0DA}">
  <dimension ref="A1:J9"/>
  <sheetViews>
    <sheetView showGridLines="0" zoomScale="85" zoomScaleNormal="85" workbookViewId="0">
      <pane ySplit="4" topLeftCell="A5" activePane="bottomLeft" state="frozen"/>
      <selection pane="bottomLeft" activeCell="F13" sqref="F13"/>
    </sheetView>
  </sheetViews>
  <sheetFormatPr baseColWidth="10" defaultColWidth="5.42578125" defaultRowHeight="34.5" customHeight="1"/>
  <cols>
    <col min="1" max="2" width="10.7109375" style="2" customWidth="1"/>
    <col min="3" max="4" width="31" style="1" customWidth="1"/>
    <col min="5" max="6" width="31" style="5" customWidth="1"/>
    <col min="7" max="7" width="31" style="3" customWidth="1"/>
    <col min="8" max="8" width="31" style="4" customWidth="1"/>
    <col min="9" max="9" width="16.28515625" style="5" customWidth="1"/>
    <col min="10" max="10" width="17.140625" customWidth="1"/>
  </cols>
  <sheetData>
    <row r="1" spans="1:10" ht="15"/>
    <row r="2" spans="1:10" ht="18.75">
      <c r="A2" s="142" t="s">
        <v>9</v>
      </c>
      <c r="B2" s="142"/>
      <c r="C2" s="142"/>
      <c r="D2" s="142"/>
      <c r="E2" s="142"/>
      <c r="F2" s="142"/>
      <c r="G2" s="142"/>
      <c r="H2" s="142"/>
      <c r="I2" s="142"/>
      <c r="J2" s="142"/>
    </row>
    <row r="3" spans="1:10" ht="15"/>
    <row r="4" spans="1:10" s="21" customFormat="1" ht="34.5" customHeight="1">
      <c r="A4" s="20" t="s">
        <v>10</v>
      </c>
      <c r="B4" s="20" t="s">
        <v>11</v>
      </c>
      <c r="C4" s="20" t="s">
        <v>14</v>
      </c>
      <c r="D4" s="20" t="s">
        <v>17</v>
      </c>
      <c r="E4" s="20" t="s">
        <v>15</v>
      </c>
      <c r="F4" s="20" t="s">
        <v>16</v>
      </c>
      <c r="G4" s="20" t="s">
        <v>18</v>
      </c>
      <c r="H4" s="20" t="s">
        <v>19</v>
      </c>
      <c r="I4" s="20" t="s">
        <v>12</v>
      </c>
      <c r="J4" s="20" t="s">
        <v>20</v>
      </c>
    </row>
    <row r="5" spans="1:10" ht="15" customHeight="1">
      <c r="A5" s="10" t="s">
        <v>23</v>
      </c>
      <c r="B5" s="10"/>
      <c r="C5" s="17"/>
      <c r="D5" s="17"/>
      <c r="E5" s="18"/>
      <c r="F5" s="18"/>
      <c r="G5" s="11"/>
      <c r="H5" s="11"/>
      <c r="I5" s="19"/>
      <c r="J5" s="19"/>
    </row>
    <row r="6" spans="1:10" ht="15" customHeight="1">
      <c r="A6" s="23"/>
      <c r="B6" s="23"/>
      <c r="C6" s="24"/>
      <c r="D6" s="24"/>
      <c r="E6" s="25"/>
      <c r="F6" s="25"/>
      <c r="G6" s="26"/>
      <c r="H6" s="26"/>
      <c r="I6" s="27"/>
      <c r="J6" s="27"/>
    </row>
    <row r="7" spans="1:10" ht="15" customHeight="1">
      <c r="A7" s="23"/>
      <c r="B7" s="23"/>
      <c r="C7" s="24"/>
      <c r="D7" s="24"/>
      <c r="E7" s="25"/>
      <c r="F7" s="25"/>
      <c r="G7" s="26"/>
      <c r="H7" s="26"/>
      <c r="I7" s="27"/>
      <c r="J7" s="27"/>
    </row>
    <row r="8" spans="1:10" s="32" customFormat="1" ht="33.75" customHeight="1">
      <c r="A8" s="35" t="s">
        <v>24</v>
      </c>
      <c r="B8" s="28"/>
      <c r="C8" s="29"/>
      <c r="D8" s="29"/>
      <c r="E8" s="30"/>
      <c r="F8" s="30"/>
      <c r="G8" s="31"/>
      <c r="H8" s="22"/>
      <c r="I8" s="30"/>
    </row>
    <row r="9" spans="1:10" s="33" customFormat="1" ht="105">
      <c r="A9" s="34" t="s">
        <v>25</v>
      </c>
      <c r="B9" s="34" t="s">
        <v>26</v>
      </c>
      <c r="C9" s="34" t="s">
        <v>27</v>
      </c>
      <c r="D9" s="34" t="s">
        <v>28</v>
      </c>
      <c r="E9" s="34" t="s">
        <v>29</v>
      </c>
      <c r="F9" s="34" t="s">
        <v>30</v>
      </c>
      <c r="G9" s="36" t="s">
        <v>31</v>
      </c>
      <c r="H9" s="36" t="s">
        <v>31</v>
      </c>
      <c r="I9" s="37" t="s">
        <v>32</v>
      </c>
      <c r="J9" s="37" t="s">
        <v>33</v>
      </c>
    </row>
  </sheetData>
  <mergeCells count="1">
    <mergeCell ref="A2:J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16"/>
  <sheetViews>
    <sheetView showGridLines="0" tabSelected="1" zoomScaleNormal="100" workbookViewId="0">
      <pane ySplit="4" topLeftCell="A7" activePane="bottomLeft" state="frozen"/>
      <selection pane="bottomLeft" activeCell="G8" sqref="G8"/>
    </sheetView>
  </sheetViews>
  <sheetFormatPr baseColWidth="10" defaultColWidth="5.42578125" defaultRowHeight="34.5" customHeight="1"/>
  <cols>
    <col min="1" max="1" width="3.7109375" style="2" customWidth="1"/>
    <col min="2" max="2" width="8.5703125" style="2" customWidth="1"/>
    <col min="3" max="3" width="8.7109375" style="5" customWidth="1"/>
    <col min="4" max="4" width="15.7109375" style="49" customWidth="1"/>
    <col min="5" max="5" width="16" style="1" customWidth="1"/>
    <col min="6" max="6" width="32.85546875" style="5" customWidth="1"/>
    <col min="7" max="7" width="92.28515625" style="5" customWidth="1"/>
    <col min="8" max="8" width="33" customWidth="1"/>
    <col min="9" max="9" width="13.7109375" style="52" customWidth="1"/>
    <col min="10" max="10" width="13.85546875" style="4" customWidth="1"/>
    <col min="11" max="11" width="13" style="3" customWidth="1"/>
    <col min="12" max="12" width="30.7109375" style="4" bestFit="1" customWidth="1"/>
    <col min="13" max="13" width="12.42578125" customWidth="1"/>
  </cols>
  <sheetData>
    <row r="1" spans="1:13" ht="15"/>
    <row r="2" spans="1:13" ht="18.75">
      <c r="B2" s="53"/>
      <c r="C2" s="53"/>
      <c r="D2" s="53"/>
      <c r="E2" s="53"/>
      <c r="F2" s="53" t="s">
        <v>9</v>
      </c>
      <c r="G2" s="53"/>
      <c r="J2" s="53"/>
      <c r="K2" s="53"/>
      <c r="L2" s="53"/>
      <c r="M2" s="53"/>
    </row>
    <row r="3" spans="1:13" ht="15"/>
    <row r="4" spans="1:13" s="21" customFormat="1" ht="34.5" customHeight="1">
      <c r="A4" s="20" t="s">
        <v>10</v>
      </c>
      <c r="B4" s="20" t="s">
        <v>11</v>
      </c>
      <c r="C4" s="20" t="s">
        <v>12</v>
      </c>
      <c r="D4" s="20" t="s">
        <v>13</v>
      </c>
      <c r="E4" s="20" t="s">
        <v>14</v>
      </c>
      <c r="F4" s="20" t="s">
        <v>15</v>
      </c>
      <c r="G4" s="20" t="s">
        <v>16</v>
      </c>
      <c r="H4" s="20" t="s">
        <v>39</v>
      </c>
      <c r="I4" s="20" t="s">
        <v>40</v>
      </c>
      <c r="J4" s="20" t="s">
        <v>17</v>
      </c>
      <c r="K4" s="20" t="s">
        <v>18</v>
      </c>
      <c r="L4" s="20" t="s">
        <v>19</v>
      </c>
      <c r="M4" s="20" t="s">
        <v>20</v>
      </c>
    </row>
    <row r="5" spans="1:13" ht="409.5" customHeight="1">
      <c r="A5" s="51">
        <v>1</v>
      </c>
      <c r="B5" s="43"/>
      <c r="C5" s="44"/>
      <c r="D5" s="106" t="s">
        <v>21</v>
      </c>
      <c r="E5" s="48" t="s">
        <v>34</v>
      </c>
      <c r="F5" s="50" t="s">
        <v>41</v>
      </c>
      <c r="G5" s="56" t="s">
        <v>387</v>
      </c>
      <c r="H5" s="48" t="s">
        <v>388</v>
      </c>
      <c r="I5" s="57" t="s">
        <v>76</v>
      </c>
      <c r="J5" s="46" t="s">
        <v>35</v>
      </c>
      <c r="K5" s="45" t="s">
        <v>248</v>
      </c>
      <c r="L5" s="112" t="s">
        <v>279</v>
      </c>
      <c r="M5" s="47"/>
    </row>
    <row r="6" spans="1:13" s="1" customFormat="1" ht="228.75" customHeight="1">
      <c r="A6" s="38">
        <v>2</v>
      </c>
      <c r="B6" s="38"/>
      <c r="C6" s="42"/>
      <c r="D6" s="107" t="s">
        <v>22</v>
      </c>
      <c r="E6" s="39" t="s">
        <v>37</v>
      </c>
      <c r="F6" s="40" t="s">
        <v>38</v>
      </c>
      <c r="G6" s="58" t="s">
        <v>435</v>
      </c>
      <c r="H6" s="42" t="s">
        <v>386</v>
      </c>
      <c r="I6" s="57" t="s">
        <v>76</v>
      </c>
      <c r="J6" s="46" t="s">
        <v>35</v>
      </c>
      <c r="K6" s="41" t="s">
        <v>249</v>
      </c>
      <c r="L6" s="105" t="s">
        <v>233</v>
      </c>
      <c r="M6" s="42"/>
    </row>
    <row r="7" spans="1:13" s="1" customFormat="1" ht="300">
      <c r="A7" s="38">
        <v>3</v>
      </c>
      <c r="B7" s="38"/>
      <c r="C7" s="42"/>
      <c r="D7" s="107" t="s">
        <v>234</v>
      </c>
      <c r="E7" s="39" t="s">
        <v>235</v>
      </c>
      <c r="F7" s="40" t="s">
        <v>236</v>
      </c>
      <c r="G7" s="58" t="s">
        <v>389</v>
      </c>
      <c r="H7" s="42" t="s">
        <v>257</v>
      </c>
      <c r="I7" s="57" t="s">
        <v>76</v>
      </c>
      <c r="J7" s="46" t="s">
        <v>35</v>
      </c>
      <c r="K7" s="108" t="s">
        <v>248</v>
      </c>
      <c r="L7" s="112" t="s">
        <v>279</v>
      </c>
      <c r="M7" s="42"/>
    </row>
    <row r="8" spans="1:13" s="1" customFormat="1" ht="409.5">
      <c r="A8" s="38">
        <v>4</v>
      </c>
      <c r="B8" s="38"/>
      <c r="C8" s="42"/>
      <c r="D8" s="131" t="s">
        <v>237</v>
      </c>
      <c r="E8" s="39" t="s">
        <v>239</v>
      </c>
      <c r="F8" s="40" t="s">
        <v>240</v>
      </c>
      <c r="G8" s="58" t="s">
        <v>276</v>
      </c>
      <c r="H8" s="42" t="s">
        <v>258</v>
      </c>
      <c r="I8" s="57" t="s">
        <v>76</v>
      </c>
      <c r="J8" s="46" t="s">
        <v>35</v>
      </c>
      <c r="K8" s="108" t="s">
        <v>248</v>
      </c>
      <c r="L8" s="112" t="s">
        <v>279</v>
      </c>
      <c r="M8" s="42"/>
    </row>
    <row r="9" spans="1:13" s="1" customFormat="1" ht="409.5">
      <c r="A9" s="38">
        <v>5</v>
      </c>
      <c r="B9" s="38"/>
      <c r="C9" s="42"/>
      <c r="D9" s="131" t="s">
        <v>237</v>
      </c>
      <c r="E9" s="39" t="s">
        <v>244</v>
      </c>
      <c r="F9" s="6" t="s">
        <v>245</v>
      </c>
      <c r="G9" s="58" t="s">
        <v>379</v>
      </c>
      <c r="H9" s="42" t="s">
        <v>371</v>
      </c>
      <c r="I9" s="57" t="s">
        <v>76</v>
      </c>
      <c r="J9" s="46" t="s">
        <v>35</v>
      </c>
      <c r="K9" s="108" t="s">
        <v>248</v>
      </c>
      <c r="L9" s="105" t="s">
        <v>277</v>
      </c>
      <c r="M9" s="42"/>
    </row>
    <row r="10" spans="1:13" s="1" customFormat="1" ht="285">
      <c r="A10" s="38">
        <v>6</v>
      </c>
      <c r="B10" s="38"/>
      <c r="C10" s="42"/>
      <c r="D10" s="131" t="s">
        <v>237</v>
      </c>
      <c r="E10" s="39" t="s">
        <v>250</v>
      </c>
      <c r="F10" s="6" t="s">
        <v>251</v>
      </c>
      <c r="G10" s="58" t="s">
        <v>253</v>
      </c>
      <c r="H10" s="42" t="s">
        <v>372</v>
      </c>
      <c r="I10" s="57" t="s">
        <v>76</v>
      </c>
      <c r="J10" s="46" t="s">
        <v>35</v>
      </c>
      <c r="K10" s="108" t="s">
        <v>248</v>
      </c>
      <c r="L10" s="112" t="s">
        <v>279</v>
      </c>
      <c r="M10" s="42"/>
    </row>
    <row r="11" spans="1:13" s="1" customFormat="1" ht="285">
      <c r="A11" s="38">
        <v>7</v>
      </c>
      <c r="B11" s="38"/>
      <c r="C11" s="42"/>
      <c r="D11" s="110" t="s">
        <v>242</v>
      </c>
      <c r="E11" s="39" t="s">
        <v>243</v>
      </c>
      <c r="F11" s="6" t="s">
        <v>238</v>
      </c>
      <c r="G11" s="109" t="s">
        <v>255</v>
      </c>
      <c r="H11" s="42" t="s">
        <v>378</v>
      </c>
      <c r="I11" s="57" t="s">
        <v>76</v>
      </c>
      <c r="J11" s="46" t="s">
        <v>35</v>
      </c>
      <c r="K11" s="51" t="s">
        <v>262</v>
      </c>
      <c r="L11" s="111" t="s">
        <v>278</v>
      </c>
      <c r="M11" s="42"/>
    </row>
    <row r="12" spans="1:13" ht="282" customHeight="1">
      <c r="A12" s="55">
        <v>8</v>
      </c>
      <c r="B12" s="9"/>
      <c r="C12" s="8"/>
      <c r="D12" s="130" t="s">
        <v>254</v>
      </c>
      <c r="E12" s="12" t="s">
        <v>266</v>
      </c>
      <c r="F12" s="6" t="s">
        <v>261</v>
      </c>
      <c r="G12" s="6" t="s">
        <v>380</v>
      </c>
      <c r="H12" s="8" t="s">
        <v>281</v>
      </c>
      <c r="I12" s="57" t="s">
        <v>76</v>
      </c>
      <c r="J12" s="46" t="s">
        <v>35</v>
      </c>
      <c r="K12" s="51" t="s">
        <v>262</v>
      </c>
      <c r="L12" s="112" t="s">
        <v>381</v>
      </c>
      <c r="M12" s="8"/>
    </row>
    <row r="13" spans="1:13" ht="365.25" customHeight="1">
      <c r="A13" s="129">
        <v>9</v>
      </c>
      <c r="B13" s="9"/>
      <c r="C13" s="8"/>
      <c r="D13" s="130" t="s">
        <v>254</v>
      </c>
      <c r="E13" s="12" t="s">
        <v>375</v>
      </c>
      <c r="F13" s="6" t="s">
        <v>374</v>
      </c>
      <c r="G13" s="132" t="s">
        <v>377</v>
      </c>
      <c r="H13" s="8" t="s">
        <v>376</v>
      </c>
      <c r="I13" s="57" t="s">
        <v>76</v>
      </c>
      <c r="J13" s="46" t="s">
        <v>35</v>
      </c>
      <c r="K13" s="7" t="s">
        <v>248</v>
      </c>
      <c r="L13" s="112" t="s">
        <v>279</v>
      </c>
      <c r="M13" s="8"/>
    </row>
    <row r="14" spans="1:13" ht="121.5" customHeight="1">
      <c r="A14" s="54">
        <v>10</v>
      </c>
      <c r="B14" s="9"/>
      <c r="C14" s="8"/>
      <c r="D14" s="107" t="s">
        <v>260</v>
      </c>
      <c r="E14" s="12" t="s">
        <v>268</v>
      </c>
      <c r="F14" s="6" t="s">
        <v>263</v>
      </c>
      <c r="G14" s="6" t="s">
        <v>256</v>
      </c>
      <c r="H14" s="8" t="s">
        <v>267</v>
      </c>
      <c r="I14" s="57" t="s">
        <v>76</v>
      </c>
      <c r="J14" s="46" t="s">
        <v>35</v>
      </c>
      <c r="K14" s="7" t="s">
        <v>248</v>
      </c>
      <c r="L14" s="112" t="s">
        <v>279</v>
      </c>
      <c r="M14" s="8"/>
    </row>
    <row r="15" spans="1:13" ht="225" customHeight="1">
      <c r="A15" s="55">
        <v>11</v>
      </c>
      <c r="B15" s="55"/>
      <c r="C15" s="8"/>
      <c r="D15" s="107" t="s">
        <v>259</v>
      </c>
      <c r="E15" s="12" t="s">
        <v>269</v>
      </c>
      <c r="F15" s="6" t="s">
        <v>264</v>
      </c>
      <c r="G15" s="6" t="s">
        <v>256</v>
      </c>
      <c r="H15" s="8" t="s">
        <v>267</v>
      </c>
      <c r="I15" s="57" t="s">
        <v>76</v>
      </c>
      <c r="J15" s="46" t="s">
        <v>35</v>
      </c>
      <c r="K15" s="7" t="s">
        <v>248</v>
      </c>
      <c r="L15" s="112" t="s">
        <v>279</v>
      </c>
      <c r="M15" s="8"/>
    </row>
    <row r="16" spans="1:13" ht="225" customHeight="1">
      <c r="A16" s="55">
        <v>12</v>
      </c>
      <c r="B16" s="55"/>
      <c r="C16" s="8"/>
      <c r="D16" s="107" t="s">
        <v>265</v>
      </c>
      <c r="E16" s="12" t="s">
        <v>270</v>
      </c>
      <c r="F16" s="6" t="s">
        <v>264</v>
      </c>
      <c r="G16" s="6" t="s">
        <v>256</v>
      </c>
      <c r="H16" s="8" t="s">
        <v>272</v>
      </c>
      <c r="I16" s="63" t="s">
        <v>280</v>
      </c>
      <c r="J16" s="46" t="s">
        <v>35</v>
      </c>
      <c r="K16" s="7" t="s">
        <v>249</v>
      </c>
      <c r="L16" s="7" t="s">
        <v>271</v>
      </c>
      <c r="M16" s="8"/>
    </row>
  </sheetData>
  <phoneticPr fontId="6"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3F986-9EE6-44C5-9DB8-EB7CFB557CF2}">
  <dimension ref="A1:P9"/>
  <sheetViews>
    <sheetView workbookViewId="0">
      <selection activeCell="K7" sqref="K7"/>
    </sheetView>
  </sheetViews>
  <sheetFormatPr baseColWidth="10" defaultRowHeight="15"/>
  <cols>
    <col min="2" max="2" width="17.28515625" customWidth="1"/>
    <col min="3" max="3" width="26.28515625" customWidth="1"/>
    <col min="4" max="4" width="16.140625" customWidth="1"/>
    <col min="6" max="6" width="19.5703125" customWidth="1"/>
    <col min="7" max="7" width="14.85546875" customWidth="1"/>
    <col min="11" max="11" width="14.28515625" customWidth="1"/>
    <col min="16" max="16" width="47.28515625" customWidth="1"/>
  </cols>
  <sheetData>
    <row r="1" spans="1:16" ht="31.5">
      <c r="A1" s="59" t="s">
        <v>42</v>
      </c>
      <c r="B1" s="59" t="s">
        <v>43</v>
      </c>
      <c r="C1" s="60" t="s">
        <v>44</v>
      </c>
      <c r="D1" s="59" t="s">
        <v>45</v>
      </c>
      <c r="E1" s="59" t="s">
        <v>46</v>
      </c>
      <c r="F1" s="59" t="s">
        <v>47</v>
      </c>
      <c r="G1" s="61" t="s">
        <v>48</v>
      </c>
      <c r="J1" s="59" t="s">
        <v>49</v>
      </c>
      <c r="K1" s="59" t="s">
        <v>52</v>
      </c>
      <c r="L1" s="59" t="s">
        <v>54</v>
      </c>
      <c r="M1" s="59" t="s">
        <v>57</v>
      </c>
      <c r="N1" s="59" t="s">
        <v>61</v>
      </c>
      <c r="O1" s="59" t="s">
        <v>65</v>
      </c>
      <c r="P1" s="59" t="s">
        <v>69</v>
      </c>
    </row>
    <row r="2" spans="1:16" ht="30">
      <c r="A2" s="47">
        <v>1</v>
      </c>
      <c r="B2" s="62" t="s">
        <v>49</v>
      </c>
      <c r="C2" s="62" t="s">
        <v>50</v>
      </c>
      <c r="D2" s="47" t="s">
        <v>51</v>
      </c>
      <c r="E2" s="63">
        <v>8</v>
      </c>
      <c r="F2" s="47">
        <v>52514003</v>
      </c>
      <c r="G2" s="64">
        <v>52514003</v>
      </c>
      <c r="J2">
        <v>52514003</v>
      </c>
      <c r="K2">
        <v>56798478054</v>
      </c>
      <c r="L2">
        <v>2</v>
      </c>
      <c r="M2" t="s">
        <v>73</v>
      </c>
      <c r="N2" t="s">
        <v>64</v>
      </c>
      <c r="O2">
        <v>3</v>
      </c>
      <c r="P2" t="s">
        <v>71</v>
      </c>
    </row>
    <row r="3" spans="1:16">
      <c r="A3" s="47">
        <v>2</v>
      </c>
      <c r="B3" s="65" t="s">
        <v>52</v>
      </c>
      <c r="C3" s="66" t="s">
        <v>53</v>
      </c>
      <c r="D3" s="67" t="s">
        <v>51</v>
      </c>
      <c r="E3" s="68">
        <v>30</v>
      </c>
      <c r="F3" s="47">
        <v>56798478054</v>
      </c>
      <c r="G3" s="64">
        <v>56798478054</v>
      </c>
      <c r="J3">
        <v>52514003</v>
      </c>
      <c r="K3">
        <v>65798478054</v>
      </c>
      <c r="L3">
        <v>2</v>
      </c>
      <c r="M3" t="s">
        <v>74</v>
      </c>
      <c r="N3" t="s">
        <v>75</v>
      </c>
      <c r="O3">
        <v>3</v>
      </c>
      <c r="P3" t="s">
        <v>71</v>
      </c>
    </row>
    <row r="4" spans="1:16" ht="45">
      <c r="A4" s="47">
        <v>3</v>
      </c>
      <c r="B4" s="65" t="s">
        <v>54</v>
      </c>
      <c r="C4" s="66" t="s">
        <v>55</v>
      </c>
      <c r="D4" s="67" t="s">
        <v>51</v>
      </c>
      <c r="E4" s="69">
        <v>6</v>
      </c>
      <c r="F4" s="62" t="s">
        <v>56</v>
      </c>
      <c r="G4" s="64">
        <v>2</v>
      </c>
      <c r="H4">
        <v>1</v>
      </c>
    </row>
    <row r="5" spans="1:16" ht="30">
      <c r="A5" s="47">
        <v>4</v>
      </c>
      <c r="B5" s="65" t="s">
        <v>57</v>
      </c>
      <c r="C5" s="66" t="s">
        <v>58</v>
      </c>
      <c r="D5" s="67" t="s">
        <v>51</v>
      </c>
      <c r="E5" s="70">
        <v>3</v>
      </c>
      <c r="F5" s="62" t="s">
        <v>59</v>
      </c>
      <c r="G5" s="64" t="s">
        <v>60</v>
      </c>
    </row>
    <row r="6" spans="1:16" ht="30">
      <c r="A6" s="47">
        <v>5</v>
      </c>
      <c r="B6" s="65" t="s">
        <v>61</v>
      </c>
      <c r="C6" s="66" t="s">
        <v>62</v>
      </c>
      <c r="D6" s="67" t="s">
        <v>51</v>
      </c>
      <c r="E6" s="70">
        <v>1</v>
      </c>
      <c r="F6" s="62" t="s">
        <v>63</v>
      </c>
      <c r="G6" s="64" t="s">
        <v>64</v>
      </c>
    </row>
    <row r="7" spans="1:16" ht="75">
      <c r="A7" s="47">
        <v>6</v>
      </c>
      <c r="B7" s="65" t="s">
        <v>65</v>
      </c>
      <c r="C7" s="66" t="s">
        <v>66</v>
      </c>
      <c r="D7" s="67" t="s">
        <v>67</v>
      </c>
      <c r="E7" s="70">
        <v>1</v>
      </c>
      <c r="F7" s="62" t="s">
        <v>68</v>
      </c>
      <c r="G7" s="64">
        <v>3</v>
      </c>
    </row>
    <row r="8" spans="1:16" ht="60">
      <c r="A8" s="47">
        <v>7</v>
      </c>
      <c r="B8" s="65" t="s">
        <v>69</v>
      </c>
      <c r="C8" s="65" t="s">
        <v>70</v>
      </c>
      <c r="D8" s="67" t="s">
        <v>51</v>
      </c>
      <c r="E8" s="68">
        <v>100</v>
      </c>
      <c r="F8" s="71" t="s">
        <v>71</v>
      </c>
      <c r="G8" s="71" t="s">
        <v>71</v>
      </c>
      <c r="H8">
        <v>254</v>
      </c>
    </row>
    <row r="9" spans="1:16">
      <c r="E9" s="72"/>
      <c r="F9" t="s">
        <v>72</v>
      </c>
      <c r="G9" s="73"/>
    </row>
  </sheetData>
  <hyperlinks>
    <hyperlink ref="F8" r:id="rId1" display="usuario@dominio.com" xr:uid="{C04FC56E-13FF-4093-B10D-04649390ECA2}"/>
    <hyperlink ref="G8" r:id="rId2" display="usuario@dominio.com" xr:uid="{8C19A8C7-7E45-47EC-8782-E638C3BC80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62AE3-8B08-42A7-BDA7-24C0C27723F8}">
  <dimension ref="A1:M20"/>
  <sheetViews>
    <sheetView showGridLines="0" topLeftCell="A2" zoomScale="120" workbookViewId="0">
      <selection activeCell="C16" sqref="C16"/>
    </sheetView>
  </sheetViews>
  <sheetFormatPr baseColWidth="10" defaultRowHeight="15"/>
  <cols>
    <col min="1" max="1" width="4.7109375" customWidth="1"/>
    <col min="2" max="2" width="20.28515625" bestFit="1" customWidth="1"/>
    <col min="3" max="3" width="17.140625" bestFit="1" customWidth="1"/>
    <col min="4" max="4" width="29.7109375" bestFit="1" customWidth="1"/>
    <col min="5" max="5" width="16.5703125" customWidth="1"/>
    <col min="6" max="6" width="8.140625" style="52" customWidth="1"/>
    <col min="7" max="7" width="42.42578125" customWidth="1"/>
    <col min="10" max="10" width="3.5703125" customWidth="1"/>
    <col min="11" max="13" width="11.42578125" hidden="1" customWidth="1"/>
  </cols>
  <sheetData>
    <row r="1" spans="1:8" ht="45" customHeight="1" thickBot="1"/>
    <row r="2" spans="1:8">
      <c r="B2" s="133" t="s">
        <v>382</v>
      </c>
      <c r="C2" s="134"/>
      <c r="D2" s="134"/>
      <c r="E2" s="134"/>
      <c r="F2" s="143"/>
      <c r="G2" s="135"/>
    </row>
    <row r="3" spans="1:8">
      <c r="B3" s="77" t="s">
        <v>390</v>
      </c>
      <c r="C3" s="78" t="s">
        <v>79</v>
      </c>
      <c r="D3" s="78" t="s">
        <v>80</v>
      </c>
      <c r="E3" s="78" t="s">
        <v>81</v>
      </c>
      <c r="F3" s="78" t="s">
        <v>82</v>
      </c>
      <c r="G3" s="79" t="s">
        <v>283</v>
      </c>
    </row>
    <row r="4" spans="1:8" ht="51">
      <c r="A4">
        <v>1</v>
      </c>
      <c r="B4" s="136" t="s">
        <v>143</v>
      </c>
      <c r="C4" s="144" t="s">
        <v>83</v>
      </c>
      <c r="D4" s="144" t="s">
        <v>437</v>
      </c>
      <c r="E4" s="144" t="s">
        <v>383</v>
      </c>
      <c r="F4" s="144">
        <v>34</v>
      </c>
      <c r="G4" s="145" t="s">
        <v>391</v>
      </c>
    </row>
    <row r="5" spans="1:8">
      <c r="A5">
        <f>A4+1</f>
        <v>2</v>
      </c>
      <c r="B5" s="136" t="s">
        <v>145</v>
      </c>
      <c r="C5" s="144" t="s">
        <v>392</v>
      </c>
      <c r="D5" s="144" t="s">
        <v>393</v>
      </c>
      <c r="E5" s="144" t="s">
        <v>111</v>
      </c>
      <c r="F5" s="144">
        <v>9</v>
      </c>
      <c r="G5" s="145" t="s">
        <v>394</v>
      </c>
    </row>
    <row r="6" spans="1:8">
      <c r="A6">
        <f t="shared" ref="A6:A14" si="0">A5+1</f>
        <v>3</v>
      </c>
      <c r="B6" s="136" t="s">
        <v>146</v>
      </c>
      <c r="C6" s="144" t="s">
        <v>395</v>
      </c>
      <c r="D6" s="144" t="s">
        <v>396</v>
      </c>
      <c r="E6" s="144" t="s">
        <v>111</v>
      </c>
      <c r="F6" s="144">
        <v>4</v>
      </c>
      <c r="G6" s="146" t="s">
        <v>397</v>
      </c>
    </row>
    <row r="7" spans="1:8" ht="25.5">
      <c r="A7">
        <f t="shared" si="0"/>
        <v>4</v>
      </c>
      <c r="B7" s="136" t="s">
        <v>147</v>
      </c>
      <c r="C7" s="144" t="s">
        <v>398</v>
      </c>
      <c r="D7" s="144" t="s">
        <v>399</v>
      </c>
      <c r="E7" s="144" t="s">
        <v>383</v>
      </c>
      <c r="F7" s="144">
        <v>130</v>
      </c>
      <c r="G7" s="146" t="s">
        <v>400</v>
      </c>
    </row>
    <row r="8" spans="1:8">
      <c r="A8">
        <f t="shared" si="0"/>
        <v>5</v>
      </c>
      <c r="B8" s="136" t="s">
        <v>148</v>
      </c>
      <c r="C8" s="144" t="s">
        <v>91</v>
      </c>
      <c r="D8" s="144" t="s">
        <v>401</v>
      </c>
      <c r="E8" s="144" t="s">
        <v>111</v>
      </c>
      <c r="F8" s="144">
        <v>17</v>
      </c>
      <c r="G8" s="147" t="s">
        <v>402</v>
      </c>
    </row>
    <row r="9" spans="1:8">
      <c r="A9">
        <f t="shared" si="0"/>
        <v>6</v>
      </c>
      <c r="B9" s="136" t="s">
        <v>155</v>
      </c>
      <c r="C9" s="144" t="s">
        <v>154</v>
      </c>
      <c r="D9" s="144" t="s">
        <v>403</v>
      </c>
      <c r="E9" s="144" t="s">
        <v>383</v>
      </c>
      <c r="F9" s="144">
        <v>3</v>
      </c>
      <c r="G9" s="146" t="s">
        <v>404</v>
      </c>
    </row>
    <row r="10" spans="1:8">
      <c r="A10">
        <f t="shared" si="0"/>
        <v>7</v>
      </c>
      <c r="B10" s="136" t="s">
        <v>149</v>
      </c>
      <c r="C10" s="144" t="s">
        <v>385</v>
      </c>
      <c r="D10" s="144" t="s">
        <v>385</v>
      </c>
      <c r="E10" s="144" t="s">
        <v>383</v>
      </c>
      <c r="F10" s="144">
        <v>4</v>
      </c>
      <c r="G10" s="146" t="s">
        <v>405</v>
      </c>
    </row>
    <row r="11" spans="1:8">
      <c r="A11">
        <f t="shared" si="0"/>
        <v>8</v>
      </c>
      <c r="B11" s="148" t="s">
        <v>151</v>
      </c>
      <c r="C11" s="149" t="s">
        <v>95</v>
      </c>
      <c r="D11" s="149" t="s">
        <v>406</v>
      </c>
      <c r="E11" s="149" t="s">
        <v>384</v>
      </c>
      <c r="F11" s="149">
        <v>10</v>
      </c>
      <c r="G11" s="150" t="s">
        <v>402</v>
      </c>
      <c r="H11" s="1" t="s">
        <v>188</v>
      </c>
    </row>
    <row r="12" spans="1:8">
      <c r="A12">
        <f t="shared" si="0"/>
        <v>9</v>
      </c>
      <c r="B12" s="136" t="s">
        <v>152</v>
      </c>
      <c r="C12" s="144" t="s">
        <v>407</v>
      </c>
      <c r="D12" s="144" t="s">
        <v>408</v>
      </c>
      <c r="E12" s="144" t="s">
        <v>384</v>
      </c>
      <c r="F12" s="144">
        <v>10</v>
      </c>
      <c r="G12" s="147" t="s">
        <v>402</v>
      </c>
      <c r="H12" s="1" t="s">
        <v>188</v>
      </c>
    </row>
    <row r="13" spans="1:8">
      <c r="A13">
        <f t="shared" si="0"/>
        <v>10</v>
      </c>
      <c r="B13" s="136" t="s">
        <v>150</v>
      </c>
      <c r="C13" s="144" t="s">
        <v>409</v>
      </c>
      <c r="D13" s="144" t="s">
        <v>410</v>
      </c>
      <c r="E13" s="144" t="s">
        <v>383</v>
      </c>
      <c r="F13" s="144">
        <v>1</v>
      </c>
      <c r="G13" s="146" t="s">
        <v>411</v>
      </c>
    </row>
    <row r="14" spans="1:8" ht="15.75" thickBot="1">
      <c r="A14">
        <f t="shared" si="0"/>
        <v>11</v>
      </c>
      <c r="B14" s="151" t="s">
        <v>412</v>
      </c>
      <c r="C14" s="152" t="s">
        <v>413</v>
      </c>
      <c r="D14" s="152" t="s">
        <v>436</v>
      </c>
      <c r="E14" s="152" t="s">
        <v>383</v>
      </c>
      <c r="F14" s="152">
        <v>1</v>
      </c>
      <c r="G14" s="153" t="s">
        <v>414</v>
      </c>
    </row>
    <row r="15" spans="1:8">
      <c r="B15" s="154"/>
      <c r="C15" s="155"/>
      <c r="D15" s="155"/>
      <c r="E15" s="155"/>
      <c r="F15" s="155"/>
      <c r="G15" s="156"/>
    </row>
    <row r="17" spans="2:8">
      <c r="C17" s="157"/>
      <c r="E17" s="74" t="s">
        <v>415</v>
      </c>
      <c r="F17" s="169">
        <f>SUM(F4:F14)+G17</f>
        <v>234</v>
      </c>
      <c r="G17" s="167">
        <v>11</v>
      </c>
      <c r="H17" s="170" t="s">
        <v>416</v>
      </c>
    </row>
    <row r="18" spans="2:8">
      <c r="B18" s="171" t="s">
        <v>441</v>
      </c>
      <c r="C18" s="157"/>
      <c r="F18"/>
    </row>
    <row r="19" spans="2:8" ht="30">
      <c r="B19" s="136" t="s">
        <v>160</v>
      </c>
      <c r="C19" s="47" t="s">
        <v>162</v>
      </c>
      <c r="D19" s="47" t="s">
        <v>163</v>
      </c>
      <c r="E19" s="161" t="s">
        <v>384</v>
      </c>
      <c r="F19" s="159"/>
      <c r="G19" s="62" t="s">
        <v>440</v>
      </c>
    </row>
    <row r="20" spans="2:8" ht="45">
      <c r="B20" s="136" t="s">
        <v>156</v>
      </c>
      <c r="C20" s="137" t="s">
        <v>157</v>
      </c>
      <c r="D20" s="137" t="s">
        <v>159</v>
      </c>
      <c r="E20" s="137" t="s">
        <v>383</v>
      </c>
      <c r="F20" s="159">
        <v>36</v>
      </c>
      <c r="G20" s="62" t="s">
        <v>171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B5B0-2D22-4222-B5AC-9E0624A67FA7}">
  <dimension ref="A1:H17"/>
  <sheetViews>
    <sheetView showGridLines="0" topLeftCell="A2" zoomScale="134" workbookViewId="0">
      <selection activeCell="D17" sqref="D17"/>
    </sheetView>
  </sheetViews>
  <sheetFormatPr baseColWidth="10" defaultRowHeight="15"/>
  <cols>
    <col min="1" max="1" width="4.7109375" customWidth="1"/>
    <col min="2" max="2" width="14.28515625" customWidth="1"/>
    <col min="3" max="3" width="17.5703125" bestFit="1" customWidth="1"/>
    <col min="4" max="4" width="31.7109375" bestFit="1" customWidth="1"/>
    <col min="5" max="5" width="15.7109375" bestFit="1" customWidth="1"/>
    <col min="6" max="6" width="8.28515625" customWidth="1"/>
    <col min="7" max="7" width="38.42578125" customWidth="1"/>
  </cols>
  <sheetData>
    <row r="1" spans="1:8" ht="45" customHeight="1" thickBot="1"/>
    <row r="2" spans="1:8">
      <c r="B2" s="133" t="s">
        <v>417</v>
      </c>
      <c r="C2" s="134"/>
      <c r="D2" s="134"/>
      <c r="E2" s="134"/>
      <c r="F2" s="134"/>
      <c r="G2" s="135"/>
    </row>
    <row r="3" spans="1:8" ht="25.5">
      <c r="B3" s="77" t="s">
        <v>390</v>
      </c>
      <c r="C3" s="78" t="s">
        <v>79</v>
      </c>
      <c r="D3" s="78" t="s">
        <v>80</v>
      </c>
      <c r="E3" s="78" t="s">
        <v>81</v>
      </c>
      <c r="F3" s="78" t="s">
        <v>82</v>
      </c>
      <c r="G3" s="79" t="s">
        <v>283</v>
      </c>
    </row>
    <row r="4" spans="1:8" ht="51">
      <c r="A4">
        <v>1</v>
      </c>
      <c r="B4" s="136" t="s">
        <v>143</v>
      </c>
      <c r="C4" s="137" t="s">
        <v>418</v>
      </c>
      <c r="D4" s="137" t="s">
        <v>439</v>
      </c>
      <c r="E4" s="137" t="s">
        <v>383</v>
      </c>
      <c r="F4" s="159">
        <v>34</v>
      </c>
      <c r="G4" s="160" t="s">
        <v>391</v>
      </c>
    </row>
    <row r="5" spans="1:8">
      <c r="A5">
        <f>A4+1</f>
        <v>2</v>
      </c>
      <c r="B5" s="136" t="s">
        <v>145</v>
      </c>
      <c r="C5" s="137" t="s">
        <v>392</v>
      </c>
      <c r="D5" s="137" t="s">
        <v>419</v>
      </c>
      <c r="E5" s="137" t="s">
        <v>111</v>
      </c>
      <c r="F5" s="159">
        <v>18</v>
      </c>
      <c r="G5" s="160" t="s">
        <v>420</v>
      </c>
    </row>
    <row r="6" spans="1:8">
      <c r="A6">
        <f t="shared" ref="A6:A12" si="0">A5+1</f>
        <v>3</v>
      </c>
      <c r="B6" s="136" t="s">
        <v>155</v>
      </c>
      <c r="C6" s="137" t="s">
        <v>154</v>
      </c>
      <c r="D6" s="161" t="s">
        <v>403</v>
      </c>
      <c r="E6" s="137" t="s">
        <v>383</v>
      </c>
      <c r="F6" s="159">
        <v>3</v>
      </c>
      <c r="G6" s="162" t="s">
        <v>404</v>
      </c>
    </row>
    <row r="7" spans="1:8">
      <c r="A7">
        <f t="shared" si="0"/>
        <v>4</v>
      </c>
      <c r="B7" s="136" t="s">
        <v>421</v>
      </c>
      <c r="C7" s="137" t="s">
        <v>422</v>
      </c>
      <c r="D7" s="137" t="s">
        <v>423</v>
      </c>
      <c r="E7" s="137" t="s">
        <v>383</v>
      </c>
      <c r="F7" s="159">
        <v>4</v>
      </c>
      <c r="G7" s="160" t="s">
        <v>424</v>
      </c>
    </row>
    <row r="8" spans="1:8">
      <c r="A8">
        <f t="shared" si="0"/>
        <v>5</v>
      </c>
      <c r="B8" s="136" t="s">
        <v>425</v>
      </c>
      <c r="C8" s="137" t="s">
        <v>426</v>
      </c>
      <c r="D8" s="137" t="s">
        <v>427</v>
      </c>
      <c r="E8" s="137" t="s">
        <v>383</v>
      </c>
      <c r="F8" s="159">
        <v>50</v>
      </c>
      <c r="G8" s="162" t="s">
        <v>161</v>
      </c>
    </row>
    <row r="9" spans="1:8" ht="38.25">
      <c r="A9">
        <f t="shared" si="0"/>
        <v>6</v>
      </c>
      <c r="B9" s="136" t="s">
        <v>148</v>
      </c>
      <c r="C9" s="137" t="s">
        <v>91</v>
      </c>
      <c r="D9" s="137" t="s">
        <v>428</v>
      </c>
      <c r="E9" s="137" t="s">
        <v>111</v>
      </c>
      <c r="F9" s="159">
        <v>19</v>
      </c>
      <c r="G9" s="160" t="s">
        <v>429</v>
      </c>
    </row>
    <row r="10" spans="1:8">
      <c r="A10">
        <f t="shared" si="0"/>
        <v>7</v>
      </c>
      <c r="B10" s="136" t="s">
        <v>292</v>
      </c>
      <c r="C10" s="137" t="s">
        <v>430</v>
      </c>
      <c r="D10" s="137" t="s">
        <v>431</v>
      </c>
      <c r="E10" s="137" t="s">
        <v>383</v>
      </c>
      <c r="F10" s="159">
        <v>10</v>
      </c>
      <c r="G10" s="160" t="s">
        <v>432</v>
      </c>
    </row>
    <row r="11" spans="1:8">
      <c r="A11">
        <f t="shared" si="0"/>
        <v>8</v>
      </c>
      <c r="B11" s="136" t="s">
        <v>151</v>
      </c>
      <c r="C11" s="161" t="s">
        <v>95</v>
      </c>
      <c r="D11" s="161" t="s">
        <v>406</v>
      </c>
      <c r="E11" s="161" t="s">
        <v>384</v>
      </c>
      <c r="F11" s="159">
        <v>10</v>
      </c>
      <c r="G11" s="160" t="s">
        <v>433</v>
      </c>
    </row>
    <row r="12" spans="1:8" ht="15.75" thickBot="1">
      <c r="A12">
        <f t="shared" si="0"/>
        <v>9</v>
      </c>
      <c r="B12" s="151" t="s">
        <v>349</v>
      </c>
      <c r="C12" s="163" t="s">
        <v>434</v>
      </c>
      <c r="D12" s="163" t="s">
        <v>438</v>
      </c>
      <c r="E12" s="163" t="s">
        <v>384</v>
      </c>
      <c r="F12" s="164">
        <v>10</v>
      </c>
      <c r="G12" s="165" t="s">
        <v>433</v>
      </c>
    </row>
    <row r="14" spans="1:8">
      <c r="C14" s="157"/>
      <c r="E14" s="166" t="s">
        <v>415</v>
      </c>
      <c r="F14" s="166">
        <f>SUM(F4:F12)+G14</f>
        <v>167</v>
      </c>
      <c r="G14" s="158">
        <v>9</v>
      </c>
      <c r="H14" s="168" t="s">
        <v>416</v>
      </c>
    </row>
    <row r="15" spans="1:8">
      <c r="B15" s="171" t="s">
        <v>441</v>
      </c>
      <c r="C15" s="157"/>
    </row>
    <row r="16" spans="1:8" ht="45">
      <c r="B16" s="136" t="s">
        <v>160</v>
      </c>
      <c r="C16" s="172" t="s">
        <v>162</v>
      </c>
      <c r="D16" s="172" t="s">
        <v>163</v>
      </c>
      <c r="E16" s="161" t="s">
        <v>384</v>
      </c>
      <c r="F16" s="159"/>
      <c r="G16" s="62" t="s">
        <v>440</v>
      </c>
    </row>
    <row r="17" spans="2:7" ht="45">
      <c r="B17" s="136" t="s">
        <v>156</v>
      </c>
      <c r="C17" s="137" t="s">
        <v>157</v>
      </c>
      <c r="D17" s="137" t="s">
        <v>159</v>
      </c>
      <c r="E17" s="137" t="s">
        <v>383</v>
      </c>
      <c r="F17" s="159">
        <v>36</v>
      </c>
      <c r="G17" s="62" t="s">
        <v>171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3842-5D04-4960-83F0-3CF19261458A}">
  <sheetPr>
    <tabColor theme="9"/>
  </sheetPr>
  <dimension ref="A1:L35"/>
  <sheetViews>
    <sheetView topLeftCell="A8" zoomScale="85" zoomScaleNormal="85" workbookViewId="0">
      <selection activeCell="G19" sqref="G19"/>
    </sheetView>
  </sheetViews>
  <sheetFormatPr baseColWidth="10" defaultColWidth="11.5703125" defaultRowHeight="15"/>
  <cols>
    <col min="1" max="1" width="11.5703125" style="1"/>
    <col min="2" max="2" width="23" style="1" bestFit="1" customWidth="1"/>
    <col min="3" max="3" width="19.7109375" style="1" bestFit="1" customWidth="1"/>
    <col min="4" max="4" width="26.5703125" style="1" bestFit="1" customWidth="1"/>
    <col min="5" max="5" width="38.42578125" style="2" bestFit="1" customWidth="1"/>
    <col min="6" max="6" width="48.85546875" style="175" customWidth="1"/>
    <col min="7" max="7" width="19.42578125" style="1" bestFit="1" customWidth="1"/>
    <col min="8" max="8" width="23" style="1" bestFit="1" customWidth="1"/>
    <col min="9" max="9" width="19.7109375" style="1" bestFit="1" customWidth="1"/>
    <col min="10" max="10" width="26.5703125" style="1" bestFit="1" customWidth="1"/>
    <col min="11" max="11" width="38.42578125" style="2" bestFit="1" customWidth="1"/>
    <col min="12" max="12" width="48.85546875" style="175" customWidth="1"/>
    <col min="13" max="16384" width="11.5703125" style="1"/>
  </cols>
  <sheetData>
    <row r="1" spans="1:12" s="76" customFormat="1" ht="33.6" customHeight="1">
      <c r="B1" s="74"/>
      <c r="C1" s="173" t="s">
        <v>77</v>
      </c>
      <c r="D1" s="173"/>
      <c r="E1" s="173"/>
      <c r="F1" s="174"/>
      <c r="H1" s="74"/>
      <c r="I1" s="173"/>
      <c r="J1" s="173"/>
      <c r="K1" s="99"/>
      <c r="L1" s="174"/>
    </row>
    <row r="3" spans="1:12" ht="15.75" thickBot="1">
      <c r="B3" s="178" t="s">
        <v>164</v>
      </c>
      <c r="C3" s="177"/>
      <c r="D3" s="177"/>
      <c r="E3" s="177"/>
      <c r="F3" s="177"/>
      <c r="H3" s="178" t="s">
        <v>164</v>
      </c>
      <c r="I3" s="177"/>
      <c r="J3" s="177"/>
      <c r="K3" s="177"/>
      <c r="L3" s="177"/>
    </row>
    <row r="4" spans="1:12">
      <c r="B4" s="139" t="s">
        <v>153</v>
      </c>
      <c r="C4" s="140"/>
      <c r="D4" s="140"/>
      <c r="E4" s="140"/>
      <c r="F4" s="141"/>
      <c r="H4" s="139" t="s">
        <v>448</v>
      </c>
      <c r="I4" s="140"/>
      <c r="J4" s="140"/>
      <c r="K4" s="140"/>
      <c r="L4" s="141"/>
    </row>
    <row r="5" spans="1:12">
      <c r="B5" s="77" t="s">
        <v>144</v>
      </c>
      <c r="C5" s="78" t="s">
        <v>180</v>
      </c>
      <c r="D5" s="78" t="s">
        <v>79</v>
      </c>
      <c r="E5" s="78" t="s">
        <v>80</v>
      </c>
      <c r="F5" s="79" t="s">
        <v>283</v>
      </c>
      <c r="H5" s="77" t="s">
        <v>144</v>
      </c>
      <c r="I5" s="78" t="s">
        <v>180</v>
      </c>
      <c r="J5" s="78" t="s">
        <v>79</v>
      </c>
      <c r="K5" s="78" t="s">
        <v>80</v>
      </c>
      <c r="L5" s="79" t="s">
        <v>283</v>
      </c>
    </row>
    <row r="6" spans="1:12">
      <c r="A6" s="1">
        <v>1</v>
      </c>
      <c r="B6" s="83" t="s">
        <v>143</v>
      </c>
      <c r="C6" s="80" t="s">
        <v>172</v>
      </c>
      <c r="D6" s="44" t="s">
        <v>83</v>
      </c>
      <c r="E6" s="44" t="s">
        <v>53</v>
      </c>
      <c r="F6" s="182" t="s">
        <v>161</v>
      </c>
      <c r="H6" s="83" t="s">
        <v>143</v>
      </c>
      <c r="I6" s="80" t="s">
        <v>172</v>
      </c>
      <c r="J6" s="44" t="s">
        <v>83</v>
      </c>
      <c r="K6" s="44" t="s">
        <v>53</v>
      </c>
      <c r="L6" s="182" t="s">
        <v>161</v>
      </c>
    </row>
    <row r="7" spans="1:12">
      <c r="A7" s="1">
        <f>A6+1</f>
        <v>2</v>
      </c>
      <c r="B7" s="83" t="s">
        <v>145</v>
      </c>
      <c r="C7" s="80" t="s">
        <v>173</v>
      </c>
      <c r="D7" s="81" t="s">
        <v>85</v>
      </c>
      <c r="E7" s="81" t="s">
        <v>86</v>
      </c>
      <c r="F7" s="182" t="s">
        <v>161</v>
      </c>
      <c r="H7" s="83" t="s">
        <v>145</v>
      </c>
      <c r="I7" s="80" t="s">
        <v>442</v>
      </c>
      <c r="J7" s="81" t="s">
        <v>85</v>
      </c>
      <c r="K7" s="81" t="s">
        <v>86</v>
      </c>
      <c r="L7" s="182" t="s">
        <v>161</v>
      </c>
    </row>
    <row r="8" spans="1:12">
      <c r="A8" s="1">
        <f t="shared" ref="A8:A18" si="0">A7+1</f>
        <v>3</v>
      </c>
      <c r="B8" s="83" t="s">
        <v>146</v>
      </c>
      <c r="C8" s="80" t="s">
        <v>174</v>
      </c>
      <c r="D8" s="81" t="s">
        <v>87</v>
      </c>
      <c r="E8" s="81" t="s">
        <v>88</v>
      </c>
      <c r="F8" s="182" t="s">
        <v>161</v>
      </c>
      <c r="H8" s="83" t="s">
        <v>155</v>
      </c>
      <c r="I8" s="80" t="s">
        <v>443</v>
      </c>
      <c r="J8" s="81" t="s">
        <v>154</v>
      </c>
      <c r="K8" s="81" t="s">
        <v>57</v>
      </c>
      <c r="L8" s="182" t="s">
        <v>161</v>
      </c>
    </row>
    <row r="9" spans="1:12">
      <c r="A9" s="1">
        <f t="shared" si="0"/>
        <v>4</v>
      </c>
      <c r="B9" s="83" t="s">
        <v>147</v>
      </c>
      <c r="C9" s="80" t="s">
        <v>175</v>
      </c>
      <c r="D9" s="82" t="s">
        <v>89</v>
      </c>
      <c r="E9" s="82" t="s">
        <v>90</v>
      </c>
      <c r="F9" s="182" t="s">
        <v>161</v>
      </c>
      <c r="H9" s="83" t="s">
        <v>421</v>
      </c>
      <c r="I9" s="80" t="s">
        <v>444</v>
      </c>
      <c r="J9" s="81" t="s">
        <v>87</v>
      </c>
      <c r="K9" s="81" t="s">
        <v>88</v>
      </c>
      <c r="L9" s="182" t="s">
        <v>161</v>
      </c>
    </row>
    <row r="10" spans="1:12">
      <c r="A10" s="1">
        <f t="shared" si="0"/>
        <v>5</v>
      </c>
      <c r="B10" s="83" t="s">
        <v>148</v>
      </c>
      <c r="C10" s="80" t="s">
        <v>176</v>
      </c>
      <c r="D10" s="44" t="s">
        <v>91</v>
      </c>
      <c r="E10" s="44" t="s">
        <v>92</v>
      </c>
      <c r="F10" s="182" t="s">
        <v>161</v>
      </c>
      <c r="H10" s="83" t="s">
        <v>425</v>
      </c>
      <c r="I10" s="80" t="s">
        <v>445</v>
      </c>
      <c r="J10" s="82" t="s">
        <v>89</v>
      </c>
      <c r="K10" s="82" t="s">
        <v>90</v>
      </c>
      <c r="L10" s="182" t="s">
        <v>161</v>
      </c>
    </row>
    <row r="11" spans="1:12">
      <c r="A11" s="1">
        <f t="shared" si="0"/>
        <v>6</v>
      </c>
      <c r="B11" s="83" t="s">
        <v>155</v>
      </c>
      <c r="C11" s="80" t="s">
        <v>443</v>
      </c>
      <c r="D11" s="44" t="s">
        <v>154</v>
      </c>
      <c r="E11" s="44" t="s">
        <v>57</v>
      </c>
      <c r="F11" s="182" t="s">
        <v>161</v>
      </c>
      <c r="H11" s="83" t="s">
        <v>148</v>
      </c>
      <c r="I11" s="80" t="s">
        <v>446</v>
      </c>
      <c r="J11" s="44" t="s">
        <v>91</v>
      </c>
      <c r="K11" s="44" t="s">
        <v>92</v>
      </c>
      <c r="L11" s="182" t="s">
        <v>161</v>
      </c>
    </row>
    <row r="12" spans="1:12">
      <c r="A12" s="1">
        <f t="shared" si="0"/>
        <v>7</v>
      </c>
      <c r="B12" s="83" t="s">
        <v>149</v>
      </c>
      <c r="C12" s="80" t="s">
        <v>174</v>
      </c>
      <c r="D12" s="80" t="s">
        <v>101</v>
      </c>
      <c r="E12" s="80" t="s">
        <v>158</v>
      </c>
      <c r="F12" s="182" t="s">
        <v>161</v>
      </c>
      <c r="H12" s="83" t="s">
        <v>292</v>
      </c>
      <c r="I12" s="80" t="s">
        <v>181</v>
      </c>
      <c r="J12" s="80" t="s">
        <v>449</v>
      </c>
      <c r="K12" s="80" t="s">
        <v>450</v>
      </c>
      <c r="L12" s="182" t="s">
        <v>161</v>
      </c>
    </row>
    <row r="13" spans="1:12">
      <c r="A13" s="1">
        <f t="shared" si="0"/>
        <v>8</v>
      </c>
      <c r="B13" s="83" t="s">
        <v>151</v>
      </c>
      <c r="C13" s="80" t="s">
        <v>179</v>
      </c>
      <c r="D13" s="81" t="s">
        <v>95</v>
      </c>
      <c r="E13" s="81" t="s">
        <v>96</v>
      </c>
      <c r="F13" s="182" t="s">
        <v>161</v>
      </c>
      <c r="H13" s="83" t="s">
        <v>151</v>
      </c>
      <c r="I13" s="80" t="s">
        <v>179</v>
      </c>
      <c r="J13" s="81" t="s">
        <v>95</v>
      </c>
      <c r="K13" s="81" t="s">
        <v>96</v>
      </c>
      <c r="L13" s="182" t="s">
        <v>161</v>
      </c>
    </row>
    <row r="14" spans="1:12">
      <c r="A14" s="1">
        <f t="shared" si="0"/>
        <v>9</v>
      </c>
      <c r="B14" s="83" t="s">
        <v>152</v>
      </c>
      <c r="C14" s="80" t="s">
        <v>179</v>
      </c>
      <c r="D14" s="81" t="s">
        <v>93</v>
      </c>
      <c r="E14" s="81" t="s">
        <v>94</v>
      </c>
      <c r="F14" s="182" t="s">
        <v>161</v>
      </c>
      <c r="H14" s="83" t="s">
        <v>349</v>
      </c>
      <c r="I14" s="80" t="s">
        <v>179</v>
      </c>
      <c r="J14" s="81" t="s">
        <v>93</v>
      </c>
      <c r="K14" s="81" t="s">
        <v>94</v>
      </c>
      <c r="L14" s="182" t="s">
        <v>161</v>
      </c>
    </row>
    <row r="15" spans="1:12" ht="30">
      <c r="A15" s="1">
        <f t="shared" si="0"/>
        <v>10</v>
      </c>
      <c r="B15" s="83" t="s">
        <v>150</v>
      </c>
      <c r="C15" s="80" t="s">
        <v>182</v>
      </c>
      <c r="D15" s="81" t="s">
        <v>97</v>
      </c>
      <c r="E15" s="81" t="s">
        <v>98</v>
      </c>
      <c r="F15" s="176" t="s">
        <v>188</v>
      </c>
      <c r="H15" s="183" t="s">
        <v>160</v>
      </c>
      <c r="I15" s="184" t="s">
        <v>179</v>
      </c>
      <c r="J15" s="184" t="s">
        <v>162</v>
      </c>
      <c r="K15" s="184" t="s">
        <v>163</v>
      </c>
      <c r="L15" s="185" t="s">
        <v>161</v>
      </c>
    </row>
    <row r="16" spans="1:12" ht="45.75" thickBot="1">
      <c r="A16" s="1">
        <f t="shared" si="0"/>
        <v>11</v>
      </c>
      <c r="B16" s="83" t="s">
        <v>412</v>
      </c>
      <c r="C16" s="80" t="s">
        <v>182</v>
      </c>
      <c r="D16" s="81" t="s">
        <v>99</v>
      </c>
      <c r="E16" s="81" t="s">
        <v>100</v>
      </c>
      <c r="F16" s="176" t="s">
        <v>188</v>
      </c>
      <c r="H16" s="186" t="s">
        <v>156</v>
      </c>
      <c r="I16" s="187" t="s">
        <v>178</v>
      </c>
      <c r="J16" s="188" t="s">
        <v>157</v>
      </c>
      <c r="K16" s="188" t="s">
        <v>159</v>
      </c>
      <c r="L16" s="189" t="s">
        <v>171</v>
      </c>
    </row>
    <row r="17" spans="1:12">
      <c r="A17" s="1">
        <f t="shared" si="0"/>
        <v>12</v>
      </c>
      <c r="B17" s="183" t="s">
        <v>160</v>
      </c>
      <c r="C17" s="184" t="s">
        <v>179</v>
      </c>
      <c r="D17" s="184" t="s">
        <v>162</v>
      </c>
      <c r="E17" s="184" t="s">
        <v>163</v>
      </c>
      <c r="F17" s="185" t="s">
        <v>161</v>
      </c>
      <c r="H17" s="100"/>
      <c r="I17" s="100"/>
    </row>
    <row r="18" spans="1:12" ht="45.75" thickBot="1">
      <c r="A18" s="1">
        <f t="shared" si="0"/>
        <v>13</v>
      </c>
      <c r="B18" s="186" t="s">
        <v>156</v>
      </c>
      <c r="C18" s="187" t="s">
        <v>178</v>
      </c>
      <c r="D18" s="188" t="s">
        <v>157</v>
      </c>
      <c r="E18" s="188" t="s">
        <v>159</v>
      </c>
      <c r="F18" s="189" t="s">
        <v>171</v>
      </c>
      <c r="H18" s="100"/>
      <c r="I18" s="100"/>
    </row>
    <row r="21" spans="1:12" ht="15.75" thickBot="1">
      <c r="B21" s="178" t="s">
        <v>169</v>
      </c>
      <c r="C21" s="101"/>
      <c r="D21" s="101"/>
      <c r="E21" s="101"/>
      <c r="F21" s="101"/>
      <c r="H21" s="178" t="s">
        <v>169</v>
      </c>
      <c r="I21" s="101"/>
      <c r="J21" s="101"/>
      <c r="K21" s="101"/>
      <c r="L21" s="101"/>
    </row>
    <row r="22" spans="1:12">
      <c r="B22" s="179" t="s">
        <v>170</v>
      </c>
      <c r="C22" s="180"/>
      <c r="D22" s="180"/>
      <c r="E22" s="180"/>
      <c r="F22" s="181"/>
      <c r="H22" s="179" t="s">
        <v>451</v>
      </c>
      <c r="I22" s="180"/>
      <c r="J22" s="180"/>
      <c r="K22" s="180"/>
      <c r="L22" s="181"/>
    </row>
    <row r="23" spans="1:12">
      <c r="B23" s="77" t="s">
        <v>144</v>
      </c>
      <c r="C23" s="78" t="s">
        <v>180</v>
      </c>
      <c r="D23" s="78" t="s">
        <v>79</v>
      </c>
      <c r="E23" s="78" t="s">
        <v>80</v>
      </c>
      <c r="F23" s="79" t="s">
        <v>283</v>
      </c>
      <c r="H23" s="77" t="s">
        <v>144</v>
      </c>
      <c r="I23" s="78" t="s">
        <v>180</v>
      </c>
      <c r="J23" s="78" t="s">
        <v>79</v>
      </c>
      <c r="K23" s="78" t="s">
        <v>80</v>
      </c>
      <c r="L23" s="79" t="s">
        <v>283</v>
      </c>
    </row>
    <row r="24" spans="1:12" ht="30">
      <c r="A24" s="1">
        <v>1</v>
      </c>
      <c r="B24" s="83" t="s">
        <v>143</v>
      </c>
      <c r="C24" s="80" t="s">
        <v>172</v>
      </c>
      <c r="D24" s="44" t="s">
        <v>83</v>
      </c>
      <c r="E24" s="44" t="s">
        <v>53</v>
      </c>
      <c r="F24" s="176" t="s">
        <v>167</v>
      </c>
      <c r="H24" s="83" t="s">
        <v>143</v>
      </c>
      <c r="I24" s="80" t="s">
        <v>178</v>
      </c>
      <c r="J24" s="44" t="s">
        <v>83</v>
      </c>
      <c r="K24" s="44" t="s">
        <v>53</v>
      </c>
      <c r="L24" s="176" t="s">
        <v>167</v>
      </c>
    </row>
    <row r="25" spans="1:12">
      <c r="A25" s="1">
        <f>A24+1</f>
        <v>2</v>
      </c>
      <c r="B25" s="83" t="s">
        <v>145</v>
      </c>
      <c r="C25" s="80" t="s">
        <v>173</v>
      </c>
      <c r="D25" s="81" t="s">
        <v>85</v>
      </c>
      <c r="E25" s="81" t="s">
        <v>86</v>
      </c>
      <c r="F25" s="182" t="s">
        <v>161</v>
      </c>
      <c r="H25" s="83" t="s">
        <v>145</v>
      </c>
      <c r="I25" s="80" t="s">
        <v>442</v>
      </c>
      <c r="J25" s="81" t="s">
        <v>85</v>
      </c>
      <c r="K25" s="81" t="s">
        <v>86</v>
      </c>
      <c r="L25" s="182" t="s">
        <v>161</v>
      </c>
    </row>
    <row r="26" spans="1:12">
      <c r="A26" s="1">
        <f t="shared" ref="A26:A35" si="1">A25+1</f>
        <v>3</v>
      </c>
      <c r="B26" s="83" t="s">
        <v>146</v>
      </c>
      <c r="C26" s="80" t="s">
        <v>174</v>
      </c>
      <c r="D26" s="81" t="s">
        <v>87</v>
      </c>
      <c r="E26" s="81" t="s">
        <v>88</v>
      </c>
      <c r="F26" s="182" t="s">
        <v>161</v>
      </c>
      <c r="H26" s="83" t="s">
        <v>155</v>
      </c>
      <c r="I26" s="80" t="s">
        <v>177</v>
      </c>
      <c r="J26" s="81" t="s">
        <v>154</v>
      </c>
      <c r="K26" s="44" t="s">
        <v>57</v>
      </c>
      <c r="L26" s="182" t="s">
        <v>161</v>
      </c>
    </row>
    <row r="27" spans="1:12">
      <c r="A27" s="1">
        <f t="shared" si="1"/>
        <v>4</v>
      </c>
      <c r="B27" s="83" t="s">
        <v>147</v>
      </c>
      <c r="C27" s="80" t="s">
        <v>175</v>
      </c>
      <c r="D27" s="82" t="s">
        <v>89</v>
      </c>
      <c r="E27" s="82" t="s">
        <v>90</v>
      </c>
      <c r="F27" s="182" t="s">
        <v>161</v>
      </c>
      <c r="H27" s="83" t="s">
        <v>421</v>
      </c>
      <c r="I27" s="80" t="s">
        <v>444</v>
      </c>
      <c r="J27" s="81" t="s">
        <v>87</v>
      </c>
      <c r="K27" s="81" t="s">
        <v>88</v>
      </c>
      <c r="L27" s="182" t="s">
        <v>161</v>
      </c>
    </row>
    <row r="28" spans="1:12">
      <c r="A28" s="1">
        <f t="shared" si="1"/>
        <v>5</v>
      </c>
      <c r="B28" s="83" t="s">
        <v>148</v>
      </c>
      <c r="C28" s="80" t="s">
        <v>176</v>
      </c>
      <c r="D28" s="44" t="s">
        <v>91</v>
      </c>
      <c r="E28" s="44" t="s">
        <v>92</v>
      </c>
      <c r="F28" s="182" t="s">
        <v>161</v>
      </c>
      <c r="H28" s="83" t="s">
        <v>425</v>
      </c>
      <c r="I28" s="80" t="s">
        <v>445</v>
      </c>
      <c r="J28" s="82" t="s">
        <v>89</v>
      </c>
      <c r="K28" s="82" t="s">
        <v>90</v>
      </c>
      <c r="L28" s="182" t="s">
        <v>161</v>
      </c>
    </row>
    <row r="29" spans="1:12" ht="45">
      <c r="A29" s="1">
        <f t="shared" si="1"/>
        <v>6</v>
      </c>
      <c r="B29" s="83" t="s">
        <v>155</v>
      </c>
      <c r="C29" s="80" t="s">
        <v>177</v>
      </c>
      <c r="D29" s="44" t="s">
        <v>154</v>
      </c>
      <c r="E29" s="44" t="s">
        <v>57</v>
      </c>
      <c r="F29" s="176" t="s">
        <v>447</v>
      </c>
      <c r="H29" s="83" t="s">
        <v>148</v>
      </c>
      <c r="I29" s="80" t="s">
        <v>446</v>
      </c>
      <c r="J29" s="44" t="s">
        <v>91</v>
      </c>
      <c r="K29" s="44" t="s">
        <v>92</v>
      </c>
      <c r="L29" s="176" t="s">
        <v>447</v>
      </c>
    </row>
    <row r="30" spans="1:12">
      <c r="A30" s="1">
        <f>A29+1</f>
        <v>7</v>
      </c>
      <c r="B30" s="83" t="s">
        <v>149</v>
      </c>
      <c r="C30" s="80" t="s">
        <v>174</v>
      </c>
      <c r="D30" s="80" t="s">
        <v>101</v>
      </c>
      <c r="E30" s="80" t="s">
        <v>158</v>
      </c>
      <c r="F30" s="182" t="s">
        <v>161</v>
      </c>
      <c r="H30" s="83" t="s">
        <v>292</v>
      </c>
      <c r="I30" s="80" t="s">
        <v>181</v>
      </c>
      <c r="J30" s="80" t="s">
        <v>449</v>
      </c>
      <c r="K30" s="44" t="s">
        <v>450</v>
      </c>
      <c r="L30" s="182" t="s">
        <v>161</v>
      </c>
    </row>
    <row r="31" spans="1:12" ht="45">
      <c r="A31" s="1">
        <f>A30+1</f>
        <v>8</v>
      </c>
      <c r="B31" s="83" t="s">
        <v>156</v>
      </c>
      <c r="C31" s="80" t="s">
        <v>178</v>
      </c>
      <c r="D31" s="80" t="s">
        <v>157</v>
      </c>
      <c r="E31" s="80" t="s">
        <v>159</v>
      </c>
      <c r="F31" s="176" t="s">
        <v>171</v>
      </c>
      <c r="H31" s="83" t="s">
        <v>151</v>
      </c>
      <c r="I31" s="80" t="s">
        <v>179</v>
      </c>
      <c r="J31" s="81" t="s">
        <v>95</v>
      </c>
      <c r="K31" s="80" t="s">
        <v>96</v>
      </c>
      <c r="L31" s="176" t="s">
        <v>171</v>
      </c>
    </row>
    <row r="32" spans="1:12">
      <c r="A32" s="1">
        <f t="shared" si="1"/>
        <v>9</v>
      </c>
      <c r="B32" s="83" t="s">
        <v>151</v>
      </c>
      <c r="C32" s="80" t="s">
        <v>179</v>
      </c>
      <c r="D32" s="81" t="s">
        <v>95</v>
      </c>
      <c r="E32" s="81" t="s">
        <v>96</v>
      </c>
      <c r="F32" s="182" t="s">
        <v>161</v>
      </c>
      <c r="H32" s="83" t="s">
        <v>349</v>
      </c>
      <c r="I32" s="80" t="s">
        <v>179</v>
      </c>
      <c r="J32" s="81" t="s">
        <v>93</v>
      </c>
      <c r="K32" s="81" t="s">
        <v>94</v>
      </c>
      <c r="L32" s="182" t="s">
        <v>161</v>
      </c>
    </row>
    <row r="33" spans="1:12">
      <c r="A33" s="1">
        <f t="shared" si="1"/>
        <v>10</v>
      </c>
      <c r="B33" s="83" t="s">
        <v>152</v>
      </c>
      <c r="C33" s="80" t="s">
        <v>179</v>
      </c>
      <c r="D33" s="81" t="s">
        <v>93</v>
      </c>
      <c r="E33" s="81" t="s">
        <v>94</v>
      </c>
      <c r="F33" s="182" t="s">
        <v>161</v>
      </c>
      <c r="H33" s="83" t="s">
        <v>160</v>
      </c>
      <c r="I33" s="80" t="s">
        <v>179</v>
      </c>
      <c r="J33" s="80" t="s">
        <v>162</v>
      </c>
      <c r="K33" s="81" t="s">
        <v>163</v>
      </c>
      <c r="L33" s="182" t="s">
        <v>161</v>
      </c>
    </row>
    <row r="34" spans="1:12" ht="45">
      <c r="A34" s="1">
        <f t="shared" si="1"/>
        <v>11</v>
      </c>
      <c r="B34" s="183" t="s">
        <v>160</v>
      </c>
      <c r="C34" s="184" t="s">
        <v>179</v>
      </c>
      <c r="D34" s="184" t="s">
        <v>162</v>
      </c>
      <c r="E34" s="184" t="s">
        <v>163</v>
      </c>
      <c r="F34" s="185" t="s">
        <v>161</v>
      </c>
      <c r="H34" s="183" t="s">
        <v>156</v>
      </c>
      <c r="I34" s="184" t="s">
        <v>178</v>
      </c>
      <c r="J34" s="184" t="s">
        <v>157</v>
      </c>
      <c r="K34" s="184" t="s">
        <v>159</v>
      </c>
      <c r="L34" s="190" t="s">
        <v>171</v>
      </c>
    </row>
    <row r="35" spans="1:12" ht="45.75" thickBot="1">
      <c r="A35" s="1">
        <f t="shared" si="1"/>
        <v>12</v>
      </c>
      <c r="B35" s="186" t="s">
        <v>183</v>
      </c>
      <c r="C35" s="187" t="s">
        <v>184</v>
      </c>
      <c r="D35" s="187" t="s">
        <v>185</v>
      </c>
      <c r="E35" s="187" t="s">
        <v>186</v>
      </c>
      <c r="F35" s="191" t="s">
        <v>187</v>
      </c>
      <c r="H35" s="186" t="s">
        <v>183</v>
      </c>
      <c r="I35" s="187" t="s">
        <v>184</v>
      </c>
      <c r="J35" s="187" t="s">
        <v>185</v>
      </c>
      <c r="K35" s="187" t="s">
        <v>186</v>
      </c>
      <c r="L35" s="191" t="s">
        <v>187</v>
      </c>
    </row>
  </sheetData>
  <mergeCells count="6">
    <mergeCell ref="H4:L4"/>
    <mergeCell ref="H22:L22"/>
    <mergeCell ref="I1:J1"/>
    <mergeCell ref="C1:E1"/>
    <mergeCell ref="B4:F4"/>
    <mergeCell ref="B22:F22"/>
  </mergeCells>
  <dataValidations count="1">
    <dataValidation allowBlank="1" showErrorMessage="1" sqref="C1 I1" xr:uid="{2EC069E1-BAF9-4CF2-B3C7-C8AEDD0ECABE}"/>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6871-82FE-49F6-BD2B-7536EC555A81}">
  <dimension ref="A1:F17"/>
  <sheetViews>
    <sheetView workbookViewId="0">
      <selection activeCell="A15" sqref="A15:A17"/>
    </sheetView>
  </sheetViews>
  <sheetFormatPr baseColWidth="10" defaultColWidth="11.5703125" defaultRowHeight="15"/>
  <cols>
    <col min="1" max="1" width="17.7109375" style="1" customWidth="1"/>
    <col min="2" max="2" width="54.28515625" style="1" bestFit="1" customWidth="1"/>
    <col min="3" max="3" width="15.28515625" style="1" customWidth="1"/>
    <col min="4" max="4" width="7.5703125" style="1" customWidth="1"/>
    <col min="5" max="16384" width="11.5703125" style="1"/>
  </cols>
  <sheetData>
    <row r="1" spans="1:6" s="76" customFormat="1" ht="33.6" customHeight="1" thickBot="1">
      <c r="A1" s="74"/>
      <c r="B1" s="75" t="s">
        <v>77</v>
      </c>
      <c r="C1" s="75"/>
      <c r="D1" s="75"/>
    </row>
    <row r="2" spans="1:6">
      <c r="A2" s="139" t="s">
        <v>102</v>
      </c>
      <c r="B2" s="140"/>
      <c r="C2" s="140"/>
      <c r="D2" s="140"/>
    </row>
    <row r="3" spans="1:6">
      <c r="A3" s="77" t="s">
        <v>78</v>
      </c>
      <c r="B3" s="78" t="s">
        <v>79</v>
      </c>
      <c r="C3" s="78" t="s">
        <v>81</v>
      </c>
      <c r="D3" s="78" t="s">
        <v>82</v>
      </c>
    </row>
    <row r="4" spans="1:6">
      <c r="A4" s="84" t="s">
        <v>103</v>
      </c>
      <c r="B4" s="85" t="s">
        <v>83</v>
      </c>
      <c r="C4" s="86" t="s">
        <v>104</v>
      </c>
      <c r="D4" s="86">
        <v>11</v>
      </c>
      <c r="F4" s="1" t="s">
        <v>105</v>
      </c>
    </row>
    <row r="5" spans="1:6">
      <c r="A5" s="84" t="s">
        <v>106</v>
      </c>
      <c r="B5" s="85" t="s">
        <v>107</v>
      </c>
      <c r="C5" s="86" t="s">
        <v>104</v>
      </c>
      <c r="D5" s="86">
        <v>4</v>
      </c>
      <c r="F5" s="87" t="s">
        <v>108</v>
      </c>
    </row>
    <row r="6" spans="1:6" ht="22.5">
      <c r="A6" s="84" t="s">
        <v>109</v>
      </c>
      <c r="B6" s="88" t="s">
        <v>110</v>
      </c>
      <c r="C6" s="86" t="s">
        <v>111</v>
      </c>
      <c r="D6" s="86">
        <v>18</v>
      </c>
      <c r="F6" s="1" t="s">
        <v>112</v>
      </c>
    </row>
    <row r="7" spans="1:6">
      <c r="A7" s="84" t="s">
        <v>113</v>
      </c>
      <c r="B7" s="85" t="s">
        <v>114</v>
      </c>
      <c r="C7" s="86" t="s">
        <v>111</v>
      </c>
      <c r="D7" s="86">
        <v>15</v>
      </c>
      <c r="F7" s="1" t="s">
        <v>115</v>
      </c>
    </row>
    <row r="8" spans="1:6">
      <c r="A8" s="84" t="s">
        <v>116</v>
      </c>
      <c r="B8" s="85" t="s">
        <v>117</v>
      </c>
      <c r="C8" s="86" t="s">
        <v>104</v>
      </c>
      <c r="D8" s="86">
        <v>4</v>
      </c>
      <c r="F8" s="1" t="s">
        <v>118</v>
      </c>
    </row>
    <row r="9" spans="1:6">
      <c r="A9" s="84" t="s">
        <v>119</v>
      </c>
      <c r="B9" s="85" t="s">
        <v>120</v>
      </c>
      <c r="C9" s="86" t="s">
        <v>104</v>
      </c>
      <c r="D9" s="86">
        <v>4</v>
      </c>
      <c r="F9" s="1" t="s">
        <v>118</v>
      </c>
    </row>
    <row r="10" spans="1:6">
      <c r="A10" s="84" t="s">
        <v>121</v>
      </c>
      <c r="B10" s="85" t="s">
        <v>19</v>
      </c>
      <c r="C10" s="86" t="s">
        <v>104</v>
      </c>
      <c r="D10" s="86">
        <v>30</v>
      </c>
      <c r="F10" s="1" t="s">
        <v>118</v>
      </c>
    </row>
    <row r="11" spans="1:6" ht="15.75" thickBot="1">
      <c r="A11" s="89" t="s">
        <v>122</v>
      </c>
      <c r="B11" s="90" t="s">
        <v>123</v>
      </c>
      <c r="C11" s="91" t="s">
        <v>104</v>
      </c>
      <c r="D11" s="91">
        <v>8</v>
      </c>
      <c r="F11" s="1" t="s">
        <v>124</v>
      </c>
    </row>
    <row r="13" spans="1:6">
      <c r="A13" s="1" t="s">
        <v>125</v>
      </c>
    </row>
    <row r="15" spans="1:6">
      <c r="A15" s="1" t="s">
        <v>252</v>
      </c>
    </row>
    <row r="16" spans="1:6">
      <c r="A16" s="1" t="s">
        <v>246</v>
      </c>
    </row>
    <row r="17" spans="1:1">
      <c r="A17" s="1" t="s">
        <v>247</v>
      </c>
    </row>
  </sheetData>
  <mergeCells count="1">
    <mergeCell ref="A2:D2"/>
  </mergeCells>
  <dataValidations count="1">
    <dataValidation allowBlank="1" showErrorMessage="1" sqref="B1" xr:uid="{A34F5FE4-2CA7-4B9C-8514-9B424CA0A8B9}"/>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794B-56E8-4F41-B00C-B8DFA1AFC682}">
  <dimension ref="A1:F22"/>
  <sheetViews>
    <sheetView workbookViewId="0">
      <selection activeCell="E22" sqref="E22"/>
    </sheetView>
  </sheetViews>
  <sheetFormatPr baseColWidth="10" defaultColWidth="11.5703125" defaultRowHeight="15"/>
  <cols>
    <col min="1" max="1" width="18.28515625" style="1" customWidth="1"/>
    <col min="2" max="2" width="56.5703125" style="1" bestFit="1" customWidth="1"/>
    <col min="3" max="3" width="12.28515625" style="1" customWidth="1"/>
    <col min="4" max="4" width="6.85546875" style="1" customWidth="1"/>
    <col min="5" max="5" width="11.5703125" style="1"/>
    <col min="6" max="6" width="12" style="1" bestFit="1" customWidth="1"/>
    <col min="7" max="16384" width="11.5703125" style="1"/>
  </cols>
  <sheetData>
    <row r="1" spans="1:6" s="76" customFormat="1" ht="35.450000000000003" customHeight="1" thickBot="1">
      <c r="A1" s="74"/>
      <c r="B1" s="75" t="s">
        <v>77</v>
      </c>
      <c r="C1" s="75"/>
      <c r="D1" s="75"/>
    </row>
    <row r="2" spans="1:6">
      <c r="A2" s="139" t="s">
        <v>102</v>
      </c>
      <c r="B2" s="140"/>
      <c r="C2" s="140"/>
      <c r="D2" s="141"/>
    </row>
    <row r="3" spans="1:6">
      <c r="A3" s="77" t="s">
        <v>78</v>
      </c>
      <c r="B3" s="78" t="s">
        <v>79</v>
      </c>
      <c r="C3" s="78" t="s">
        <v>81</v>
      </c>
      <c r="D3" s="79" t="s">
        <v>82</v>
      </c>
    </row>
    <row r="4" spans="1:6">
      <c r="A4" s="92" t="s">
        <v>126</v>
      </c>
      <c r="B4" s="93" t="s">
        <v>83</v>
      </c>
      <c r="C4" s="86" t="s">
        <v>104</v>
      </c>
      <c r="D4" s="94">
        <v>11</v>
      </c>
      <c r="F4" s="1">
        <v>12345678901</v>
      </c>
    </row>
    <row r="5" spans="1:6">
      <c r="A5" s="92" t="s">
        <v>127</v>
      </c>
      <c r="B5" s="93" t="s">
        <v>128</v>
      </c>
      <c r="C5" s="86" t="s">
        <v>104</v>
      </c>
      <c r="D5" s="94">
        <v>1</v>
      </c>
      <c r="F5" s="1" t="s">
        <v>129</v>
      </c>
    </row>
    <row r="6" spans="1:6">
      <c r="A6" s="92" t="s">
        <v>106</v>
      </c>
      <c r="B6" s="93" t="s">
        <v>130</v>
      </c>
      <c r="C6" s="86" t="s">
        <v>104</v>
      </c>
      <c r="D6" s="94">
        <v>4</v>
      </c>
      <c r="F6" s="87" t="s">
        <v>131</v>
      </c>
    </row>
    <row r="7" spans="1:6">
      <c r="A7" s="92" t="s">
        <v>127</v>
      </c>
      <c r="B7" s="93" t="s">
        <v>128</v>
      </c>
      <c r="C7" s="86" t="s">
        <v>104</v>
      </c>
      <c r="D7" s="94">
        <v>1</v>
      </c>
      <c r="F7" s="1" t="s">
        <v>129</v>
      </c>
    </row>
    <row r="8" spans="1:6">
      <c r="A8" s="92" t="s">
        <v>132</v>
      </c>
      <c r="B8" s="93" t="s">
        <v>133</v>
      </c>
      <c r="C8" s="86" t="s">
        <v>111</v>
      </c>
      <c r="D8" s="94">
        <v>15</v>
      </c>
      <c r="F8" s="1" t="s">
        <v>134</v>
      </c>
    </row>
    <row r="9" spans="1:6">
      <c r="A9" s="92" t="s">
        <v>127</v>
      </c>
      <c r="B9" s="93" t="s">
        <v>135</v>
      </c>
      <c r="C9" s="86" t="s">
        <v>104</v>
      </c>
      <c r="D9" s="94">
        <v>1</v>
      </c>
      <c r="F9" s="1" t="s">
        <v>129</v>
      </c>
    </row>
    <row r="10" spans="1:6" ht="22.5">
      <c r="A10" s="92" t="s">
        <v>109</v>
      </c>
      <c r="B10" s="88" t="s">
        <v>110</v>
      </c>
      <c r="C10" s="86" t="s">
        <v>111</v>
      </c>
      <c r="D10" s="94">
        <v>18</v>
      </c>
      <c r="F10" s="1" t="s">
        <v>112</v>
      </c>
    </row>
    <row r="11" spans="1:6">
      <c r="A11" s="92" t="s">
        <v>127</v>
      </c>
      <c r="B11" s="93" t="s">
        <v>128</v>
      </c>
      <c r="C11" s="86" t="s">
        <v>104</v>
      </c>
      <c r="D11" s="94">
        <v>1</v>
      </c>
      <c r="F11" s="1" t="s">
        <v>129</v>
      </c>
    </row>
    <row r="12" spans="1:6" ht="24">
      <c r="A12" s="92" t="s">
        <v>84</v>
      </c>
      <c r="B12" s="93" t="s">
        <v>136</v>
      </c>
      <c r="C12" s="95" t="s">
        <v>137</v>
      </c>
      <c r="D12" s="94">
        <v>9</v>
      </c>
      <c r="F12" s="1" t="s">
        <v>138</v>
      </c>
    </row>
    <row r="13" spans="1:6">
      <c r="A13" s="92" t="s">
        <v>127</v>
      </c>
      <c r="B13" s="93" t="s">
        <v>128</v>
      </c>
      <c r="C13" s="95" t="s">
        <v>104</v>
      </c>
      <c r="D13" s="94">
        <v>1</v>
      </c>
      <c r="F13" s="1" t="s">
        <v>129</v>
      </c>
    </row>
    <row r="14" spans="1:6" ht="24">
      <c r="A14" s="92" t="s">
        <v>139</v>
      </c>
      <c r="B14" s="93" t="s">
        <v>140</v>
      </c>
      <c r="C14" s="95" t="s">
        <v>104</v>
      </c>
      <c r="D14" s="94">
        <v>8</v>
      </c>
      <c r="F14" s="1" t="s">
        <v>141</v>
      </c>
    </row>
    <row r="15" spans="1:6">
      <c r="A15" s="92" t="s">
        <v>127</v>
      </c>
      <c r="B15" s="93" t="s">
        <v>128</v>
      </c>
      <c r="C15" s="95" t="s">
        <v>104</v>
      </c>
      <c r="D15" s="94">
        <v>1</v>
      </c>
      <c r="F15" s="1" t="s">
        <v>129</v>
      </c>
    </row>
    <row r="16" spans="1:6" ht="15.75" thickBot="1">
      <c r="A16" s="96" t="s">
        <v>122</v>
      </c>
      <c r="B16" s="90" t="s">
        <v>123</v>
      </c>
      <c r="C16" s="97" t="s">
        <v>104</v>
      </c>
      <c r="D16" s="98">
        <v>8</v>
      </c>
      <c r="F16" s="1" t="s">
        <v>142</v>
      </c>
    </row>
    <row r="19" spans="1:1">
      <c r="A19" s="1" t="s">
        <v>275</v>
      </c>
    </row>
    <row r="20" spans="1:1">
      <c r="A20" s="1" t="s">
        <v>246</v>
      </c>
    </row>
    <row r="21" spans="1:1">
      <c r="A21" s="1" t="s">
        <v>273</v>
      </c>
    </row>
    <row r="22" spans="1:1">
      <c r="A22" s="1" t="s">
        <v>274</v>
      </c>
    </row>
  </sheetData>
  <mergeCells count="1">
    <mergeCell ref="A2:D2"/>
  </mergeCells>
  <dataValidations count="1">
    <dataValidation allowBlank="1" showErrorMessage="1" sqref="B1" xr:uid="{7C46A5B7-F5FB-4064-8BDE-A4987EE31B80}"/>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A0076-F08F-4A86-A7CD-4BB186FFA322}">
  <dimension ref="A1:E12"/>
  <sheetViews>
    <sheetView workbookViewId="0">
      <pane ySplit="1" topLeftCell="A2" activePane="bottomLeft" state="frozen"/>
      <selection pane="bottomLeft" activeCell="E33" sqref="E33"/>
    </sheetView>
  </sheetViews>
  <sheetFormatPr baseColWidth="10" defaultColWidth="9.140625" defaultRowHeight="15"/>
  <cols>
    <col min="1" max="1" width="32.7109375" style="104" customWidth="1"/>
    <col min="2" max="2" width="17.140625" style="104" customWidth="1"/>
    <col min="3" max="3" width="18.7109375" style="104" customWidth="1"/>
    <col min="4" max="4" width="24.85546875" style="104" customWidth="1"/>
    <col min="5" max="5" width="15.140625" style="104" customWidth="1"/>
    <col min="6" max="16384" width="9.140625" style="103"/>
  </cols>
  <sheetData>
    <row r="1" spans="1:5">
      <c r="A1" s="102" t="s">
        <v>189</v>
      </c>
      <c r="B1" s="102" t="s">
        <v>190</v>
      </c>
      <c r="C1" s="102" t="s">
        <v>191</v>
      </c>
      <c r="D1" s="102" t="s">
        <v>192</v>
      </c>
      <c r="E1" s="102" t="s">
        <v>193</v>
      </c>
    </row>
    <row r="2" spans="1:5">
      <c r="A2" s="104" t="s">
        <v>194</v>
      </c>
      <c r="B2" s="104" t="s">
        <v>195</v>
      </c>
      <c r="C2" s="104" t="s">
        <v>196</v>
      </c>
      <c r="D2" s="104" t="s">
        <v>197</v>
      </c>
      <c r="E2" s="104" t="s">
        <v>198</v>
      </c>
    </row>
    <row r="3" spans="1:5">
      <c r="A3" s="104" t="s">
        <v>199</v>
      </c>
      <c r="B3" s="104" t="s">
        <v>200</v>
      </c>
      <c r="C3" s="104" t="s">
        <v>196</v>
      </c>
      <c r="D3" s="104" t="s">
        <v>201</v>
      </c>
      <c r="E3" s="104" t="s">
        <v>202</v>
      </c>
    </row>
    <row r="4" spans="1:5">
      <c r="A4" s="104" t="s">
        <v>203</v>
      </c>
      <c r="B4" s="104" t="s">
        <v>204</v>
      </c>
      <c r="C4" s="104" t="s">
        <v>196</v>
      </c>
      <c r="D4" s="104" t="s">
        <v>205</v>
      </c>
      <c r="E4" s="104" t="s">
        <v>206</v>
      </c>
    </row>
    <row r="5" spans="1:5">
      <c r="A5" s="104" t="s">
        <v>207</v>
      </c>
      <c r="B5" s="104" t="s">
        <v>208</v>
      </c>
      <c r="C5" s="104" t="s">
        <v>232</v>
      </c>
      <c r="D5" s="104" t="s">
        <v>205</v>
      </c>
      <c r="E5" s="104" t="s">
        <v>209</v>
      </c>
    </row>
    <row r="6" spans="1:5">
      <c r="A6" s="104" t="s">
        <v>210</v>
      </c>
      <c r="B6" s="104" t="s">
        <v>211</v>
      </c>
      <c r="C6" s="104" t="s">
        <v>36</v>
      </c>
      <c r="D6" s="104" t="s">
        <v>197</v>
      </c>
      <c r="E6" s="104" t="s">
        <v>212</v>
      </c>
    </row>
    <row r="7" spans="1:5">
      <c r="A7" s="104" t="s">
        <v>213</v>
      </c>
      <c r="B7" s="104" t="s">
        <v>214</v>
      </c>
      <c r="C7" s="104" t="s">
        <v>215</v>
      </c>
      <c r="D7" s="104" t="s">
        <v>197</v>
      </c>
      <c r="E7" s="104" t="s">
        <v>216</v>
      </c>
    </row>
    <row r="8" spans="1:5">
      <c r="A8" s="104" t="s">
        <v>217</v>
      </c>
      <c r="B8" s="104" t="s">
        <v>218</v>
      </c>
      <c r="C8" s="104" t="s">
        <v>36</v>
      </c>
      <c r="D8" s="104" t="s">
        <v>201</v>
      </c>
      <c r="E8" s="104" t="s">
        <v>219</v>
      </c>
    </row>
    <row r="9" spans="1:5">
      <c r="A9" s="104" t="s">
        <v>220</v>
      </c>
      <c r="B9" s="104" t="s">
        <v>221</v>
      </c>
      <c r="C9" s="104" t="s">
        <v>215</v>
      </c>
      <c r="D9" s="104" t="s">
        <v>201</v>
      </c>
      <c r="E9" s="104" t="s">
        <v>222</v>
      </c>
    </row>
    <row r="10" spans="1:5">
      <c r="A10" s="104" t="s">
        <v>223</v>
      </c>
      <c r="B10" s="104" t="s">
        <v>224</v>
      </c>
      <c r="C10" s="104" t="s">
        <v>36</v>
      </c>
      <c r="D10" s="104" t="s">
        <v>205</v>
      </c>
      <c r="E10" s="104" t="s">
        <v>225</v>
      </c>
    </row>
    <row r="11" spans="1:5">
      <c r="A11" s="104" t="s">
        <v>226</v>
      </c>
      <c r="B11" s="104" t="s">
        <v>227</v>
      </c>
      <c r="C11" s="104" t="s">
        <v>215</v>
      </c>
      <c r="D11" s="104" t="s">
        <v>205</v>
      </c>
      <c r="E11" s="104" t="s">
        <v>228</v>
      </c>
    </row>
    <row r="12" spans="1:5">
      <c r="A12" s="104" t="s">
        <v>229</v>
      </c>
      <c r="B12" s="104" t="s">
        <v>230</v>
      </c>
      <c r="C12" s="104" t="s">
        <v>36</v>
      </c>
      <c r="D12" s="104" t="s">
        <v>205</v>
      </c>
      <c r="E12" s="104" t="s">
        <v>231</v>
      </c>
    </row>
  </sheetData>
  <autoFilter ref="A1:E12"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F9A5A1532D15C4AADB337A2DFFBD06E" ma:contentTypeVersion="21" ma:contentTypeDescription="Crear nuevo documento." ma:contentTypeScope="" ma:versionID="0db98adbaf74b99e3d4eb7c415a7f407">
  <xsd:schema xmlns:xsd="http://www.w3.org/2001/XMLSchema" xmlns:xs="http://www.w3.org/2001/XMLSchema" xmlns:p="http://schemas.microsoft.com/office/2006/metadata/properties" xmlns:ns1="http://schemas.microsoft.com/sharepoint/v3" xmlns:ns2="b4122c44-6590-4fc0-a573-d14edfa4dad6" xmlns:ns3="53307bf3-bb7f-4935-9898-d779964d06f7" targetNamespace="http://schemas.microsoft.com/office/2006/metadata/properties" ma:root="true" ma:fieldsID="8f3ba531caabd6994878e863c57aa014" ns1:_="" ns2:_="" ns3:_="">
    <xsd:import namespace="http://schemas.microsoft.com/sharepoint/v3"/>
    <xsd:import namespace="b4122c44-6590-4fc0-a573-d14edfa4dad6"/>
    <xsd:import namespace="53307bf3-bb7f-4935-9898-d779964d06f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1:_ip_UnifiedCompliancePolicyProperties" minOccurs="0"/>
                <xsd:element ref="ns1:_ip_UnifiedCompliancePolicyUIAction" minOccurs="0"/>
                <xsd:element ref="ns3:SharedWithUsers" minOccurs="0"/>
                <xsd:element ref="ns3:SharedWithDetails" minOccurs="0"/>
                <xsd:element ref="ns2:MediaServiceDateTaken" minOccurs="0"/>
                <xsd:element ref="ns2:MediaServiceGenerationTime" minOccurs="0"/>
                <xsd:element ref="ns2:MediaServiceEventHashCode" minOccurs="0"/>
                <xsd:element ref="ns2:Actualizaci_x00f3_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Contenido"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Propiedades de la Directiva de cumplimiento unificado" ma:hidden="true" ma:internalName="_ip_UnifiedCompliancePolicyProperties">
      <xsd:simpleType>
        <xsd:restriction base="dms:Note"/>
      </xsd:simpleType>
    </xsd:element>
    <xsd:element name="_ip_UnifiedCompliancePolicyUIAction" ma:index="13"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122c44-6590-4fc0-a573-d14edfa4da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Actualizaci_x00f3_n" ma:index="19" nillable="true" ma:displayName="Actualización" ma:default="[today]" ma:format="DateTime" ma:internalName="Actualizaci_x00f3_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lcf76f155ced4ddcb4097134ff3c332f" ma:index="24" nillable="true" ma:taxonomy="true" ma:internalName="lcf76f155ced4ddcb4097134ff3c332f" ma:taxonomyFieldName="MediaServiceImageTags" ma:displayName="Etiquetas de imagen"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Contenido" ma:index="26" nillable="true" ma:displayName="Contenido" ma:internalName="Contenido">
      <xsd:simpleType>
        <xsd:restriction base="dms:Text">
          <xsd:maxLength value="255"/>
        </xsd:restriction>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3307bf3-bb7f-4935-9898-d779964d06f7"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5" nillable="true" ma:displayName="Taxonomy Catch All Column" ma:hidden="true" ma:list="{69e20186-74f2-4392-ac40-1d66838f1380}" ma:internalName="TaxCatchAll" ma:showField="CatchAllData" ma:web="53307bf3-bb7f-4935-9898-d779964d06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Actualizaci_x00f3_n xmlns="b4122c44-6590-4fc0-a573-d14edfa4dad6">2025-04-21T18:07:26+00:00</Actualizaci_x00f3_n>
    <lcf76f155ced4ddcb4097134ff3c332f xmlns="b4122c44-6590-4fc0-a573-d14edfa4dad6">
      <Terms xmlns="http://schemas.microsoft.com/office/infopath/2007/PartnerControls"/>
    </lcf76f155ced4ddcb4097134ff3c332f>
    <_ip_UnifiedCompliancePolicyProperties xmlns="http://schemas.microsoft.com/sharepoint/v3" xsi:nil="true"/>
    <TaxCatchAll xmlns="53307bf3-bb7f-4935-9898-d779964d06f7" xsi:nil="true"/>
    <Contenido xmlns="b4122c44-6590-4fc0-a573-d14edfa4dad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854DB6-C0E2-4A8D-ADA0-4ACB63DB9F01}"/>
</file>

<file path=customXml/itemProps2.xml><?xml version="1.0" encoding="utf-8"?>
<ds:datastoreItem xmlns:ds="http://schemas.openxmlformats.org/officeDocument/2006/customXml" ds:itemID="{6002214C-D61F-4F3B-98A4-F60E8FFFA8EB}">
  <ds:schemaRefs>
    <ds:schemaRef ds:uri="http://schemas.microsoft.com/office/2006/metadata/properties"/>
    <ds:schemaRef ds:uri="http://schemas.microsoft.com/office/infopath/2007/PartnerControls"/>
    <ds:schemaRef ds:uri="http://schemas.microsoft.com/sharepoint/v3"/>
    <ds:schemaRef ds:uri="b4122c44-6590-4fc0-a573-d14edfa4dad6"/>
    <ds:schemaRef ds:uri="53307bf3-bb7f-4935-9898-d779964d06f7"/>
  </ds:schemaRefs>
</ds:datastoreItem>
</file>

<file path=customXml/itemProps3.xml><?xml version="1.0" encoding="utf-8"?>
<ds:datastoreItem xmlns:ds="http://schemas.openxmlformats.org/officeDocument/2006/customXml" ds:itemID="{331C1908-A125-4C26-8803-093BC5C391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Datos Proyecto</vt:lpstr>
      <vt:lpstr>Product Backlog</vt:lpstr>
      <vt:lpstr>Anexo 1</vt:lpstr>
      <vt:lpstr>Layout de Transacciones</vt:lpstr>
      <vt:lpstr>Layout de Servicios</vt:lpstr>
      <vt:lpstr>Tablas Layout</vt:lpstr>
      <vt:lpstr>OUTBOUND-Payments to Captación</vt:lpstr>
      <vt:lpstr>INBOUND-Captación ACK</vt:lpstr>
      <vt:lpstr>Anexo 2</vt:lpstr>
      <vt:lpstr>TablasBD</vt:lpstr>
      <vt:lpstr>Guía de llenado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VASS</dc:creator>
  <cp:keywords/>
  <dc:description/>
  <cp:lastModifiedBy>ALEJANDRA MORENO HERNANDEZ</cp:lastModifiedBy>
  <cp:revision/>
  <dcterms:created xsi:type="dcterms:W3CDTF">2019-11-26T17:06:08Z</dcterms:created>
  <dcterms:modified xsi:type="dcterms:W3CDTF">2025-08-28T03:33:56Z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0x0101008F9A5A1532D15C4AADB337A2DFFBD06E</vt:lpwstr>
  </property>
  <property fmtid="{D5CDD505-2E9C-101B-9397-08002B2CF9AE}" pid="3" name="MSIP_Label_0c2abd79-57a9-4473-8700-c843f76a1e37_Enabled">
    <vt:lpwstr>true</vt:lpwstr>
  </property>
  <property fmtid="{D5CDD505-2E9C-101B-9397-08002B2CF9AE}" pid="4" name="MSIP_Label_0c2abd79-57a9-4473-8700-c843f76a1e37_SetDate">
    <vt:lpwstr>2021-12-30T20:39:00Z</vt:lpwstr>
  </property>
  <property fmtid="{D5CDD505-2E9C-101B-9397-08002B2CF9AE}" pid="5" name="MSIP_Label_0c2abd79-57a9-4473-8700-c843f76a1e37_Method">
    <vt:lpwstr>Privileged</vt:lpwstr>
  </property>
  <property fmtid="{D5CDD505-2E9C-101B-9397-08002B2CF9AE}" pid="6" name="MSIP_Label_0c2abd79-57a9-4473-8700-c843f76a1e37_Name">
    <vt:lpwstr>Internal</vt:lpwstr>
  </property>
  <property fmtid="{D5CDD505-2E9C-101B-9397-08002B2CF9AE}" pid="7" name="MSIP_Label_0c2abd79-57a9-4473-8700-c843f76a1e37_SiteId">
    <vt:lpwstr>35595a02-4d6d-44ac-99e1-f9ab4cd872db</vt:lpwstr>
  </property>
  <property fmtid="{D5CDD505-2E9C-101B-9397-08002B2CF9AE}" pid="8" name="MSIP_Label_0c2abd79-57a9-4473-8700-c843f76a1e37_ActionId">
    <vt:lpwstr>4c35179c-6163-420d-a79e-45ca06a5ffb2</vt:lpwstr>
  </property>
  <property fmtid="{D5CDD505-2E9C-101B-9397-08002B2CF9AE}" pid="9" name="MSIP_Label_0c2abd79-57a9-4473-8700-c843f76a1e37_ContentBits">
    <vt:lpwstr>0</vt:lpwstr>
  </property>
  <property fmtid="{D5CDD505-2E9C-101B-9397-08002B2CF9AE}" pid="10" name="MediaServiceImageTags">
    <vt:lpwstr/>
  </property>
</Properties>
</file>