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bsc2024\versionSample\54_バージョン管理用dbSheetプロジェクト\"/>
    </mc:Choice>
  </mc:AlternateContent>
  <xr:revisionPtr revIDLastSave="0" documentId="13_ncr:1_{914C71F9-AA35-497C-BA9D-FA6B48277D12}" xr6:coauthVersionLast="47" xr6:coauthVersionMax="47" xr10:uidLastSave="{00000000-0000-0000-0000-000000000000}"/>
  <bookViews>
    <workbookView xWindow="-110" yWindow="-110" windowWidth="25820" windowHeight="15760" activeTab="3" xr2:uid="{00000000-000D-0000-FFFF-FFFF00000000}"/>
  </bookViews>
  <sheets>
    <sheet name="Top" sheetId="1" r:id="rId1"/>
    <sheet name="バージョン管理" sheetId="2" r:id="rId2"/>
    <sheet name="社員_一覧" sheetId="3" r:id="rId3"/>
    <sheet name="社員_詳細" sheetId="4" r:id="rId4"/>
  </sheets>
  <definedNames>
    <definedName name="_xlnm._FilterDatabase" localSheetId="2" hidden="1">社員_一覧!$B$13:$T$13</definedName>
    <definedName name="社員_一覧_更新行数">社員_一覧!$W$4</definedName>
    <definedName name="社員_一覧_書式コピー先範囲">社員_一覧!$W$7</definedName>
    <definedName name="社員_一覧_書式範囲">社員_一覧!$B$10:$T$10</definedName>
    <definedName name="社員_一覧_展開位置">社員_一覧!$E$14</definedName>
    <definedName name="社員_一覧_読込行数">社員_一覧!$W$3</definedName>
    <definedName name="社員_一覧_編集位置">社員_一覧!$B$14</definedName>
    <definedName name="社員_一覧_列名範囲">社員_一覧!$A$1</definedName>
    <definedName name="社員_詳細_DBS_CREATE_DATE">社員_詳細!$F$4</definedName>
    <definedName name="社員_詳細_DBS_CREATE_USER">社員_詳細!$F$3</definedName>
    <definedName name="社員_詳細_DBS_STATUS">社員_詳細!$F$2</definedName>
    <definedName name="社員_詳細_DBS_UPDATE_DATE">社員_詳細!$F$6</definedName>
    <definedName name="社員_詳細_DBS_UPDATE_USER">社員_詳細!$F$5</definedName>
    <definedName name="社員_詳細_フリガナ">社員_詳細!$C$4</definedName>
    <definedName name="社員_詳細_プロフィール">社員_詳細!$C$17</definedName>
    <definedName name="社員_詳細_更新後クリア">社員_詳細!$F$9</definedName>
    <definedName name="社員_詳細_更新後読込">社員_詳細!$F$8</definedName>
    <definedName name="社員_詳細_在籍支社">社員_詳細!$C$6</definedName>
    <definedName name="社員_詳細_削除">社員_詳細!$C$2</definedName>
    <definedName name="社員_詳細_氏名">社員_詳細!$C$5</definedName>
    <definedName name="社員_詳細_自宅住所1">社員_詳細!$C$12</definedName>
    <definedName name="社員_詳細_自宅住所2">社員_詳細!$C$13</definedName>
    <definedName name="社員_詳細_自宅電話番号">社員_詳細!$C$14</definedName>
    <definedName name="社員_詳細_自宅都道府県">社員_詳細!$C$11</definedName>
    <definedName name="社員_詳細_自宅郵便番号">社員_詳細!$C$10</definedName>
    <definedName name="社員_詳細_写真">社員_詳細!$C$16</definedName>
    <definedName name="社員_詳細_社員コード">社員_詳細!$C$3</definedName>
    <definedName name="社員_詳細_誕生日">社員_詳細!$C$8</definedName>
    <definedName name="社員_詳細_内線">社員_詳細!$C$15</definedName>
    <definedName name="社員_詳細_入社日">社員_詳細!$C$9</definedName>
    <definedName name="社員_詳細_部署名">社員_詳細!$C$7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2" i="4"/>
  <c r="W4" i="3"/>
  <c r="W6" i="3" s="1"/>
  <c r="W7" i="3" s="1"/>
  <c r="W5" i="3"/>
  <c r="C10" i="3"/>
  <c r="T10" i="3"/>
</calcChain>
</file>

<file path=xl/sharedStrings.xml><?xml version="1.0" encoding="utf-8"?>
<sst xmlns="http://schemas.openxmlformats.org/spreadsheetml/2006/main" count="52" uniqueCount="34">
  <si>
    <t>削除</t>
  </si>
  <si>
    <t>詳細</t>
  </si>
  <si>
    <t>実行タスク</t>
  </si>
  <si>
    <t>社員コード</t>
  </si>
  <si>
    <t>フリガナ</t>
  </si>
  <si>
    <t>氏名</t>
  </si>
  <si>
    <t>在籍支社</t>
  </si>
  <si>
    <t>部署名</t>
  </si>
  <si>
    <t>誕生日</t>
  </si>
  <si>
    <t>入社日</t>
  </si>
  <si>
    <t>自宅郵便番号</t>
  </si>
  <si>
    <t>自宅都道府県</t>
  </si>
  <si>
    <t>自宅住所1</t>
  </si>
  <si>
    <t>自宅住所2</t>
  </si>
  <si>
    <t>自宅電話番号</t>
  </si>
  <si>
    <t>内線</t>
  </si>
  <si>
    <t>写真</t>
  </si>
  <si>
    <t>プロフィール</t>
  </si>
  <si>
    <t>DBS_STATUS</t>
  </si>
  <si>
    <t>DBS#6</t>
  </si>
  <si>
    <t>余白行数</t>
  </si>
  <si>
    <t>読込行数</t>
  </si>
  <si>
    <t>更新行数</t>
  </si>
  <si>
    <t>書式コピー列数</t>
  </si>
  <si>
    <t>書式コピー先最終セル</t>
  </si>
  <si>
    <t>書式コピー先範囲</t>
  </si>
  <si>
    <t>※この範囲は非表示にする必要があります。</t>
  </si>
  <si>
    <t>社員</t>
  </si>
  <si>
    <t>DBS_CREATE_USER</t>
  </si>
  <si>
    <t>DBS_CREATE_DATE</t>
  </si>
  <si>
    <t>DBS_UPDATE_USER</t>
  </si>
  <si>
    <t>DBS_UPDATE_DATE</t>
  </si>
  <si>
    <t>更新後読込</t>
  </si>
  <si>
    <t>更新後クリア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</si>
</sst>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rgb="FF0070C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1" xfId="0" applyFont="1" applyFill="1" applyBorder="1" applyProtection="1"/>
    <xf numFmtId="49" fontId="0" fillId="0" borderId="1" xfId="0" applyNumberFormat="1" applyFill="1" applyBorder="1" applyProtection="1">
      <protection locked="0"/>
    </xf>
    <xf numFmtId="179" fontId="0" fillId="0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49" fontId="0" fillId="0" borderId="1" xfId="0" applyNumberFormat="1" applyBorder="1" applyProtection="1">
      <protection locked="0"/>
    </xf>
    <xf numFmtId="179" fontId="0" fillId="0" borderId="1" xfId="0" applyNumberFormat="1" applyBorder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E47F-44E1-4906-AD57-CDAC16D6ED2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90C3-0CFB-44F2-9EB4-9873F48CF8B0}">
  <dimension ref="A1:X14"/>
  <sheetViews>
    <sheetView workbookViewId="0">
      <pane ySplit="13" topLeftCell="A14" activePane="bottomLeft" state="frozen"/>
      <selection pane="bottomLeft" activeCell="B13" sqref="B13"/>
    </sheetView>
  </sheetViews>
  <sheetFormatPr defaultRowHeight="18"/>
  <cols>
    <col min="2" max="3" width="6.9140625" bestFit="1" customWidth="1"/>
    <col min="4" max="5" width="12.5" bestFit="1" customWidth="1"/>
    <col min="6" max="6" width="10.58203125" bestFit="1" customWidth="1"/>
    <col min="7" max="7" width="6.9140625" bestFit="1" customWidth="1"/>
    <col min="8" max="8" width="10.58203125" bestFit="1" customWidth="1"/>
    <col min="9" max="11" width="8.75" bestFit="1" customWidth="1"/>
    <col min="12" max="13" width="14.4140625" bestFit="1" customWidth="1"/>
    <col min="14" max="15" width="11.58203125" bestFit="1" customWidth="1"/>
    <col min="16" max="16" width="14.4140625" bestFit="1" customWidth="1"/>
    <col min="17" max="17" width="6.9140625" bestFit="1" customWidth="1"/>
    <col min="18" max="18" width="50.58203125" customWidth="1"/>
    <col min="19" max="19" width="14.4140625" bestFit="1" customWidth="1"/>
    <col min="20" max="20" width="15.33203125" bestFit="1" customWidth="1"/>
    <col min="22" max="22" width="20.25" bestFit="1" customWidth="1"/>
    <col min="23" max="23" width="10.25" bestFit="1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 t="s">
        <v>20</v>
      </c>
      <c r="W2" s="5">
        <v>10</v>
      </c>
      <c r="X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 t="s">
        <v>21</v>
      </c>
      <c r="W3" s="5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 t="s">
        <v>22</v>
      </c>
      <c r="W4" s="5">
        <f>社員_一覧_読込行数+W2</f>
        <v>10</v>
      </c>
      <c r="X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 t="s">
        <v>23</v>
      </c>
      <c r="W5" s="5">
        <f>COLUMNS(社員_一覧_書式範囲)</f>
        <v>19</v>
      </c>
      <c r="X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 t="s">
        <v>24</v>
      </c>
      <c r="W6" s="5" t="str">
        <f>ADDRESS(ROW(社員_一覧_編集位置)+W4-IF(社員_一覧_更新行数=0,0,1),COLUMN(社員_一覧_編集位置)+W5-1,4)</f>
        <v>T23</v>
      </c>
      <c r="X6" s="1"/>
    </row>
    <row r="7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 t="s">
        <v>25</v>
      </c>
      <c r="W7" s="5" t="str">
        <f ca="1">CELL("address", 社員_一覧_編集位置)&amp;":"&amp;W6</f>
        <v>$B$14:T23</v>
      </c>
      <c r="X7" s="1"/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26</v>
      </c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7"/>
      <c r="C10" s="9" t="str">
        <f>IF(E10="","",HYPERLINK("#'社員_一覧'!D"&amp;ROW(),"詳細"))</f>
        <v/>
      </c>
      <c r="D10" s="8" t="s">
        <v>19</v>
      </c>
      <c r="E10" s="7"/>
      <c r="F10" s="10"/>
      <c r="G10" s="10"/>
      <c r="H10" s="10"/>
      <c r="I10" s="10"/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6">
        <f>IF(B10="削除",99,1)</f>
        <v>1</v>
      </c>
      <c r="U10" s="1"/>
      <c r="V10" s="1"/>
      <c r="W10" s="1"/>
      <c r="X10" s="1"/>
    </row>
    <row r="12" spans="1:24">
      <c r="B12" t="s">
        <v>27</v>
      </c>
    </row>
    <row r="13" spans="1:24">
      <c r="B13" s="2" t="s">
        <v>0</v>
      </c>
      <c r="C13" s="2" t="s">
        <v>1</v>
      </c>
      <c r="D13" s="3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2" t="s">
        <v>17</v>
      </c>
      <c r="T13" s="3" t="s">
        <v>18</v>
      </c>
    </row>
    <row r="14" spans="1:2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autoFilter ref="B13:T13" xr:uid="{411A90C3-0CFB-44F2-9EB4-9873F48CF8B0}"/>
  <phoneticPr fontId="1"/>
  <dataValidations count="1">
    <dataValidation type="list" allowBlank="1" showInputMessage="1" showErrorMessage="1" sqref="B10" xr:uid="{7BE35FB7-31CD-4209-9F72-580F54029111}">
      <formula1>" ,削除"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EA0-67F9-4772-A39E-BEB743CC558B}">
  <dimension ref="B2:F17"/>
  <sheetViews>
    <sheetView tabSelected="1" workbookViewId="0"/>
  </sheetViews>
  <sheetFormatPr defaultRowHeight="18"/>
  <cols>
    <col min="2" max="2" width="12.33203125" bestFit="1" customWidth="1"/>
    <col min="5" max="5" width="19.75" style="1" bestFit="1" customWidth="1"/>
    <col min="6" max="6" width="6.83203125" style="1" bestFit="1" customWidth="1"/>
  </cols>
  <sheetData>
    <row r="2" spans="2:6">
      <c r="B2" s="2" t="s">
        <v>0</v>
      </c>
      <c r="C2" s="12"/>
      <c r="E2" s="3" t="s">
        <v>18</v>
      </c>
      <c r="F2" s="7">
        <f>IF(社員_詳細_削除="削除",99,2)</f>
        <v>2</v>
      </c>
    </row>
    <row r="3" spans="2:6">
      <c r="B3" s="2" t="s">
        <v>3</v>
      </c>
      <c r="C3" s="13"/>
      <c r="E3" s="3" t="s">
        <v>28</v>
      </c>
      <c r="F3" s="7"/>
    </row>
    <row r="4" spans="2:6">
      <c r="B4" s="2" t="s">
        <v>4</v>
      </c>
      <c r="C4" s="14"/>
      <c r="E4" s="3" t="s">
        <v>29</v>
      </c>
      <c r="F4" s="7"/>
    </row>
    <row r="5" spans="2:6">
      <c r="B5" s="2" t="s">
        <v>5</v>
      </c>
      <c r="C5" s="14"/>
      <c r="E5" s="3" t="s">
        <v>30</v>
      </c>
      <c r="F5" s="7"/>
    </row>
    <row r="6" spans="2:6">
      <c r="B6" s="2" t="s">
        <v>6</v>
      </c>
      <c r="C6" s="14"/>
      <c r="E6" s="3" t="s">
        <v>31</v>
      </c>
      <c r="F6" s="7"/>
    </row>
    <row r="7" spans="2:6">
      <c r="B7" s="2" t="s">
        <v>7</v>
      </c>
      <c r="C7" s="14"/>
    </row>
    <row r="8" spans="2:6">
      <c r="B8" s="2" t="s">
        <v>8</v>
      </c>
      <c r="C8" s="15"/>
      <c r="E8" s="3" t="s">
        <v>32</v>
      </c>
      <c r="F8" s="7" t="b">
        <f>社員_詳細_削除=""</f>
        <v>1</v>
      </c>
    </row>
    <row r="9" spans="2:6">
      <c r="B9" s="2" t="s">
        <v>9</v>
      </c>
      <c r="C9" s="15"/>
      <c r="E9" s="3" t="s">
        <v>33</v>
      </c>
      <c r="F9" s="7" t="b">
        <f>社員_詳細_削除="削除"</f>
        <v>0</v>
      </c>
    </row>
    <row r="10" spans="2:6">
      <c r="B10" s="2" t="s">
        <v>10</v>
      </c>
      <c r="C10" s="14"/>
    </row>
    <row r="11" spans="2:6">
      <c r="B11" s="2" t="s">
        <v>11</v>
      </c>
      <c r="C11" s="14"/>
      <c r="E11" s="1" t="s">
        <v>26</v>
      </c>
    </row>
    <row r="12" spans="2:6">
      <c r="B12" s="2" t="s">
        <v>12</v>
      </c>
      <c r="C12" s="14"/>
    </row>
    <row r="13" spans="2:6">
      <c r="B13" s="2" t="s">
        <v>13</v>
      </c>
      <c r="C13" s="14"/>
    </row>
    <row r="14" spans="2:6">
      <c r="B14" s="2" t="s">
        <v>14</v>
      </c>
      <c r="C14" s="14"/>
    </row>
    <row r="15" spans="2:6">
      <c r="B15" s="2" t="s">
        <v>15</v>
      </c>
      <c r="C15" s="14"/>
    </row>
    <row r="16" spans="2:6">
      <c r="B16" s="2" t="s">
        <v>16</v>
      </c>
      <c r="C16" s="14"/>
    </row>
    <row r="17" spans="2:3">
      <c r="B17" s="2" t="s">
        <v>17</v>
      </c>
      <c r="C17" s="14"/>
    </row>
  </sheetData>
  <phoneticPr fontId="1"/>
  <dataValidations count="1">
    <dataValidation type="list" allowBlank="1" showInputMessage="1" showErrorMessage="1" sqref="C2" xr:uid="{03E2964F-5300-4E24-AC42-9AC372C6DD34}">
      <formula1>" ,削除"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30</vt:i4>
      </vt:variant>
    </vt:vector>
  </HeadingPairs>
  <TitlesOfParts>
    <vt:vector size="34" baseType="lpstr">
      <vt:lpstr>Top</vt:lpstr>
      <vt:lpstr>バージョン管理</vt:lpstr>
      <vt:lpstr>社員_一覧</vt:lpstr>
      <vt:lpstr>社員_詳細</vt:lpstr>
      <vt:lpstr>社員_一覧_更新行数</vt:lpstr>
      <vt:lpstr>社員_一覧_書式コピー先範囲</vt:lpstr>
      <vt:lpstr>社員_一覧_書式範囲</vt:lpstr>
      <vt:lpstr>社員_一覧_展開位置</vt:lpstr>
      <vt:lpstr>社員_一覧_読込行数</vt:lpstr>
      <vt:lpstr>社員_一覧_編集位置</vt:lpstr>
      <vt:lpstr>社員_一覧_列名範囲</vt:lpstr>
      <vt:lpstr>社員_詳細_DBS_CREATE_DATE</vt:lpstr>
      <vt:lpstr>社員_詳細_DBS_CREATE_USER</vt:lpstr>
      <vt:lpstr>社員_詳細_DBS_STATUS</vt:lpstr>
      <vt:lpstr>社員_詳細_DBS_UPDATE_DATE</vt:lpstr>
      <vt:lpstr>社員_詳細_DBS_UPDATE_USER</vt:lpstr>
      <vt:lpstr>社員_詳細_フリガナ</vt:lpstr>
      <vt:lpstr>社員_詳細_プロフィール</vt:lpstr>
      <vt:lpstr>社員_詳細_更新後クリア</vt:lpstr>
      <vt:lpstr>社員_詳細_更新後読込</vt:lpstr>
      <vt:lpstr>社員_詳細_在籍支社</vt:lpstr>
      <vt:lpstr>社員_詳細_削除</vt:lpstr>
      <vt:lpstr>社員_詳細_氏名</vt:lpstr>
      <vt:lpstr>社員_詳細_自宅住所1</vt:lpstr>
      <vt:lpstr>社員_詳細_自宅住所2</vt:lpstr>
      <vt:lpstr>社員_詳細_自宅電話番号</vt:lpstr>
      <vt:lpstr>社員_詳細_自宅都道府県</vt:lpstr>
      <vt:lpstr>社員_詳細_自宅郵便番号</vt:lpstr>
      <vt:lpstr>社員_詳細_写真</vt:lpstr>
      <vt:lpstr>社員_詳細_社員コード</vt:lpstr>
      <vt:lpstr>社員_詳細_誕生日</vt:lpstr>
      <vt:lpstr>社員_詳細_内線</vt:lpstr>
      <vt:lpstr>社員_詳細_入社日</vt:lpstr>
      <vt:lpstr>社員_詳細_部署名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omatsu</dc:creator>
  <cp:lastModifiedBy>尾松  孝行</cp:lastModifiedBy>
  <dcterms:created xsi:type="dcterms:W3CDTF">2015-06-05T18:19:34Z</dcterms:created>
  <dcterms:modified xsi:type="dcterms:W3CDTF">2025-03-17T04:30:36Z</dcterms:modified>
</cp:coreProperties>
</file>