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x\Documents\GitHub\4EBaseMetal\Results\"/>
    </mc:Choice>
  </mc:AlternateContent>
  <xr:revisionPtr revIDLastSave="0" documentId="8_{1B91833F-CE7D-4D89-BB39-199125121559}" xr6:coauthVersionLast="43" xr6:coauthVersionMax="43" xr10:uidLastSave="{00000000-0000-0000-0000-000000000000}"/>
  <bookViews>
    <workbookView xWindow="-98" yWindow="-98" windowWidth="20715" windowHeight="13276" xr2:uid="{A6D70429-6EF1-4222-9F36-79FF9196DF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" i="1" l="1"/>
  <c r="V10" i="1"/>
  <c r="V14" i="1"/>
  <c r="V18" i="1"/>
  <c r="V22" i="1"/>
  <c r="V26" i="1"/>
  <c r="V30" i="1"/>
  <c r="V2" i="1"/>
  <c r="U6" i="1"/>
  <c r="U10" i="1"/>
  <c r="U14" i="1"/>
  <c r="U18" i="1"/>
  <c r="U22" i="1"/>
  <c r="U26" i="1"/>
  <c r="U30" i="1"/>
  <c r="U2" i="1"/>
  <c r="S2" i="1"/>
  <c r="T2" i="1"/>
  <c r="S6" i="1"/>
  <c r="T6" i="1"/>
  <c r="S10" i="1"/>
  <c r="T10" i="1"/>
  <c r="S14" i="1"/>
  <c r="T14" i="1"/>
  <c r="S18" i="1"/>
  <c r="T18" i="1"/>
  <c r="S22" i="1"/>
  <c r="T22" i="1"/>
  <c r="S26" i="1"/>
  <c r="T26" i="1"/>
  <c r="S30" i="1"/>
  <c r="T30" i="1"/>
  <c r="R6" i="1"/>
  <c r="R10" i="1"/>
  <c r="R14" i="1"/>
  <c r="R18" i="1"/>
  <c r="R22" i="1"/>
  <c r="R26" i="1"/>
  <c r="R3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K33" i="1"/>
  <c r="L33" i="1"/>
  <c r="M33" i="1"/>
  <c r="N33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N2" i="1"/>
  <c r="M2" i="1"/>
  <c r="L2" i="1"/>
  <c r="K2" i="1"/>
</calcChain>
</file>

<file path=xl/sharedStrings.xml><?xml version="1.0" encoding="utf-8"?>
<sst xmlns="http://schemas.openxmlformats.org/spreadsheetml/2006/main" count="115" uniqueCount="21">
  <si>
    <t>Validation</t>
  </si>
  <si>
    <t>Training</t>
  </si>
  <si>
    <t>Top</t>
  </si>
  <si>
    <t>Bottom</t>
  </si>
  <si>
    <t>C</t>
  </si>
  <si>
    <t>Train - Val</t>
  </si>
  <si>
    <t>Top - Val</t>
  </si>
  <si>
    <t>Bot - Val</t>
  </si>
  <si>
    <t>Top - Bot</t>
  </si>
  <si>
    <t>Lag</t>
  </si>
  <si>
    <t>Volume</t>
  </si>
  <si>
    <t>Spread</t>
  </si>
  <si>
    <t>Exchange</t>
  </si>
  <si>
    <t>v1</t>
  </si>
  <si>
    <t>v2</t>
  </si>
  <si>
    <t>Train-Val Rank</t>
  </si>
  <si>
    <t>Top - Val Rank</t>
  </si>
  <si>
    <t>Bot - Val Rank</t>
  </si>
  <si>
    <t>Top - Bot Rank</t>
  </si>
  <si>
    <t>Average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</si>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</sst>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D7FA-A960-4B92-AF79-0A850232907D}">
  <dimension ref="A1:V33"/>
  <sheetViews>
    <sheetView tabSelected="1" topLeftCell="H1" workbookViewId="0">
      <selection activeCell="V2" sqref="V2:V33"/>
    </sheetView>
  </sheetViews>
  <sheetFormatPr defaultRowHeight="14.25" x14ac:dyDescent="0.45"/>
  <sheetData>
    <row r="1" spans="1:22" x14ac:dyDescent="0.45">
      <c r="A1" t="s">
        <v>4</v>
      </c>
      <c r="B1" t="s">
        <v>9</v>
      </c>
      <c r="C1" t="s">
        <v>10</v>
      </c>
      <c r="D1" t="s">
        <v>11</v>
      </c>
      <c r="E1" t="s">
        <v>12</v>
      </c>
      <c r="F1" t="s">
        <v>0</v>
      </c>
      <c r="G1" t="s">
        <v>1</v>
      </c>
      <c r="H1" t="s">
        <v>2</v>
      </c>
      <c r="I1" t="s">
        <v>3</v>
      </c>
      <c r="K1" t="s">
        <v>5</v>
      </c>
      <c r="L1" t="s">
        <v>6</v>
      </c>
      <c r="M1" t="s">
        <v>7</v>
      </c>
      <c r="N1" t="s">
        <v>8</v>
      </c>
      <c r="P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45">
      <c r="A2" s="1">
        <v>1.0000000000000001E-5</v>
      </c>
      <c r="B2">
        <v>5</v>
      </c>
      <c r="C2" t="s">
        <v>13</v>
      </c>
      <c r="D2" t="s">
        <v>13</v>
      </c>
      <c r="E2" t="s">
        <v>13</v>
      </c>
      <c r="F2">
        <v>0.54794520547945202</v>
      </c>
      <c r="G2">
        <v>0.60082304526748898</v>
      </c>
      <c r="H2">
        <v>0.52054794520547898</v>
      </c>
      <c r="I2">
        <v>0.43835616438356101</v>
      </c>
      <c r="K2">
        <f>G2-F2</f>
        <v>5.2877839788036951E-2</v>
      </c>
      <c r="L2">
        <f>H2-F2</f>
        <v>-2.7397260273973045E-2</v>
      </c>
      <c r="M2">
        <f>I2-F2</f>
        <v>-0.10958904109589102</v>
      </c>
      <c r="N2">
        <f>H2-I2</f>
        <v>8.219178082191797E-2</v>
      </c>
      <c r="P2">
        <f>RANK(K2,K$2:K$33,1)</f>
        <v>5</v>
      </c>
      <c r="R2">
        <f>RANK(L2,(L$2,L$6,L$10,L$14,L$18,L$22,L$26,L$30),1)</f>
        <v>4</v>
      </c>
      <c r="S2">
        <f>RANK(M2,(M$2,M$6,M$10,M$14,M$18,M$22,M$26,M$30),1)</f>
        <v>4</v>
      </c>
      <c r="T2">
        <f>RANK(N2,(N$2,N$6,N$10,N$14,N$18,N$22,N$26,N$30),1)</f>
        <v>1</v>
      </c>
      <c r="U2">
        <f>AVERAGE(R2:T2)</f>
        <v>3</v>
      </c>
      <c r="V2">
        <f>RANK(U2,U$2:U$33,1)</f>
        <v>4</v>
      </c>
    </row>
    <row r="3" spans="1:22" x14ac:dyDescent="0.45">
      <c r="A3">
        <v>1E-4</v>
      </c>
      <c r="B3">
        <v>5</v>
      </c>
      <c r="C3" t="s">
        <v>13</v>
      </c>
      <c r="D3" t="s">
        <v>13</v>
      </c>
      <c r="E3" t="s">
        <v>13</v>
      </c>
      <c r="F3">
        <v>0.57534246575342396</v>
      </c>
      <c r="G3">
        <v>0.66152263374485598</v>
      </c>
      <c r="H3">
        <v>0.52054794520547898</v>
      </c>
      <c r="I3">
        <v>0.43835616438356101</v>
      </c>
      <c r="K3">
        <f t="shared" ref="K3:K32" si="0">G3-F3</f>
        <v>8.6180167991432022E-2</v>
      </c>
      <c r="L3">
        <f t="shared" ref="L3:L32" si="1">H3-F3</f>
        <v>-5.479452054794498E-2</v>
      </c>
      <c r="M3">
        <f t="shared" ref="M3:M32" si="2">I3-F3</f>
        <v>-0.13698630136986295</v>
      </c>
      <c r="N3">
        <f t="shared" ref="N3:N32" si="3">H3-I3</f>
        <v>8.219178082191797E-2</v>
      </c>
      <c r="P3">
        <f t="shared" ref="P3:P33" si="4">RANK(K3,K$2:K$33,1)</f>
        <v>8</v>
      </c>
    </row>
    <row r="4" spans="1:22" x14ac:dyDescent="0.45">
      <c r="A4">
        <v>1E-3</v>
      </c>
      <c r="B4">
        <v>5</v>
      </c>
      <c r="C4" t="s">
        <v>13</v>
      </c>
      <c r="D4" t="s">
        <v>13</v>
      </c>
      <c r="E4" t="s">
        <v>13</v>
      </c>
      <c r="F4">
        <v>0.54109589041095896</v>
      </c>
      <c r="G4">
        <v>0.69993141289437499</v>
      </c>
      <c r="H4">
        <v>0.52054794520547898</v>
      </c>
      <c r="I4">
        <v>0.43835616438356101</v>
      </c>
      <c r="K4">
        <f t="shared" si="0"/>
        <v>0.15883552248341604</v>
      </c>
      <c r="L4">
        <f t="shared" si="1"/>
        <v>-2.0547945205479978E-2</v>
      </c>
      <c r="M4">
        <f t="shared" si="2"/>
        <v>-0.10273972602739795</v>
      </c>
      <c r="N4">
        <f t="shared" si="3"/>
        <v>8.219178082191797E-2</v>
      </c>
      <c r="P4">
        <f t="shared" si="4"/>
        <v>19</v>
      </c>
    </row>
    <row r="5" spans="1:22" x14ac:dyDescent="0.45">
      <c r="A5">
        <v>0.01</v>
      </c>
      <c r="B5">
        <v>5</v>
      </c>
      <c r="C5" t="s">
        <v>13</v>
      </c>
      <c r="D5" t="s">
        <v>13</v>
      </c>
      <c r="E5" t="s">
        <v>13</v>
      </c>
      <c r="F5">
        <v>0.50684931506849296</v>
      </c>
      <c r="G5">
        <v>0.72462277091906702</v>
      </c>
      <c r="H5">
        <v>0.52054794520547898</v>
      </c>
      <c r="I5">
        <v>0.43835616438356101</v>
      </c>
      <c r="K5">
        <f t="shared" si="0"/>
        <v>0.21777345585057406</v>
      </c>
      <c r="L5">
        <f t="shared" si="1"/>
        <v>1.3698630136986023E-2</v>
      </c>
      <c r="M5">
        <f t="shared" si="2"/>
        <v>-6.8493150684931947E-2</v>
      </c>
      <c r="N5">
        <f t="shared" si="3"/>
        <v>8.219178082191797E-2</v>
      </c>
      <c r="P5">
        <f t="shared" si="4"/>
        <v>26</v>
      </c>
    </row>
    <row r="6" spans="1:22" x14ac:dyDescent="0.45">
      <c r="A6" s="1">
        <v>1.0000000000000001E-5</v>
      </c>
      <c r="B6">
        <v>5</v>
      </c>
      <c r="C6" t="s">
        <v>14</v>
      </c>
      <c r="D6" t="s">
        <v>13</v>
      </c>
      <c r="E6" t="s">
        <v>13</v>
      </c>
      <c r="F6">
        <v>0.534246575342465</v>
      </c>
      <c r="G6">
        <v>0.58676268861453995</v>
      </c>
      <c r="H6">
        <v>0.52054794520547898</v>
      </c>
      <c r="I6">
        <v>0.43835616438356101</v>
      </c>
      <c r="K6">
        <f t="shared" si="0"/>
        <v>5.2516113272074949E-2</v>
      </c>
      <c r="L6">
        <f t="shared" si="1"/>
        <v>-1.3698630136986023E-2</v>
      </c>
      <c r="M6">
        <f t="shared" si="2"/>
        <v>-9.5890410958903993E-2</v>
      </c>
      <c r="N6">
        <f t="shared" si="3"/>
        <v>8.219178082191797E-2</v>
      </c>
      <c r="P6">
        <f t="shared" si="4"/>
        <v>4</v>
      </c>
      <c r="R6">
        <f>RANK(L6,(L$2,L$6,L$10,L$14,L$18,L$22,L$26,L$30),1)</f>
        <v>5</v>
      </c>
      <c r="S6">
        <f>RANK(M6,(M$2,M$6,M$10,M$14,M$18,M$22,M$26,M$30),1)</f>
        <v>5</v>
      </c>
      <c r="T6">
        <f>RANK(N6,(N$2,N$6,N$10,N$14,N$18,N$22,N$26,N$30),1)</f>
        <v>1</v>
      </c>
      <c r="U6">
        <f t="shared" ref="U6" si="5">AVERAGE(R6:T6)</f>
        <v>3.6666666666666665</v>
      </c>
      <c r="V6">
        <f t="shared" ref="V6" si="6">RANK(U6,U$2:U$33,1)</f>
        <v>5</v>
      </c>
    </row>
    <row r="7" spans="1:22" x14ac:dyDescent="0.45">
      <c r="A7">
        <v>1E-4</v>
      </c>
      <c r="B7">
        <v>5</v>
      </c>
      <c r="C7" t="s">
        <v>14</v>
      </c>
      <c r="D7" t="s">
        <v>13</v>
      </c>
      <c r="E7" t="s">
        <v>13</v>
      </c>
      <c r="F7">
        <v>0.54794520547945202</v>
      </c>
      <c r="G7">
        <v>0.66015089163237295</v>
      </c>
      <c r="H7">
        <v>0.52054794520547898</v>
      </c>
      <c r="I7">
        <v>0.43835616438356101</v>
      </c>
      <c r="K7">
        <f t="shared" si="0"/>
        <v>0.11220568615292092</v>
      </c>
      <c r="L7">
        <f t="shared" si="1"/>
        <v>-2.7397260273973045E-2</v>
      </c>
      <c r="M7">
        <f t="shared" si="2"/>
        <v>-0.10958904109589102</v>
      </c>
      <c r="N7">
        <f t="shared" si="3"/>
        <v>8.219178082191797E-2</v>
      </c>
      <c r="P7">
        <f t="shared" si="4"/>
        <v>11</v>
      </c>
    </row>
    <row r="8" spans="1:22" x14ac:dyDescent="0.45">
      <c r="A8">
        <v>1E-3</v>
      </c>
      <c r="B8">
        <v>5</v>
      </c>
      <c r="C8" t="s">
        <v>14</v>
      </c>
      <c r="D8" t="s">
        <v>13</v>
      </c>
      <c r="E8" t="s">
        <v>13</v>
      </c>
      <c r="F8">
        <v>0.58219178082191703</v>
      </c>
      <c r="G8">
        <v>0.68141289437585695</v>
      </c>
      <c r="H8">
        <v>0.52054794520547898</v>
      </c>
      <c r="I8">
        <v>0.43835616438356101</v>
      </c>
      <c r="K8">
        <f t="shared" si="0"/>
        <v>9.9221113553939921E-2</v>
      </c>
      <c r="L8">
        <f t="shared" si="1"/>
        <v>-6.1643835616438047E-2</v>
      </c>
      <c r="M8">
        <f t="shared" si="2"/>
        <v>-0.14383561643835602</v>
      </c>
      <c r="N8">
        <f t="shared" si="3"/>
        <v>8.219178082191797E-2</v>
      </c>
      <c r="P8">
        <f t="shared" si="4"/>
        <v>10</v>
      </c>
    </row>
    <row r="9" spans="1:22" x14ac:dyDescent="0.45">
      <c r="A9">
        <v>0.01</v>
      </c>
      <c r="B9">
        <v>5</v>
      </c>
      <c r="C9" t="s">
        <v>14</v>
      </c>
      <c r="D9" t="s">
        <v>13</v>
      </c>
      <c r="E9" t="s">
        <v>13</v>
      </c>
      <c r="F9">
        <v>0.568493150684931</v>
      </c>
      <c r="G9">
        <v>0.71570644718792797</v>
      </c>
      <c r="H9">
        <v>0.52054794520547898</v>
      </c>
      <c r="I9">
        <v>0.43835616438356101</v>
      </c>
      <c r="K9">
        <f t="shared" si="0"/>
        <v>0.14721329650299697</v>
      </c>
      <c r="L9">
        <f t="shared" si="1"/>
        <v>-4.7945205479452024E-2</v>
      </c>
      <c r="M9">
        <f t="shared" si="2"/>
        <v>-0.13013698630136999</v>
      </c>
      <c r="N9">
        <f t="shared" si="3"/>
        <v>8.219178082191797E-2</v>
      </c>
      <c r="P9">
        <f t="shared" si="4"/>
        <v>17</v>
      </c>
    </row>
    <row r="10" spans="1:22" x14ac:dyDescent="0.45">
      <c r="A10" s="1">
        <v>1.0000000000000001E-5</v>
      </c>
      <c r="B10">
        <v>10</v>
      </c>
      <c r="C10" t="s">
        <v>13</v>
      </c>
      <c r="D10" t="s">
        <v>13</v>
      </c>
      <c r="E10" t="s">
        <v>13</v>
      </c>
      <c r="F10">
        <v>0.61643835616438303</v>
      </c>
      <c r="G10">
        <v>0.62624527653727202</v>
      </c>
      <c r="H10">
        <v>0.52054794520547898</v>
      </c>
      <c r="I10">
        <v>0.43835616438356101</v>
      </c>
      <c r="K10">
        <f t="shared" si="0"/>
        <v>9.8069203728889942E-3</v>
      </c>
      <c r="L10">
        <f t="shared" si="1"/>
        <v>-9.5890410958904049E-2</v>
      </c>
      <c r="M10">
        <f t="shared" si="2"/>
        <v>-0.17808219178082202</v>
      </c>
      <c r="N10">
        <f t="shared" si="3"/>
        <v>8.219178082191797E-2</v>
      </c>
      <c r="P10">
        <f t="shared" si="4"/>
        <v>1</v>
      </c>
      <c r="R10">
        <f>RANK(L10,(L$2,L$6,L$10,L$14,L$18,L$22,L$26,L$30),1)</f>
        <v>1</v>
      </c>
      <c r="S10">
        <f>RANK(M10,(M$2,M$6,M$10,M$14,M$18,M$22,M$26,M$30),1)</f>
        <v>1</v>
      </c>
      <c r="T10">
        <f>RANK(N10,(N$2,N$6,N$10,N$14,N$18,N$22,N$26,N$30),1)</f>
        <v>1</v>
      </c>
      <c r="U10">
        <f t="shared" ref="U10" si="7">AVERAGE(R10:T10)</f>
        <v>1</v>
      </c>
      <c r="V10">
        <f t="shared" ref="V10" si="8">RANK(U10,U$2:U$33,1)</f>
        <v>1</v>
      </c>
    </row>
    <row r="11" spans="1:22" x14ac:dyDescent="0.45">
      <c r="A11">
        <v>1E-4</v>
      </c>
      <c r="B11">
        <v>10</v>
      </c>
      <c r="C11" t="s">
        <v>13</v>
      </c>
      <c r="D11" t="s">
        <v>13</v>
      </c>
      <c r="E11" t="s">
        <v>13</v>
      </c>
      <c r="F11">
        <v>0.568493150684931</v>
      </c>
      <c r="G11">
        <v>0.68292682926829196</v>
      </c>
      <c r="H11">
        <v>0.52054794520547898</v>
      </c>
      <c r="I11">
        <v>0.43835616438356101</v>
      </c>
      <c r="K11">
        <f t="shared" si="0"/>
        <v>0.11443367858336095</v>
      </c>
      <c r="L11">
        <f t="shared" si="1"/>
        <v>-4.7945205479452024E-2</v>
      </c>
      <c r="M11">
        <f t="shared" si="2"/>
        <v>-0.13013698630136999</v>
      </c>
      <c r="N11">
        <f t="shared" si="3"/>
        <v>8.219178082191797E-2</v>
      </c>
      <c r="P11">
        <f t="shared" si="4"/>
        <v>12</v>
      </c>
    </row>
    <row r="12" spans="1:22" x14ac:dyDescent="0.45">
      <c r="A12">
        <v>1E-3</v>
      </c>
      <c r="B12">
        <v>10</v>
      </c>
      <c r="C12" t="s">
        <v>13</v>
      </c>
      <c r="D12" t="s">
        <v>13</v>
      </c>
      <c r="E12" t="s">
        <v>13</v>
      </c>
      <c r="F12">
        <v>0.58904109589041098</v>
      </c>
      <c r="G12">
        <v>0.72998969426313898</v>
      </c>
      <c r="H12">
        <v>0.52054794520547898</v>
      </c>
      <c r="I12">
        <v>0.43835616438356101</v>
      </c>
      <c r="K12">
        <f t="shared" si="0"/>
        <v>0.140948598372728</v>
      </c>
      <c r="L12">
        <f t="shared" si="1"/>
        <v>-6.8493150684932003E-2</v>
      </c>
      <c r="M12">
        <f t="shared" si="2"/>
        <v>-0.15068493150684997</v>
      </c>
      <c r="N12">
        <f t="shared" si="3"/>
        <v>8.219178082191797E-2</v>
      </c>
      <c r="P12">
        <f t="shared" si="4"/>
        <v>16</v>
      </c>
    </row>
    <row r="13" spans="1:22" x14ac:dyDescent="0.45">
      <c r="A13">
        <v>0.01</v>
      </c>
      <c r="B13">
        <v>10</v>
      </c>
      <c r="C13" t="s">
        <v>13</v>
      </c>
      <c r="D13" t="s">
        <v>13</v>
      </c>
      <c r="E13" t="s">
        <v>13</v>
      </c>
      <c r="F13">
        <v>0.55479452054794498</v>
      </c>
      <c r="G13">
        <v>0.78461009962212303</v>
      </c>
      <c r="H13">
        <v>0.52054794520547898</v>
      </c>
      <c r="I13">
        <v>0.43835616438356101</v>
      </c>
      <c r="K13">
        <f t="shared" si="0"/>
        <v>0.22981557907417804</v>
      </c>
      <c r="L13">
        <f t="shared" si="1"/>
        <v>-3.4246575342466001E-2</v>
      </c>
      <c r="M13">
        <f t="shared" si="2"/>
        <v>-0.11643835616438397</v>
      </c>
      <c r="N13">
        <f t="shared" si="3"/>
        <v>8.219178082191797E-2</v>
      </c>
      <c r="P13">
        <f t="shared" si="4"/>
        <v>27</v>
      </c>
    </row>
    <row r="14" spans="1:22" x14ac:dyDescent="0.45">
      <c r="A14" s="1">
        <v>1.0000000000000001E-5</v>
      </c>
      <c r="B14">
        <v>10</v>
      </c>
      <c r="C14" t="s">
        <v>14</v>
      </c>
      <c r="D14" t="s">
        <v>13</v>
      </c>
      <c r="E14" t="s">
        <v>13</v>
      </c>
      <c r="F14">
        <v>0.534246575342465</v>
      </c>
      <c r="G14">
        <v>0.60048093438680805</v>
      </c>
      <c r="H14">
        <v>0.52054794520547898</v>
      </c>
      <c r="I14">
        <v>0.43835616438356101</v>
      </c>
      <c r="K14">
        <f t="shared" si="0"/>
        <v>6.623435904434305E-2</v>
      </c>
      <c r="L14">
        <f t="shared" si="1"/>
        <v>-1.3698630136986023E-2</v>
      </c>
      <c r="M14">
        <f t="shared" si="2"/>
        <v>-9.5890410958903993E-2</v>
      </c>
      <c r="N14">
        <f t="shared" si="3"/>
        <v>8.219178082191797E-2</v>
      </c>
      <c r="P14">
        <f t="shared" si="4"/>
        <v>7</v>
      </c>
      <c r="R14">
        <f>RANK(L14,(L$2,L$6,L$10,L$14,L$18,L$22,L$26,L$30),1)</f>
        <v>5</v>
      </c>
      <c r="S14">
        <f>RANK(M14,(M$2,M$6,M$10,M$14,M$18,M$22,M$26,M$30),1)</f>
        <v>5</v>
      </c>
      <c r="T14">
        <f>RANK(N14,(N$2,N$6,N$10,N$14,N$18,N$22,N$26,N$30),1)</f>
        <v>1</v>
      </c>
      <c r="U14">
        <f t="shared" ref="U14" si="9">AVERAGE(R14:T14)</f>
        <v>3.6666666666666665</v>
      </c>
      <c r="V14">
        <f t="shared" ref="V14" si="10">RANK(U14,U$2:U$33,1)</f>
        <v>5</v>
      </c>
    </row>
    <row r="15" spans="1:22" x14ac:dyDescent="0.45">
      <c r="A15">
        <v>1E-4</v>
      </c>
      <c r="B15">
        <v>10</v>
      </c>
      <c r="C15" t="s">
        <v>14</v>
      </c>
      <c r="D15" t="s">
        <v>13</v>
      </c>
      <c r="E15" t="s">
        <v>13</v>
      </c>
      <c r="F15">
        <v>0.63013698630136905</v>
      </c>
      <c r="G15">
        <v>0.67674338715218096</v>
      </c>
      <c r="H15">
        <v>0.52054794520547898</v>
      </c>
      <c r="I15">
        <v>0.43835616438356101</v>
      </c>
      <c r="K15">
        <f t="shared" si="0"/>
        <v>4.6606400850811913E-2</v>
      </c>
      <c r="L15">
        <f t="shared" si="1"/>
        <v>-0.10958904109589007</v>
      </c>
      <c r="M15">
        <f t="shared" si="2"/>
        <v>-0.19178082191780804</v>
      </c>
      <c r="N15">
        <f t="shared" si="3"/>
        <v>8.219178082191797E-2</v>
      </c>
      <c r="P15">
        <f t="shared" si="4"/>
        <v>3</v>
      </c>
    </row>
    <row r="16" spans="1:22" x14ac:dyDescent="0.45">
      <c r="A16">
        <v>1E-3</v>
      </c>
      <c r="B16">
        <v>10</v>
      </c>
      <c r="C16" t="s">
        <v>14</v>
      </c>
      <c r="D16" t="s">
        <v>13</v>
      </c>
      <c r="E16" t="s">
        <v>13</v>
      </c>
      <c r="F16">
        <v>0.56164383561643805</v>
      </c>
      <c r="G16">
        <v>0.71934043284094795</v>
      </c>
      <c r="H16">
        <v>0.52054794520547898</v>
      </c>
      <c r="I16">
        <v>0.43835616438356101</v>
      </c>
      <c r="K16">
        <f t="shared" si="0"/>
        <v>0.1576965972245099</v>
      </c>
      <c r="L16">
        <f t="shared" si="1"/>
        <v>-4.1095890410959068E-2</v>
      </c>
      <c r="M16">
        <f t="shared" si="2"/>
        <v>-0.12328767123287704</v>
      </c>
      <c r="N16">
        <f t="shared" si="3"/>
        <v>8.219178082191797E-2</v>
      </c>
      <c r="P16">
        <f t="shared" si="4"/>
        <v>18</v>
      </c>
    </row>
    <row r="17" spans="1:22" x14ac:dyDescent="0.45">
      <c r="A17">
        <v>0.01</v>
      </c>
      <c r="B17">
        <v>10</v>
      </c>
      <c r="C17" t="s">
        <v>14</v>
      </c>
      <c r="D17" t="s">
        <v>13</v>
      </c>
      <c r="E17" t="s">
        <v>13</v>
      </c>
      <c r="F17">
        <v>0.59589041095890405</v>
      </c>
      <c r="G17">
        <v>0.77567846100996196</v>
      </c>
      <c r="H17">
        <v>0.52054794520547898</v>
      </c>
      <c r="I17">
        <v>0.43835616438356101</v>
      </c>
      <c r="K17">
        <f t="shared" si="0"/>
        <v>0.17978805005105791</v>
      </c>
      <c r="L17">
        <f t="shared" si="1"/>
        <v>-7.534246575342507E-2</v>
      </c>
      <c r="M17">
        <f t="shared" si="2"/>
        <v>-0.15753424657534304</v>
      </c>
      <c r="N17">
        <f t="shared" si="3"/>
        <v>8.219178082191797E-2</v>
      </c>
      <c r="P17">
        <f t="shared" si="4"/>
        <v>22</v>
      </c>
    </row>
    <row r="18" spans="1:22" x14ac:dyDescent="0.45">
      <c r="A18" s="1">
        <v>1.0000000000000001E-5</v>
      </c>
      <c r="B18">
        <v>20</v>
      </c>
      <c r="C18" t="s">
        <v>13</v>
      </c>
      <c r="D18" t="s">
        <v>13</v>
      </c>
      <c r="E18" t="s">
        <v>13</v>
      </c>
      <c r="F18">
        <v>0.61643835616438303</v>
      </c>
      <c r="G18">
        <v>0.64357118235091304</v>
      </c>
      <c r="H18">
        <v>0.52054794520547898</v>
      </c>
      <c r="I18">
        <v>0.43835616438356101</v>
      </c>
      <c r="K18">
        <f t="shared" si="0"/>
        <v>2.7132826186530012E-2</v>
      </c>
      <c r="L18">
        <f t="shared" si="1"/>
        <v>-9.5890410958904049E-2</v>
      </c>
      <c r="M18">
        <f t="shared" si="2"/>
        <v>-0.17808219178082202</v>
      </c>
      <c r="N18">
        <f t="shared" si="3"/>
        <v>8.219178082191797E-2</v>
      </c>
      <c r="P18">
        <f t="shared" si="4"/>
        <v>2</v>
      </c>
      <c r="R18">
        <f>RANK(L18,(L$2,L$6,L$10,L$14,L$18,L$22,L$26,L$30),1)</f>
        <v>1</v>
      </c>
      <c r="S18">
        <f>RANK(M18,(M$2,M$6,M$10,M$14,M$18,M$22,M$26,M$30),1)</f>
        <v>1</v>
      </c>
      <c r="T18">
        <f>RANK(N18,(N$2,N$6,N$10,N$14,N$18,N$22,N$26,N$30),1)</f>
        <v>1</v>
      </c>
      <c r="U18">
        <f t="shared" ref="U18" si="11">AVERAGE(R18:T18)</f>
        <v>1</v>
      </c>
      <c r="V18">
        <f t="shared" ref="V18" si="12">RANK(U18,U$2:U$33,1)</f>
        <v>1</v>
      </c>
    </row>
    <row r="19" spans="1:22" x14ac:dyDescent="0.45">
      <c r="A19">
        <v>1E-4</v>
      </c>
      <c r="B19">
        <v>20</v>
      </c>
      <c r="C19" t="s">
        <v>13</v>
      </c>
      <c r="D19" t="s">
        <v>13</v>
      </c>
      <c r="E19" t="s">
        <v>13</v>
      </c>
      <c r="F19">
        <v>0.58219178082191703</v>
      </c>
      <c r="G19">
        <v>0.71147880041364997</v>
      </c>
      <c r="H19">
        <v>0.52054794520547898</v>
      </c>
      <c r="I19">
        <v>0.43835616438356101</v>
      </c>
      <c r="K19">
        <f t="shared" si="0"/>
        <v>0.12928701959173294</v>
      </c>
      <c r="L19">
        <f t="shared" si="1"/>
        <v>-6.1643835616438047E-2</v>
      </c>
      <c r="M19">
        <f t="shared" si="2"/>
        <v>-0.14383561643835602</v>
      </c>
      <c r="N19">
        <f t="shared" si="3"/>
        <v>8.219178082191797E-2</v>
      </c>
      <c r="P19">
        <f t="shared" si="4"/>
        <v>15</v>
      </c>
    </row>
    <row r="20" spans="1:22" x14ac:dyDescent="0.45">
      <c r="A20">
        <v>1E-3</v>
      </c>
      <c r="B20">
        <v>20</v>
      </c>
      <c r="C20" t="s">
        <v>13</v>
      </c>
      <c r="D20" t="s">
        <v>13</v>
      </c>
      <c r="E20" t="s">
        <v>13</v>
      </c>
      <c r="F20">
        <v>0.58219178082191703</v>
      </c>
      <c r="G20">
        <v>0.79455360220613502</v>
      </c>
      <c r="H20">
        <v>0.52054794520547898</v>
      </c>
      <c r="I20">
        <v>0.43835616438356101</v>
      </c>
      <c r="K20">
        <f t="shared" si="0"/>
        <v>0.212361821384218</v>
      </c>
      <c r="L20">
        <f t="shared" si="1"/>
        <v>-6.1643835616438047E-2</v>
      </c>
      <c r="M20">
        <f t="shared" si="2"/>
        <v>-0.14383561643835602</v>
      </c>
      <c r="N20">
        <f t="shared" si="3"/>
        <v>8.219178082191797E-2</v>
      </c>
      <c r="P20">
        <f t="shared" si="4"/>
        <v>24</v>
      </c>
    </row>
    <row r="21" spans="1:22" x14ac:dyDescent="0.45">
      <c r="A21">
        <v>0.01</v>
      </c>
      <c r="B21">
        <v>20</v>
      </c>
      <c r="C21" t="s">
        <v>13</v>
      </c>
      <c r="D21" t="s">
        <v>13</v>
      </c>
      <c r="E21" t="s">
        <v>13</v>
      </c>
      <c r="F21">
        <v>0.61643835616438303</v>
      </c>
      <c r="G21">
        <v>0.88210961737331905</v>
      </c>
      <c r="H21">
        <v>0.52054794520547898</v>
      </c>
      <c r="I21">
        <v>0.43835616438356101</v>
      </c>
      <c r="K21">
        <f t="shared" si="0"/>
        <v>0.26567126120893603</v>
      </c>
      <c r="L21">
        <f t="shared" si="1"/>
        <v>-9.5890410958904049E-2</v>
      </c>
      <c r="M21">
        <f t="shared" si="2"/>
        <v>-0.17808219178082202</v>
      </c>
      <c r="N21">
        <f t="shared" si="3"/>
        <v>8.219178082191797E-2</v>
      </c>
      <c r="P21">
        <f t="shared" si="4"/>
        <v>30</v>
      </c>
    </row>
    <row r="22" spans="1:22" x14ac:dyDescent="0.45">
      <c r="A22" s="1">
        <v>1.0000000000000001E-5</v>
      </c>
      <c r="B22">
        <v>20</v>
      </c>
      <c r="C22" t="s">
        <v>14</v>
      </c>
      <c r="D22" t="s">
        <v>13</v>
      </c>
      <c r="E22" t="s">
        <v>13</v>
      </c>
      <c r="F22">
        <v>0.52054794520547898</v>
      </c>
      <c r="G22">
        <v>0.61702861082385296</v>
      </c>
      <c r="H22">
        <v>0.52054794520547898</v>
      </c>
      <c r="I22">
        <v>0.43835616438356101</v>
      </c>
      <c r="K22">
        <f t="shared" si="0"/>
        <v>9.6480665618373984E-2</v>
      </c>
      <c r="L22">
        <f t="shared" si="1"/>
        <v>0</v>
      </c>
      <c r="M22">
        <f t="shared" si="2"/>
        <v>-8.219178082191797E-2</v>
      </c>
      <c r="N22">
        <f t="shared" si="3"/>
        <v>8.219178082191797E-2</v>
      </c>
      <c r="P22">
        <f t="shared" si="4"/>
        <v>9</v>
      </c>
      <c r="R22">
        <f>RANK(L22,(L$2,L$6,L$10,L$14,L$18,L$22,L$26,L$30),1)</f>
        <v>8</v>
      </c>
      <c r="S22">
        <f>RANK(M22,(M$2,M$6,M$10,M$14,M$18,M$22,M$26,M$30),1)</f>
        <v>8</v>
      </c>
      <c r="T22">
        <f>RANK(N22,(N$2,N$6,N$10,N$14,N$18,N$22,N$26,N$30),1)</f>
        <v>1</v>
      </c>
      <c r="U22">
        <f t="shared" ref="U22" si="13">AVERAGE(R22:T22)</f>
        <v>5.666666666666667</v>
      </c>
      <c r="V22">
        <f t="shared" ref="V22" si="14">RANK(U22,U$2:U$33,1)</f>
        <v>8</v>
      </c>
    </row>
    <row r="23" spans="1:22" x14ac:dyDescent="0.45">
      <c r="A23">
        <v>1E-4</v>
      </c>
      <c r="B23">
        <v>20</v>
      </c>
      <c r="C23" t="s">
        <v>14</v>
      </c>
      <c r="D23" t="s">
        <v>13</v>
      </c>
      <c r="E23" t="s">
        <v>13</v>
      </c>
      <c r="F23">
        <v>0.58219178082191703</v>
      </c>
      <c r="G23">
        <v>0.70251637366425301</v>
      </c>
      <c r="H23">
        <v>0.52054794520547898</v>
      </c>
      <c r="I23">
        <v>0.43835616438356101</v>
      </c>
      <c r="K23">
        <f t="shared" si="0"/>
        <v>0.12032459284233599</v>
      </c>
      <c r="L23">
        <f t="shared" si="1"/>
        <v>-6.1643835616438047E-2</v>
      </c>
      <c r="M23">
        <f t="shared" si="2"/>
        <v>-0.14383561643835602</v>
      </c>
      <c r="N23">
        <f t="shared" si="3"/>
        <v>8.219178082191797E-2</v>
      </c>
      <c r="P23">
        <f t="shared" si="4"/>
        <v>14</v>
      </c>
    </row>
    <row r="24" spans="1:22" x14ac:dyDescent="0.45">
      <c r="A24">
        <v>1E-3</v>
      </c>
      <c r="B24">
        <v>20</v>
      </c>
      <c r="C24" t="s">
        <v>14</v>
      </c>
      <c r="D24" t="s">
        <v>13</v>
      </c>
      <c r="E24" t="s">
        <v>13</v>
      </c>
      <c r="F24">
        <v>0.61643835616438303</v>
      </c>
      <c r="G24">
        <v>0.79145122371595999</v>
      </c>
      <c r="H24">
        <v>0.52054794520547898</v>
      </c>
      <c r="I24">
        <v>0.43835616438356101</v>
      </c>
      <c r="K24">
        <f t="shared" si="0"/>
        <v>0.17501286755157697</v>
      </c>
      <c r="L24">
        <f t="shared" si="1"/>
        <v>-9.5890410958904049E-2</v>
      </c>
      <c r="M24">
        <f t="shared" si="2"/>
        <v>-0.17808219178082202</v>
      </c>
      <c r="N24">
        <f t="shared" si="3"/>
        <v>8.219178082191797E-2</v>
      </c>
      <c r="P24">
        <f t="shared" si="4"/>
        <v>21</v>
      </c>
    </row>
    <row r="25" spans="1:22" x14ac:dyDescent="0.45">
      <c r="A25">
        <v>0.01</v>
      </c>
      <c r="B25">
        <v>20</v>
      </c>
      <c r="C25" t="s">
        <v>14</v>
      </c>
      <c r="D25" t="s">
        <v>13</v>
      </c>
      <c r="E25" t="s">
        <v>13</v>
      </c>
      <c r="F25">
        <v>0.66438356164383505</v>
      </c>
      <c r="G25">
        <v>0.87866253016201301</v>
      </c>
      <c r="H25">
        <v>0.52054794520547898</v>
      </c>
      <c r="I25">
        <v>0.43835616438356101</v>
      </c>
      <c r="K25">
        <f t="shared" si="0"/>
        <v>0.21427896851817796</v>
      </c>
      <c r="L25">
        <f t="shared" si="1"/>
        <v>-0.14383561643835607</v>
      </c>
      <c r="M25">
        <f t="shared" si="2"/>
        <v>-0.22602739726027404</v>
      </c>
      <c r="N25">
        <f t="shared" si="3"/>
        <v>8.219178082191797E-2</v>
      </c>
      <c r="P25">
        <f t="shared" si="4"/>
        <v>25</v>
      </c>
    </row>
    <row r="26" spans="1:22" x14ac:dyDescent="0.45">
      <c r="A26" s="1">
        <v>1.0000000000000001E-5</v>
      </c>
      <c r="B26">
        <v>30</v>
      </c>
      <c r="C26" t="s">
        <v>13</v>
      </c>
      <c r="D26" t="s">
        <v>13</v>
      </c>
      <c r="E26" t="s">
        <v>13</v>
      </c>
      <c r="F26">
        <v>0.60958904109588996</v>
      </c>
      <c r="G26">
        <v>0.66931857488758195</v>
      </c>
      <c r="H26">
        <v>0.52054794520547898</v>
      </c>
      <c r="I26">
        <v>0.43835616438356101</v>
      </c>
      <c r="K26">
        <f t="shared" si="0"/>
        <v>5.9729533791691991E-2</v>
      </c>
      <c r="L26">
        <f t="shared" si="1"/>
        <v>-8.9041095890410982E-2</v>
      </c>
      <c r="M26">
        <f t="shared" si="2"/>
        <v>-0.17123287671232895</v>
      </c>
      <c r="N26">
        <f t="shared" si="3"/>
        <v>8.219178082191797E-2</v>
      </c>
      <c r="P26">
        <f t="shared" si="4"/>
        <v>6</v>
      </c>
      <c r="R26">
        <f>RANK(L26,(L$2,L$6,L$10,L$14,L$18,L$22,L$26,L$30),1)</f>
        <v>3</v>
      </c>
      <c r="S26">
        <f>RANK(M26,(M$2,M$6,M$10,M$14,M$18,M$22,M$26,M$30),1)</f>
        <v>3</v>
      </c>
      <c r="T26">
        <f>RANK(N26,(N$2,N$6,N$10,N$14,N$18,N$22,N$26,N$30),1)</f>
        <v>1</v>
      </c>
      <c r="U26">
        <f t="shared" ref="U26" si="15">AVERAGE(R26:T26)</f>
        <v>2.3333333333333335</v>
      </c>
      <c r="V26">
        <f t="shared" ref="V26" si="16">RANK(U26,U$2:U$33,1)</f>
        <v>3</v>
      </c>
    </row>
    <row r="27" spans="1:22" x14ac:dyDescent="0.45">
      <c r="A27">
        <v>1E-4</v>
      </c>
      <c r="B27">
        <v>30</v>
      </c>
      <c r="C27" t="s">
        <v>13</v>
      </c>
      <c r="D27" t="s">
        <v>13</v>
      </c>
      <c r="E27" t="s">
        <v>13</v>
      </c>
      <c r="F27">
        <v>0.54794520547945202</v>
      </c>
      <c r="G27">
        <v>0.737461086129367</v>
      </c>
      <c r="H27">
        <v>0.52054794520547898</v>
      </c>
      <c r="I27">
        <v>0.43835616438356101</v>
      </c>
      <c r="K27">
        <f t="shared" si="0"/>
        <v>0.18951588064991498</v>
      </c>
      <c r="L27">
        <f t="shared" si="1"/>
        <v>-2.7397260273973045E-2</v>
      </c>
      <c r="M27">
        <f t="shared" si="2"/>
        <v>-0.10958904109589102</v>
      </c>
      <c r="N27">
        <f t="shared" si="3"/>
        <v>8.219178082191797E-2</v>
      </c>
      <c r="P27">
        <f t="shared" si="4"/>
        <v>23</v>
      </c>
    </row>
    <row r="28" spans="1:22" x14ac:dyDescent="0.45">
      <c r="A28">
        <v>1E-3</v>
      </c>
      <c r="B28">
        <v>30</v>
      </c>
      <c r="C28" t="s">
        <v>13</v>
      </c>
      <c r="D28" t="s">
        <v>13</v>
      </c>
      <c r="E28" t="s">
        <v>13</v>
      </c>
      <c r="F28">
        <v>0.59589041095890405</v>
      </c>
      <c r="G28">
        <v>0.83846419923901705</v>
      </c>
      <c r="H28">
        <v>0.52054794520547898</v>
      </c>
      <c r="I28">
        <v>0.43835616438356101</v>
      </c>
      <c r="K28">
        <f t="shared" si="0"/>
        <v>0.242573788280113</v>
      </c>
      <c r="L28">
        <f t="shared" si="1"/>
        <v>-7.534246575342507E-2</v>
      </c>
      <c r="M28">
        <f t="shared" si="2"/>
        <v>-0.15753424657534304</v>
      </c>
      <c r="N28">
        <f t="shared" si="3"/>
        <v>8.219178082191797E-2</v>
      </c>
      <c r="P28">
        <f t="shared" si="4"/>
        <v>28</v>
      </c>
    </row>
    <row r="29" spans="1:22" x14ac:dyDescent="0.45">
      <c r="A29">
        <v>0.01</v>
      </c>
      <c r="B29">
        <v>30</v>
      </c>
      <c r="C29" t="s">
        <v>13</v>
      </c>
      <c r="D29" t="s">
        <v>13</v>
      </c>
      <c r="E29" t="s">
        <v>13</v>
      </c>
      <c r="F29">
        <v>0.568493150684931</v>
      </c>
      <c r="G29">
        <v>0.953303355240401</v>
      </c>
      <c r="H29">
        <v>0.52054794520547898</v>
      </c>
      <c r="I29">
        <v>0.43835616438356101</v>
      </c>
      <c r="K29">
        <f t="shared" si="0"/>
        <v>0.38481020455546999</v>
      </c>
      <c r="L29">
        <f t="shared" si="1"/>
        <v>-4.7945205479452024E-2</v>
      </c>
      <c r="M29">
        <f t="shared" si="2"/>
        <v>-0.13013698630136999</v>
      </c>
      <c r="N29">
        <f t="shared" si="3"/>
        <v>8.219178082191797E-2</v>
      </c>
      <c r="P29">
        <f t="shared" si="4"/>
        <v>32</v>
      </c>
    </row>
    <row r="30" spans="1:22" x14ac:dyDescent="0.45">
      <c r="A30" s="1">
        <v>1.0000000000000001E-5</v>
      </c>
      <c r="B30">
        <v>30</v>
      </c>
      <c r="C30" t="s">
        <v>14</v>
      </c>
      <c r="D30" t="s">
        <v>13</v>
      </c>
      <c r="E30" t="s">
        <v>13</v>
      </c>
      <c r="F30">
        <v>0.52739726027397205</v>
      </c>
      <c r="G30">
        <v>0.64475959875475597</v>
      </c>
      <c r="H30">
        <v>0.52054794520547898</v>
      </c>
      <c r="I30">
        <v>0.43835616438356101</v>
      </c>
      <c r="K30">
        <f t="shared" si="0"/>
        <v>0.11736233848078392</v>
      </c>
      <c r="L30">
        <f t="shared" si="1"/>
        <v>-6.849315068493067E-3</v>
      </c>
      <c r="M30">
        <f t="shared" si="2"/>
        <v>-8.9041095890411037E-2</v>
      </c>
      <c r="N30">
        <f t="shared" si="3"/>
        <v>8.219178082191797E-2</v>
      </c>
      <c r="P30">
        <f t="shared" si="4"/>
        <v>13</v>
      </c>
      <c r="R30">
        <f>RANK(L30,(L$2,L$6,L$10,L$14,L$18,L$22,L$26,L$30),1)</f>
        <v>7</v>
      </c>
      <c r="S30">
        <f>RANK(M30,(M$2,M$6,M$10,M$14,M$18,M$22,M$26,M$30),1)</f>
        <v>7</v>
      </c>
      <c r="T30">
        <f>RANK(N30,(N$2,N$6,N$10,N$14,N$18,N$22,N$26,N$30),1)</f>
        <v>1</v>
      </c>
      <c r="U30">
        <f t="shared" ref="U30" si="17">AVERAGE(R30:T30)</f>
        <v>5</v>
      </c>
      <c r="V30">
        <f t="shared" ref="V30" si="18">RANK(U30,U$2:U$33,1)</f>
        <v>7</v>
      </c>
    </row>
    <row r="31" spans="1:22" x14ac:dyDescent="0.45">
      <c r="A31">
        <v>1E-4</v>
      </c>
      <c r="B31">
        <v>30</v>
      </c>
      <c r="C31" t="s">
        <v>14</v>
      </c>
      <c r="D31" t="s">
        <v>13</v>
      </c>
      <c r="E31" t="s">
        <v>13</v>
      </c>
      <c r="F31">
        <v>0.568493150684931</v>
      </c>
      <c r="G31">
        <v>0.73261847111725997</v>
      </c>
      <c r="H31">
        <v>0.52054794520547898</v>
      </c>
      <c r="I31">
        <v>0.43835616438356101</v>
      </c>
      <c r="K31">
        <f t="shared" si="0"/>
        <v>0.16412532043232897</v>
      </c>
      <c r="L31">
        <f t="shared" si="1"/>
        <v>-4.7945205479452024E-2</v>
      </c>
      <c r="M31">
        <f t="shared" si="2"/>
        <v>-0.13013698630136999</v>
      </c>
      <c r="N31">
        <f t="shared" si="3"/>
        <v>8.219178082191797E-2</v>
      </c>
      <c r="P31">
        <f t="shared" si="4"/>
        <v>20</v>
      </c>
    </row>
    <row r="32" spans="1:22" x14ac:dyDescent="0.45">
      <c r="A32">
        <v>1E-3</v>
      </c>
      <c r="B32">
        <v>30</v>
      </c>
      <c r="C32" t="s">
        <v>14</v>
      </c>
      <c r="D32" t="s">
        <v>13</v>
      </c>
      <c r="E32" t="s">
        <v>13</v>
      </c>
      <c r="F32">
        <v>0.57534246575342396</v>
      </c>
      <c r="G32">
        <v>0.832583881010031</v>
      </c>
      <c r="H32">
        <v>0.52054794520547898</v>
      </c>
      <c r="I32">
        <v>0.43835616438356101</v>
      </c>
      <c r="K32">
        <f t="shared" si="0"/>
        <v>0.25724141525660704</v>
      </c>
      <c r="L32">
        <f t="shared" si="1"/>
        <v>-5.479452054794498E-2</v>
      </c>
      <c r="M32">
        <f t="shared" si="2"/>
        <v>-0.13698630136986295</v>
      </c>
      <c r="N32">
        <f t="shared" si="3"/>
        <v>8.219178082191797E-2</v>
      </c>
      <c r="P32">
        <f t="shared" si="4"/>
        <v>29</v>
      </c>
    </row>
    <row r="33" spans="1:16" x14ac:dyDescent="0.45">
      <c r="A33">
        <v>0.01</v>
      </c>
      <c r="B33">
        <v>30</v>
      </c>
      <c r="C33" t="s">
        <v>14</v>
      </c>
      <c r="D33" t="s">
        <v>13</v>
      </c>
      <c r="E33" t="s">
        <v>13</v>
      </c>
      <c r="F33">
        <v>0.62328767123287598</v>
      </c>
      <c r="G33">
        <v>0.94811483915600103</v>
      </c>
      <c r="H33">
        <v>0.52054794520547898</v>
      </c>
      <c r="I33">
        <v>0.43835616438356101</v>
      </c>
      <c r="K33">
        <f>G33-F33</f>
        <v>0.32482716792312505</v>
      </c>
      <c r="L33">
        <f>H33-F33</f>
        <v>-0.102739726027397</v>
      </c>
      <c r="M33">
        <f>I33-F33</f>
        <v>-0.18493150684931497</v>
      </c>
      <c r="N33">
        <f>H33-I33</f>
        <v>8.219178082191797E-2</v>
      </c>
      <c r="P33">
        <f t="shared" si="4"/>
        <v>31</v>
      </c>
    </row>
  </sheetData>
  <conditionalFormatting sqref="P1:P1048576">
    <cfRule type="top10" dxfId="0" priority="1" bottom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Xiang Chan</dc:creator>
  <cp:lastModifiedBy>Ming Xiang Chan</cp:lastModifiedBy>
  <dcterms:created xsi:type="dcterms:W3CDTF">2019-07-23T02:03:07Z</dcterms:created>
  <dcterms:modified xsi:type="dcterms:W3CDTF">2019-07-23T03:39:09Z</dcterms:modified>
</cp:coreProperties>
</file>