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BAO_CAO_QUAN_TRI\07. Bao_cao_quan_tri_sumifs\"/>
    </mc:Choice>
  </mc:AlternateContent>
  <bookViews>
    <workbookView xWindow="-105" yWindow="-105" windowWidth="23250" windowHeight="14010" activeTab="3"/>
  </bookViews>
  <sheets>
    <sheet name="Plan" sheetId="2" r:id="rId1"/>
    <sheet name="Sales" sheetId="1" r:id="rId2"/>
    <sheet name="Sheet3" sheetId="3" state="veryHidden" r:id="rId3"/>
    <sheet name="Report" sheetId="4" r:id="rId4"/>
    <sheet name="Sheet8" sheetId="8" r:id="rId5"/>
  </sheets>
  <definedNames>
    <definedName name="_xlnm._FilterDatabase" localSheetId="1" hidden="1">Sales!$B$5:$D$1465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8" l="1"/>
  <c r="C5" i="8" s="1"/>
  <c r="B8" i="8" s="1"/>
  <c r="B5" i="8"/>
  <c r="B6" i="8" s="1"/>
  <c r="B11" i="8" l="1"/>
  <c r="B10" i="8"/>
  <c r="B9" i="8"/>
  <c r="J14" i="4"/>
  <c r="B16" i="3"/>
  <c r="C18" i="3" s="1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4" i="4" s="1"/>
  <c r="E13" i="2"/>
  <c r="J11" i="4" s="1"/>
  <c r="E12" i="2"/>
  <c r="J13" i="4" s="1"/>
  <c r="E11" i="2"/>
  <c r="E10" i="2"/>
  <c r="E9" i="2"/>
  <c r="E8" i="2"/>
  <c r="E7" i="2"/>
  <c r="J12" i="4" s="1"/>
  <c r="B1" i="3"/>
  <c r="E11" i="4" l="1"/>
  <c r="E13" i="4"/>
  <c r="E12" i="4"/>
  <c r="J15" i="4"/>
  <c r="C17" i="3"/>
  <c r="D23" i="3" s="1"/>
  <c r="E15" i="4" l="1"/>
  <c r="C16" i="3"/>
  <c r="D16" i="3" s="1"/>
  <c r="D17" i="3"/>
  <c r="D18" i="3" l="1"/>
  <c r="D14" i="4" s="1"/>
  <c r="C14" i="4"/>
  <c r="C12" i="4"/>
  <c r="C22" i="3"/>
  <c r="D22" i="3" s="1"/>
  <c r="D24" i="3" s="1"/>
  <c r="H14" i="4"/>
  <c r="C11" i="4"/>
  <c r="H11" i="4"/>
  <c r="C13" i="4"/>
  <c r="H13" i="4"/>
  <c r="K6" i="4"/>
  <c r="H12" i="4"/>
  <c r="F14" i="4" l="1"/>
  <c r="D12" i="4"/>
  <c r="D13" i="4"/>
  <c r="F13" i="4" s="1"/>
  <c r="D11" i="4"/>
  <c r="F11" i="4" s="1"/>
  <c r="I12" i="4"/>
  <c r="K12" i="4" s="1"/>
  <c r="I11" i="4"/>
  <c r="I13" i="4"/>
  <c r="K13" i="4" s="1"/>
  <c r="I14" i="4"/>
  <c r="K14" i="4" s="1"/>
  <c r="H15" i="4"/>
  <c r="C15" i="4"/>
  <c r="D15" i="4" l="1"/>
  <c r="F15" i="4" s="1"/>
  <c r="F12" i="4"/>
  <c r="I15" i="4"/>
  <c r="K15" i="4" s="1"/>
  <c r="K11" i="4"/>
</calcChain>
</file>

<file path=xl/sharedStrings.xml><?xml version="1.0" encoding="utf-8"?>
<sst xmlns="http://schemas.openxmlformats.org/spreadsheetml/2006/main" count="1610" uniqueCount="38">
  <si>
    <t>Ngày</t>
  </si>
  <si>
    <t>Nhóm</t>
  </si>
  <si>
    <t>Doanh thu</t>
  </si>
  <si>
    <t>Nhóm mít</t>
  </si>
  <si>
    <t>Nhóm chuối</t>
  </si>
  <si>
    <t>Nhóm lang</t>
  </si>
  <si>
    <t>Nhóm TC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</si>
  <si>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</si>
  <si>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</si>
  <si>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</si>
  <si>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</si>
  <si>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</si>
  <si>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</si>
  <si>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</si>
  <si>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</si>
  <si>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</si>
  <si>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</si>
  <si>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</si>
  <si>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</si>
  <si>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Kế hoạch</t>
  </si>
  <si>
    <t>Tháng</t>
  </si>
  <si>
    <t>Tháng hiện hành</t>
  </si>
  <si>
    <t>Kế hoạch tháng</t>
  </si>
  <si>
    <t>Thực tế</t>
  </si>
  <si>
    <t>Chênh lệch</t>
  </si>
  <si>
    <t>THÁNG HIỆN HÀNH</t>
  </si>
  <si>
    <t>LŨY KẾ THỰC HIỆN</t>
  </si>
  <si>
    <t>Giá trị - Tháng</t>
  </si>
  <si>
    <t>Ngày bắt đầu</t>
  </si>
  <si>
    <t>Ngày kết thúc</t>
  </si>
  <si>
    <t>Lũy kế thực hiện</t>
  </si>
  <si>
    <t>Toàn Cty</t>
  </si>
  <si>
    <t>Ngày BC:</t>
  </si>
  <si>
    <t>CÔNG TY CỔ PHẦN GIÁM ĐỐC TÀI CHÍNH VIỆT NAM</t>
  </si>
  <si>
    <t>www.vinacfo.com</t>
  </si>
  <si>
    <t>Tháng bc</t>
  </si>
  <si>
    <t>ngày bd</t>
  </si>
  <si>
    <t>ngày kthuc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</si>
</sst>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14" fontId="0" fillId="0" borderId="0" xfId="0" applyNumberFormat="1"/>
    <xf numFmtId="0" fontId="2" fillId="0" borderId="0" xfId="0" applyFont="1"/>
    <xf numFmtId="164" fontId="2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vertical="center" wrapText="1"/>
    </xf>
    <xf numFmtId="0" fontId="4" fillId="0" borderId="0" xfId="0" applyFont="1"/>
    <xf numFmtId="0" fontId="4" fillId="0" borderId="0" xfId="0" applyFont="1" applyAlignment="1">
      <alignment vertical="center" wrapText="1"/>
    </xf>
    <xf numFmtId="14" fontId="0" fillId="0" borderId="0" xfId="1" applyNumberFormat="1" applyFont="1"/>
    <xf numFmtId="164" fontId="4" fillId="0" borderId="0" xfId="1" applyNumberFormat="1" applyFont="1"/>
    <xf numFmtId="164" fontId="0" fillId="0" borderId="0" xfId="0" applyNumberFormat="1"/>
    <xf numFmtId="9" fontId="0" fillId="0" borderId="0" xfId="2" applyFont="1"/>
    <xf numFmtId="164" fontId="4" fillId="0" borderId="0" xfId="0" applyNumberFormat="1" applyFont="1"/>
    <xf numFmtId="0" fontId="5" fillId="0" borderId="0" xfId="0" applyFont="1"/>
    <xf numFmtId="10" fontId="4" fillId="0" borderId="0" xfId="2" applyNumberFormat="1" applyFont="1"/>
    <xf numFmtId="14" fontId="2" fillId="0" borderId="0" xfId="0" applyNumberFormat="1" applyFont="1"/>
    <xf numFmtId="0" fontId="0" fillId="0" borderId="0" xfId="0" applyFill="1"/>
    <xf numFmtId="0" fontId="4" fillId="0" borderId="0" xfId="0" applyFont="1" applyFill="1"/>
    <xf numFmtId="0" fontId="4" fillId="0" borderId="0" xfId="0" applyFont="1" applyFill="1" applyAlignment="1">
      <alignment vertical="center" wrapText="1"/>
    </xf>
    <xf numFmtId="0" fontId="2" fillId="0" borderId="0" xfId="0" applyFont="1" applyFill="1"/>
    <xf numFmtId="0" fontId="5" fillId="2" borderId="2" xfId="0" applyFont="1" applyFill="1" applyBorder="1"/>
    <xf numFmtId="164" fontId="2" fillId="2" borderId="2" xfId="0" applyNumberFormat="1" applyFont="1" applyFill="1" applyBorder="1"/>
    <xf numFmtId="10" fontId="5" fillId="2" borderId="2" xfId="2" applyNumberFormat="1" applyFont="1" applyFill="1" applyBorder="1"/>
    <xf numFmtId="0" fontId="5" fillId="3" borderId="2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vertical="center" wrapText="1"/>
    </xf>
    <xf numFmtId="0" fontId="7" fillId="0" borderId="0" xfId="3" applyFont="1" applyFill="1"/>
    <xf numFmtId="0" fontId="0" fillId="0" borderId="1" xfId="0" applyBorder="1"/>
    <xf numFmtId="0" fontId="2" fillId="0" borderId="3" xfId="0" applyFont="1" applyBorder="1"/>
    <xf numFmtId="164" fontId="2" fillId="0" borderId="3" xfId="1" applyNumberFormat="1" applyFont="1" applyBorder="1"/>
    <xf numFmtId="0" fontId="0" fillId="3" borderId="0" xfId="0" applyFill="1"/>
    <xf numFmtId="14" fontId="0" fillId="4" borderId="0" xfId="0" applyNumberFormat="1" applyFill="1"/>
    <xf numFmtId="14" fontId="0" fillId="3" borderId="0" xfId="0" applyNumberFormat="1" applyFill="1"/>
    <xf numFmtId="0" fontId="5" fillId="4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80716512999977"/>
          <c:y val="0.17592592592592593"/>
          <c:w val="0.78801904569621106"/>
          <c:h val="0.71667468649752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Report!$B$11:$B$14</c:f>
              <c:strCache>
                <c:ptCount val="4"/>
                <c:pt idx="0">
                  <c:v>Nhóm mít</c:v>
                </c:pt>
                <c:pt idx="1">
                  <c:v>Nhóm chuối</c:v>
                </c:pt>
                <c:pt idx="2">
                  <c:v>Nhóm lang</c:v>
                </c:pt>
                <c:pt idx="3">
                  <c:v>Nhóm TC</c:v>
                </c:pt>
              </c:strCache>
            </c:strRef>
          </c:cat>
          <c:val>
            <c:numRef>
              <c:f>Report!$C$11:$C$14</c:f>
              <c:numCache>
                <c:formatCode>_(* #,##0_);_(* \(#,##0\);_(* "-"??_);_(@_)</c:formatCode>
                <c:ptCount val="4"/>
                <c:pt idx="0">
                  <c:v>89702</c:v>
                </c:pt>
                <c:pt idx="1">
                  <c:v>83977</c:v>
                </c:pt>
                <c:pt idx="2">
                  <c:v>86566</c:v>
                </c:pt>
                <c:pt idx="3">
                  <c:v>87336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0-4196-83A2-D0C0D241A1A3}"/>
            </c:ext>
          </c:extLst>
        </c:ser>
        <c:ser>
          <c:idx val="1"/>
          <c:order val="1"/>
          <c:spPr>
            <a:noFill/>
            <a:ln w="19050">
              <a:solidFill>
                <a:schemeClr val="accent1"/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2BB9D14E-91CD-4B08-95F1-0EAE823BFC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9B0-4196-83A2-D0C0D241A1A3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9F462D38-41F2-4BD7-BEC9-1C349E198A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9B0-4196-83A2-D0C0D241A1A3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062CF862-8387-4EFC-A37D-E958756BC7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9B0-4196-83A2-D0C0D241A1A3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FA186D52-F4F1-4996-8101-1418C11308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9B0-4196-83A2-D0C0D241A1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4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Report!$B$11:$B$14</c:f>
              <c:strCache>
                <c:ptCount val="4"/>
                <c:pt idx="0">
                  <c:v>Nhóm mít</c:v>
                </c:pt>
                <c:pt idx="1">
                  <c:v>Nhóm chuối</c:v>
                </c:pt>
                <c:pt idx="2">
                  <c:v>Nhóm lang</c:v>
                </c:pt>
                <c:pt idx="3">
                  <c:v>Nhóm TC</c:v>
                </c:pt>
              </c:strCache>
            </c:strRef>
          </c:cat>
          <c:val>
            <c:numRef>
              <c:f>Report!$E$11:$E$14</c:f>
              <c:numCache>
                <c:formatCode>_(* #,##0_);_(* \(#,##0\);_(* "-"??_);_(@_)</c:formatCode>
                <c:ptCount val="4"/>
                <c:pt idx="0">
                  <c:v>99064</c:v>
                </c:pt>
                <c:pt idx="1">
                  <c:v>104141</c:v>
                </c:pt>
                <c:pt idx="2">
                  <c:v>125487</c:v>
                </c:pt>
                <c:pt idx="3">
                  <c:v>132038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Report!$F$11:$F$14</c15:f>
                <c15:dlblRangeCache>
                  <c:ptCount val="4"/>
                  <c:pt idx="0">
                    <c:v>14.17%</c:v>
                  </c:pt>
                  <c:pt idx="1">
                    <c:v>1.67%</c:v>
                  </c:pt>
                  <c:pt idx="2">
                    <c:v>-13.02%</c:v>
                  </c:pt>
                  <c:pt idx="3">
                    <c:v>-16.60%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89B0-4196-83A2-D0C0D241A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32007551"/>
        <c:axId val="832004671"/>
      </c:barChart>
      <c:lineChart>
        <c:grouping val="standard"/>
        <c:varyColors val="0"/>
        <c:ser>
          <c:idx val="2"/>
          <c:order val="2"/>
          <c:tx>
            <c:strRef>
              <c:f>Report!$D$10</c:f>
              <c:strCache>
                <c:ptCount val="1"/>
                <c:pt idx="0">
                  <c:v>Kế hoạch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cat>
            <c:strRef>
              <c:f>Report!$B$11:$B$14</c:f>
              <c:strCache>
                <c:ptCount val="4"/>
                <c:pt idx="0">
                  <c:v>Nhóm mít</c:v>
                </c:pt>
                <c:pt idx="1">
                  <c:v>Nhóm chuối</c:v>
                </c:pt>
                <c:pt idx="2">
                  <c:v>Nhóm lang</c:v>
                </c:pt>
                <c:pt idx="3">
                  <c:v>Nhóm TC</c:v>
                </c:pt>
              </c:strCache>
            </c:strRef>
          </c:cat>
          <c:val>
            <c:numRef>
              <c:f>Report!$D$11:$D$14</c:f>
              <c:numCache>
                <c:formatCode>_(* #,##0_);_(* \(#,##0\);_(* "-"??_);_(@_)</c:formatCode>
                <c:ptCount val="4"/>
                <c:pt idx="0">
                  <c:v>78568</c:v>
                </c:pt>
                <c:pt idx="1">
                  <c:v>82594.586206896551</c:v>
                </c:pt>
                <c:pt idx="2">
                  <c:v>99524.172413793101</c:v>
                </c:pt>
                <c:pt idx="3">
                  <c:v>104719.79310344828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B0-4196-83A2-D0C0D241A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007551"/>
        <c:axId val="832004671"/>
      </c:lineChart>
      <c:catAx>
        <c:axId val="83200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04671"/>
        <c:crosses val="autoZero"/>
        <c:auto val="1"/>
        <c:lblAlgn val="ctr"/>
        <c:lblOffset val="100"/>
        <c:noMultiLvlLbl val="0"/>
      </c:catAx>
      <c:valAx>
        <c:axId val="832004671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0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52177071616049"/>
          <c:y val="0.20080321285140562"/>
          <c:w val="0.77855561023622044"/>
          <c:h val="0.666102881718098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Report!$B$11:$B$14</c:f>
              <c:strCache>
                <c:ptCount val="4"/>
                <c:pt idx="0">
                  <c:v>Nhóm mít</c:v>
                </c:pt>
                <c:pt idx="1">
                  <c:v>Nhóm chuối</c:v>
                </c:pt>
                <c:pt idx="2">
                  <c:v>Nhóm lang</c:v>
                </c:pt>
                <c:pt idx="3">
                  <c:v>Nhóm TC</c:v>
                </c:pt>
              </c:strCache>
            </c:strRef>
          </c:cat>
          <c:val>
            <c:numRef>
              <c:f>Report!$H$11:$H$14</c:f>
              <c:numCache>
                <c:formatCode>_(* #,##0_);_(* \(#,##0\);_(* "-"??_);_(@_)</c:formatCode>
                <c:ptCount val="4"/>
                <c:pt idx="0">
                  <c:v>643017</c:v>
                </c:pt>
                <c:pt idx="1">
                  <c:v>591424</c:v>
                </c:pt>
                <c:pt idx="2">
                  <c:v>630837</c:v>
                </c:pt>
                <c:pt idx="3">
                  <c:v>637997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B-4899-A368-9EED0F50C447}"/>
            </c:ext>
          </c:extLst>
        </c:ser>
        <c:ser>
          <c:idx val="1"/>
          <c:order val="1"/>
          <c:spPr>
            <a:noFill/>
            <a:ln w="22225">
              <a:solidFill>
                <a:schemeClr val="accent1"/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C644CC6E-4793-405C-86CC-BAEF91234C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1DB-4899-A368-9EED0F50C447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80CA0A7C-6204-4CB3-A221-E33FC3A809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1DB-4899-A368-9EED0F50C447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2C7DA4A7-9A65-4569-8C3C-4F13BD3EEB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1DB-4899-A368-9EED0F50C447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28C59C8E-8F34-4CEA-A779-78128D1112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1DB-4899-A368-9EED0F50C4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4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Report!$B$11:$B$14</c:f>
              <c:strCache>
                <c:ptCount val="4"/>
                <c:pt idx="0">
                  <c:v>Nhóm mít</c:v>
                </c:pt>
                <c:pt idx="1">
                  <c:v>Nhóm chuối</c:v>
                </c:pt>
                <c:pt idx="2">
                  <c:v>Nhóm lang</c:v>
                </c:pt>
                <c:pt idx="3">
                  <c:v>Nhóm TC</c:v>
                </c:pt>
              </c:strCache>
            </c:strRef>
          </c:cat>
          <c:val>
            <c:numRef>
              <c:f>Report!$J$11:$J$14</c:f>
              <c:numCache>
                <c:formatCode>_(* #,##0_);_(* \(#,##0\);_(* "-"??_);_(@_)</c:formatCode>
                <c:ptCount val="4"/>
                <c:pt idx="0">
                  <c:v>664535</c:v>
                </c:pt>
                <c:pt idx="1">
                  <c:v>622906</c:v>
                </c:pt>
                <c:pt idx="2">
                  <c:v>668766</c:v>
                </c:pt>
                <c:pt idx="3">
                  <c:v>646172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Report!$K$11:$K$14</c15:f>
                <c15:dlblRangeCache>
                  <c:ptCount val="4"/>
                  <c:pt idx="0">
                    <c:v>0.10%</c:v>
                  </c:pt>
                  <c:pt idx="1">
                    <c:v>-1.78%</c:v>
                  </c:pt>
                  <c:pt idx="2">
                    <c:v>-2.42%</c:v>
                  </c:pt>
                  <c:pt idx="3">
                    <c:v>2.14%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D1DB-4899-A368-9EED0F50C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33785503"/>
        <c:axId val="833782623"/>
      </c:barChart>
      <c:lineChart>
        <c:grouping val="standard"/>
        <c:varyColors val="0"/>
        <c:ser>
          <c:idx val="2"/>
          <c:order val="2"/>
          <c:tx>
            <c:strRef>
              <c:f>Report!$I$10</c:f>
              <c:strCache>
                <c:ptCount val="1"/>
                <c:pt idx="0">
                  <c:v>Kế hoạch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cat>
            <c:strRef>
              <c:f>Report!$B$11:$B$14</c:f>
              <c:strCache>
                <c:ptCount val="4"/>
                <c:pt idx="0">
                  <c:v>Nhóm mít</c:v>
                </c:pt>
                <c:pt idx="1">
                  <c:v>Nhóm chuối</c:v>
                </c:pt>
                <c:pt idx="2">
                  <c:v>Nhóm lang</c:v>
                </c:pt>
                <c:pt idx="3">
                  <c:v>Nhóm TC</c:v>
                </c:pt>
              </c:strCache>
            </c:strRef>
          </c:cat>
          <c:val>
            <c:numRef>
              <c:f>Report!$I$11:$I$14</c:f>
              <c:numCache>
                <c:formatCode>_(* #,##0_);_(* \(#,##0\);_(* "-"??_);_(@_)</c:formatCode>
                <c:ptCount val="4"/>
                <c:pt idx="0">
                  <c:v>642383.83333333337</c:v>
                </c:pt>
                <c:pt idx="1">
                  <c:v>602142.46666666667</c:v>
                </c:pt>
                <c:pt idx="2">
                  <c:v>646473.80000000005</c:v>
                </c:pt>
                <c:pt idx="3">
                  <c:v>624632.93333333335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DB-4899-A368-9EED0F50C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785503"/>
        <c:axId val="833782623"/>
      </c:lineChart>
      <c:catAx>
        <c:axId val="83378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82623"/>
        <c:crosses val="autoZero"/>
        <c:auto val="1"/>
        <c:lblAlgn val="ctr"/>
        <c:lblOffset val="100"/>
        <c:noMultiLvlLbl val="0"/>
      </c:catAx>
      <c:valAx>
        <c:axId val="833782623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8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26" fmlaLink="Sheet3!$A$1" fmlaRange="Sheet3!$A$2:$A$13" noThreeD="1" sel="6" val="4"/>
</file>

<file path=xl/ctrlProps/ctrlProp2.xml><?xml version="1.0" encoding="utf-8"?>
<formControlPr xmlns="http://schemas.microsoft.com/office/spreadsheetml/2009/9/main" objectType="Scroll" dx="26" fmlaLink="Sheet3!$C$1" horiz="1" max="100" page="10" val="23"/>
</file>

<file path=xl/ctrlProps/ctrlProp3.xml><?xml version="1.0" encoding="utf-8"?>
<formControlPr xmlns="http://schemas.microsoft.com/office/spreadsheetml/2009/9/main" objectType="Scroll" dx="26" fmlaLink="$A$1" horiz="1" max="31" page="10" val="15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182880</xdr:colOff>
      <xdr:row>0</xdr:row>
      <xdr:rowOff>0</xdr:rowOff>
    </xdr:from>
    <xdr:to>
      <xdr:col>10</xdr:col>
      <xdr:colOff>525780</xdr:colOff>
      <xdr:row>1</xdr:row>
      <xdr:rowOff>110498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EAA994-1613-46A5-BFB0-45C4BF856D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1660" y="0"/>
          <a:ext cx="1562100" cy="293378"/>
        </a:xfrm>
        <a:prstGeom prst="rect">
          <a:avLst/>
        </a:prstGeom>
      </xdr:spPr>
    </xdr:pic>
    <xdr:clientData/>
  </xdr:twoCellAnchor>
  <xdr:twoCellAnchor editAs="oneCell">
    <xdr:from>
      <xdr:col>6</xdr:col>
      <xdr:colOff>487680</xdr:colOff>
      <xdr:row>5</xdr:row>
      <xdr:rowOff>30480</xdr:rowOff>
    </xdr:from>
    <xdr:to>
      <xdr:col>16</xdr:col>
      <xdr:colOff>91439</xdr:colOff>
      <xdr:row>38</xdr:row>
      <xdr:rowOff>102482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8523A3F-2B80-0C4A-43C4-B22D37C88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37660" y="815340"/>
          <a:ext cx="5699759" cy="61222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182880</xdr:colOff>
      <xdr:row>0</xdr:row>
      <xdr:rowOff>0</xdr:rowOff>
    </xdr:from>
    <xdr:to>
      <xdr:col>10</xdr:col>
      <xdr:colOff>525780</xdr:colOff>
      <xdr:row>1</xdr:row>
      <xdr:rowOff>160020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551E6A-4FD5-4394-A924-831DC0D88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6880" y="0"/>
          <a:ext cx="1562100" cy="342900"/>
        </a:xfrm>
        <a:prstGeom prst="rect">
          <a:avLst/>
        </a:prstGeom>
      </xdr:spPr>
    </xdr:pic>
    <xdr:clientData/>
  </xdr:twoCellAnchor>
  <xdr:twoCellAnchor editAs="oneCell">
    <xdr:from>
      <xdr:col>10</xdr:col>
      <xdr:colOff>464820</xdr:colOff>
      <xdr:row>4</xdr:row>
      <xdr:rowOff>68580</xdr:rowOff>
    </xdr:from>
    <xdr:to>
      <xdr:col>20</xdr:col>
      <xdr:colOff>68579</xdr:colOff>
      <xdr:row>37</xdr:row>
      <xdr:rowOff>155822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C0E44A-2E5E-49F5-95AA-BB1BE9110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6060" y="701040"/>
          <a:ext cx="5699759" cy="61222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5</xdr:row>
          <xdr:rowOff>19050</xdr:rowOff>
        </xdr:from>
        <xdr:to>
          <xdr:col>2</xdr:col>
          <xdr:colOff>76200</xdr:colOff>
          <xdr:row>6</xdr:row>
          <xdr:rowOff>38100</xdr:rowOff>
        </xdr:to>
        <xdr:sp macro="" textlink="">
          <xdr:nvSpPr>
            <xdr:cNvPr id="3074" name="Drop Dow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3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5</xdr:row>
          <xdr:rowOff>9525</xdr:rowOff>
        </xdr:from>
        <xdr:to>
          <xdr:col>4</xdr:col>
          <xdr:colOff>228600</xdr:colOff>
          <xdr:row>6</xdr:row>
          <xdr:rowOff>38100</xdr:rowOff>
        </xdr:to>
        <xdr:sp macro="" textlink="">
          <xdr:nvSpPr>
            <xdr:cNvPr id="3075" name="Scroll Bar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3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213360</xdr:colOff>
      <xdr:row>15</xdr:row>
      <xdr:rowOff>171450</xdr:rowOff>
    </xdr:from>
    <xdr:to>
      <xdr:col>5</xdr:col>
      <xdr:colOff>358140</xdr:colOff>
      <xdr:row>28</xdr:row>
      <xdr:rowOff>30480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FD76BC85-2066-289B-3D84-77BDF56C2A60}"/>
            </a:ext>
          </a:extLst>
        </xdr:cNvPr>
        <xdr:cNvGrpSpPr/>
      </xdr:nvGrpSpPr>
      <xdr:grpSpPr>
        <a:xfrm>
          <a:off x="213360" y="2984441"/>
          <a:ext cx="3233729" cy="2360455"/>
          <a:chOff x="213360" y="2183130"/>
          <a:chExt cx="3322320" cy="231267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515009C3-A621-3504-6B00-BADA053A3B30}"/>
              </a:ext>
            </a:extLst>
          </xdr:cNvPr>
          <xdr:cNvGraphicFramePr/>
        </xdr:nvGraphicFramePr>
        <xdr:xfrm>
          <a:off x="213360" y="2183130"/>
          <a:ext cx="3322320" cy="231267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5F66D2C2-9C09-18BD-ECC3-DBA4743916B3}"/>
              </a:ext>
            </a:extLst>
          </xdr:cNvPr>
          <xdr:cNvSpPr txBox="1"/>
        </xdr:nvSpPr>
        <xdr:spPr>
          <a:xfrm>
            <a:off x="2049780" y="2286000"/>
            <a:ext cx="1277466" cy="25769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="1">
                <a:solidFill>
                  <a:schemeClr val="accent1">
                    <a:lumMod val="7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THÁNG</a:t>
            </a:r>
            <a:r>
              <a:rPr lang="en-US" sz="1100" b="1" baseline="0">
                <a:solidFill>
                  <a:schemeClr val="accent1">
                    <a:lumMod val="7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 HIỆN TẠI</a:t>
            </a:r>
            <a:endParaRPr lang="en-US" sz="1100" b="1">
              <a:solidFill>
                <a:schemeClr val="accent1">
                  <a:lumMod val="7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endParaRPr>
          </a:p>
        </xdr:txBody>
      </xdr:sp>
    </xdr:grpSp>
    <xdr:clientData/>
  </xdr:twoCellAnchor>
  <xdr:twoCellAnchor>
    <xdr:from>
      <xdr:col>5</xdr:col>
      <xdr:colOff>441960</xdr:colOff>
      <xdr:row>16</xdr:row>
      <xdr:rowOff>0</xdr:rowOff>
    </xdr:from>
    <xdr:to>
      <xdr:col>11</xdr:col>
      <xdr:colOff>0</xdr:colOff>
      <xdr:row>28</xdr:row>
      <xdr:rowOff>22860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E1017AF3-0CFC-AAB0-244A-B54779219968}"/>
            </a:ext>
          </a:extLst>
        </xdr:cNvPr>
        <xdr:cNvGrpSpPr/>
      </xdr:nvGrpSpPr>
      <xdr:grpSpPr>
        <a:xfrm>
          <a:off x="3530909" y="2999930"/>
          <a:ext cx="3083180" cy="2337346"/>
          <a:chOff x="3619500" y="2194560"/>
          <a:chExt cx="3147060" cy="2293620"/>
        </a:xfrm>
      </xdr:grpSpPr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393B8E1D-0880-36D1-C5C9-4DFCFA08DF05}"/>
              </a:ext>
            </a:extLst>
          </xdr:cNvPr>
          <xdr:cNvGraphicFramePr/>
        </xdr:nvGraphicFramePr>
        <xdr:xfrm>
          <a:off x="3619500" y="2194560"/>
          <a:ext cx="3147060" cy="22936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4C1EC90-DB51-4836-9642-54DD738D4A70}"/>
              </a:ext>
            </a:extLst>
          </xdr:cNvPr>
          <xdr:cNvSpPr txBox="1"/>
        </xdr:nvSpPr>
        <xdr:spPr>
          <a:xfrm>
            <a:off x="5067300" y="2293620"/>
            <a:ext cx="1544397" cy="25769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="1">
                <a:solidFill>
                  <a:schemeClr val="accent1">
                    <a:lumMod val="7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LŨY</a:t>
            </a:r>
            <a:r>
              <a:rPr lang="en-US" sz="1100" b="1" baseline="0">
                <a:solidFill>
                  <a:schemeClr val="accent1">
                    <a:lumMod val="7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 KẾ TỪ ĐẦU NĂM</a:t>
            </a:r>
            <a:endParaRPr lang="en-US" sz="1100" b="1">
              <a:solidFill>
                <a:schemeClr val="accent1">
                  <a:lumMod val="7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endParaRPr>
          </a:p>
        </xdr:txBody>
      </xdr:sp>
    </xdr:grpSp>
    <xdr:clientData/>
  </xdr:twoCellAnchor>
  <xdr:twoCellAnchor editAs="oneCell">
    <xdr:from>
      <xdr:col>8</xdr:col>
      <xdr:colOff>609600</xdr:colOff>
      <xdr:row>0</xdr:row>
      <xdr:rowOff>121920</xdr:rowOff>
    </xdr:from>
    <xdr:to>
      <xdr:col>11</xdr:col>
      <xdr:colOff>0</xdr:colOff>
      <xdr:row>2</xdr:row>
      <xdr:rowOff>148598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9850305-DF01-4C2C-9705-BB22CC19F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7320" y="121920"/>
          <a:ext cx="1562100" cy="3390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1</xdr:row>
          <xdr:rowOff>38100</xdr:rowOff>
        </xdr:from>
        <xdr:to>
          <xdr:col>5</xdr:col>
          <xdr:colOff>19050</xdr:colOff>
          <xdr:row>2</xdr:row>
          <xdr:rowOff>19050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vinacfo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vinacfo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hyperlink" Target="http://www.vinacfo.com/" TargetMode="Externa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0.79998168889431442"/>
  </sheetPr>
  <dimension ref="B1:K54"/>
  <sheetViews>
    <sheetView showGridLines="0" workbookViewId="0">
      <selection activeCell="D7" sqref="D7"/>
    </sheetView>
  </sheetViews>
  <sheetFormatPr defaultRowHeight="15" x14ac:dyDescent="0.25"/>
  <cols>
    <col min="1" max="1" width="2.42578125" customWidth="1"/>
    <col min="2" max="2" width="13.28515625" bestFit="1" customWidth="1"/>
    <col min="3" max="3" width="16" bestFit="1" customWidth="1"/>
    <col min="4" max="4" width="12.5703125" style="4" bestFit="1" customWidth="1"/>
    <col min="5" max="5" width="0" hidden="1" customWidth="1"/>
  </cols>
  <sheetData>
    <row r="1" spans="2:11" x14ac:dyDescent="0.25">
      <c r="B1" s="2" t="s">
        <v>33</v>
      </c>
      <c r="D1"/>
    </row>
    <row r="2" spans="2:11" x14ac:dyDescent="0.25">
      <c r="B2" s="25" t="s">
        <v>34</v>
      </c>
      <c r="D2"/>
    </row>
    <row r="3" spans="2:11" ht="4.1500000000000004" customHeight="1" thickBot="1" x14ac:dyDescent="0.3">
      <c r="B3" s="26"/>
      <c r="C3" s="26"/>
      <c r="D3" s="26"/>
      <c r="E3" s="26"/>
      <c r="F3" s="26"/>
      <c r="G3" s="26"/>
      <c r="H3" s="26"/>
      <c r="I3" s="26"/>
      <c r="J3" s="26"/>
      <c r="K3" s="26"/>
    </row>
    <row r="4" spans="2:11" x14ac:dyDescent="0.25">
      <c r="C4" s="4"/>
      <c r="D4"/>
    </row>
    <row r="6" spans="2:11" ht="15.75" thickBot="1" x14ac:dyDescent="0.3">
      <c r="B6" s="27" t="s">
        <v>19</v>
      </c>
      <c r="C6" s="27" t="s">
        <v>20</v>
      </c>
      <c r="D6" s="28" t="s">
        <v>2</v>
      </c>
      <c r="E6" s="2" t="s">
        <v>27</v>
      </c>
    </row>
    <row r="7" spans="2:11" ht="15.75" thickTop="1" x14ac:dyDescent="0.25">
      <c r="B7" t="s">
        <v>4</v>
      </c>
      <c r="C7" t="s">
        <v>7</v>
      </c>
      <c r="D7" s="4">
        <v>116789</v>
      </c>
      <c r="E7">
        <f>RIGHT(C7,2)*1</f>
        <v>1</v>
      </c>
    </row>
    <row r="8" spans="2:11" x14ac:dyDescent="0.25">
      <c r="B8" t="s">
        <v>5</v>
      </c>
      <c r="C8" t="s">
        <v>7</v>
      </c>
      <c r="D8" s="4">
        <v>122648</v>
      </c>
      <c r="E8">
        <f t="shared" ref="E8:E54" si="0">RIGHT(C8,2)*1</f>
        <v>1</v>
      </c>
    </row>
    <row r="9" spans="2:11" x14ac:dyDescent="0.25">
      <c r="B9" t="s">
        <v>3</v>
      </c>
      <c r="C9" t="s">
        <v>7</v>
      </c>
      <c r="D9" s="4">
        <v>121074</v>
      </c>
      <c r="E9">
        <f t="shared" si="0"/>
        <v>1</v>
      </c>
    </row>
    <row r="10" spans="2:11" x14ac:dyDescent="0.25">
      <c r="B10" t="s">
        <v>6</v>
      </c>
      <c r="C10" t="s">
        <v>7</v>
      </c>
      <c r="D10" s="4">
        <v>129313</v>
      </c>
      <c r="E10">
        <f t="shared" si="0"/>
        <v>1</v>
      </c>
    </row>
    <row r="11" spans="2:11" x14ac:dyDescent="0.25">
      <c r="B11" t="s">
        <v>4</v>
      </c>
      <c r="C11" t="s">
        <v>8</v>
      </c>
      <c r="D11" s="4">
        <v>97504</v>
      </c>
      <c r="E11">
        <f t="shared" si="0"/>
        <v>2</v>
      </c>
    </row>
    <row r="12" spans="2:11" x14ac:dyDescent="0.25">
      <c r="B12" t="s">
        <v>5</v>
      </c>
      <c r="C12" t="s">
        <v>8</v>
      </c>
      <c r="D12" s="4">
        <v>103251</v>
      </c>
      <c r="E12">
        <f t="shared" si="0"/>
        <v>2</v>
      </c>
    </row>
    <row r="13" spans="2:11" x14ac:dyDescent="0.25">
      <c r="B13" t="s">
        <v>3</v>
      </c>
      <c r="C13" t="s">
        <v>8</v>
      </c>
      <c r="D13" s="4">
        <v>115041</v>
      </c>
      <c r="E13">
        <f t="shared" si="0"/>
        <v>2</v>
      </c>
    </row>
    <row r="14" spans="2:11" x14ac:dyDescent="0.25">
      <c r="B14" t="s">
        <v>6</v>
      </c>
      <c r="C14" t="s">
        <v>8</v>
      </c>
      <c r="D14" s="4">
        <v>103800</v>
      </c>
      <c r="E14">
        <f t="shared" si="0"/>
        <v>2</v>
      </c>
    </row>
    <row r="15" spans="2:11" x14ac:dyDescent="0.25">
      <c r="B15" t="s">
        <v>4</v>
      </c>
      <c r="C15" t="s">
        <v>9</v>
      </c>
      <c r="D15" s="4">
        <v>112354</v>
      </c>
      <c r="E15">
        <f t="shared" si="0"/>
        <v>3</v>
      </c>
    </row>
    <row r="16" spans="2:11" x14ac:dyDescent="0.25">
      <c r="B16" t="s">
        <v>5</v>
      </c>
      <c r="C16" t="s">
        <v>9</v>
      </c>
      <c r="D16" s="4">
        <v>128389</v>
      </c>
      <c r="E16">
        <f t="shared" si="0"/>
        <v>3</v>
      </c>
    </row>
    <row r="17" spans="2:5" x14ac:dyDescent="0.25">
      <c r="B17" t="s">
        <v>3</v>
      </c>
      <c r="C17" t="s">
        <v>9</v>
      </c>
      <c r="D17" s="4">
        <v>118500</v>
      </c>
      <c r="E17">
        <f t="shared" si="0"/>
        <v>3</v>
      </c>
    </row>
    <row r="18" spans="2:5" x14ac:dyDescent="0.25">
      <c r="B18" t="s">
        <v>6</v>
      </c>
      <c r="C18" t="s">
        <v>9</v>
      </c>
      <c r="D18" s="4">
        <v>83212</v>
      </c>
      <c r="E18">
        <f t="shared" si="0"/>
        <v>3</v>
      </c>
    </row>
    <row r="19" spans="2:5" x14ac:dyDescent="0.25">
      <c r="B19" t="s">
        <v>4</v>
      </c>
      <c r="C19" t="s">
        <v>10</v>
      </c>
      <c r="D19" s="4">
        <v>99345</v>
      </c>
      <c r="E19">
        <f t="shared" si="0"/>
        <v>4</v>
      </c>
    </row>
    <row r="20" spans="2:5" x14ac:dyDescent="0.25">
      <c r="B20" t="s">
        <v>5</v>
      </c>
      <c r="C20" t="s">
        <v>10</v>
      </c>
      <c r="D20" s="4">
        <v>88812</v>
      </c>
      <c r="E20">
        <f t="shared" si="0"/>
        <v>4</v>
      </c>
    </row>
    <row r="21" spans="2:5" x14ac:dyDescent="0.25">
      <c r="B21" t="s">
        <v>3</v>
      </c>
      <c r="C21" t="s">
        <v>10</v>
      </c>
      <c r="D21" s="4">
        <v>118526</v>
      </c>
      <c r="E21">
        <f t="shared" si="0"/>
        <v>4</v>
      </c>
    </row>
    <row r="22" spans="2:5" x14ac:dyDescent="0.25">
      <c r="B22" t="s">
        <v>6</v>
      </c>
      <c r="C22" t="s">
        <v>10</v>
      </c>
      <c r="D22" s="4">
        <v>98485</v>
      </c>
      <c r="E22">
        <f t="shared" si="0"/>
        <v>4</v>
      </c>
    </row>
    <row r="23" spans="2:5" x14ac:dyDescent="0.25">
      <c r="B23" t="s">
        <v>4</v>
      </c>
      <c r="C23" t="s">
        <v>11</v>
      </c>
      <c r="D23" s="4">
        <v>92773</v>
      </c>
      <c r="E23">
        <f t="shared" si="0"/>
        <v>5</v>
      </c>
    </row>
    <row r="24" spans="2:5" x14ac:dyDescent="0.25">
      <c r="B24" t="s">
        <v>5</v>
      </c>
      <c r="C24" t="s">
        <v>11</v>
      </c>
      <c r="D24" s="4">
        <v>100179</v>
      </c>
      <c r="E24">
        <f t="shared" si="0"/>
        <v>5</v>
      </c>
    </row>
    <row r="25" spans="2:5" x14ac:dyDescent="0.25">
      <c r="B25" t="s">
        <v>3</v>
      </c>
      <c r="C25" t="s">
        <v>11</v>
      </c>
      <c r="D25" s="4">
        <v>92330</v>
      </c>
      <c r="E25">
        <f t="shared" si="0"/>
        <v>5</v>
      </c>
    </row>
    <row r="26" spans="2:5" x14ac:dyDescent="0.25">
      <c r="B26" t="s">
        <v>6</v>
      </c>
      <c r="C26" t="s">
        <v>11</v>
      </c>
      <c r="D26" s="4">
        <v>99324</v>
      </c>
      <c r="E26">
        <f t="shared" si="0"/>
        <v>5</v>
      </c>
    </row>
    <row r="27" spans="2:5" x14ac:dyDescent="0.25">
      <c r="B27" t="s">
        <v>4</v>
      </c>
      <c r="C27" t="s">
        <v>12</v>
      </c>
      <c r="D27" s="4">
        <v>104141</v>
      </c>
      <c r="E27">
        <f t="shared" si="0"/>
        <v>6</v>
      </c>
    </row>
    <row r="28" spans="2:5" x14ac:dyDescent="0.25">
      <c r="B28" t="s">
        <v>5</v>
      </c>
      <c r="C28" t="s">
        <v>12</v>
      </c>
      <c r="D28" s="4">
        <v>125487</v>
      </c>
      <c r="E28">
        <f t="shared" si="0"/>
        <v>6</v>
      </c>
    </row>
    <row r="29" spans="2:5" x14ac:dyDescent="0.25">
      <c r="B29" t="s">
        <v>3</v>
      </c>
      <c r="C29" t="s">
        <v>12</v>
      </c>
      <c r="D29" s="4">
        <v>99064</v>
      </c>
      <c r="E29">
        <f t="shared" si="0"/>
        <v>6</v>
      </c>
    </row>
    <row r="30" spans="2:5" x14ac:dyDescent="0.25">
      <c r="B30" t="s">
        <v>6</v>
      </c>
      <c r="C30" t="s">
        <v>12</v>
      </c>
      <c r="D30" s="4">
        <v>132038</v>
      </c>
      <c r="E30">
        <f t="shared" si="0"/>
        <v>6</v>
      </c>
    </row>
    <row r="31" spans="2:5" x14ac:dyDescent="0.25">
      <c r="B31" t="s">
        <v>4</v>
      </c>
      <c r="C31" t="s">
        <v>13</v>
      </c>
      <c r="D31" s="4">
        <v>117460</v>
      </c>
      <c r="E31">
        <f t="shared" si="0"/>
        <v>7</v>
      </c>
    </row>
    <row r="32" spans="2:5" x14ac:dyDescent="0.25">
      <c r="B32" t="s">
        <v>5</v>
      </c>
      <c r="C32" t="s">
        <v>13</v>
      </c>
      <c r="D32" s="4">
        <v>129322</v>
      </c>
      <c r="E32">
        <f t="shared" si="0"/>
        <v>7</v>
      </c>
    </row>
    <row r="33" spans="2:5" x14ac:dyDescent="0.25">
      <c r="B33" t="s">
        <v>3</v>
      </c>
      <c r="C33" t="s">
        <v>13</v>
      </c>
      <c r="D33" s="4">
        <v>101752</v>
      </c>
      <c r="E33">
        <f t="shared" si="0"/>
        <v>7</v>
      </c>
    </row>
    <row r="34" spans="2:5" x14ac:dyDescent="0.25">
      <c r="B34" t="s">
        <v>6</v>
      </c>
      <c r="C34" t="s">
        <v>13</v>
      </c>
      <c r="D34" s="4">
        <v>110495</v>
      </c>
      <c r="E34">
        <f t="shared" si="0"/>
        <v>7</v>
      </c>
    </row>
    <row r="35" spans="2:5" x14ac:dyDescent="0.25">
      <c r="B35" t="s">
        <v>4</v>
      </c>
      <c r="C35" t="s">
        <v>14</v>
      </c>
      <c r="D35" s="4">
        <v>105037</v>
      </c>
      <c r="E35">
        <f t="shared" si="0"/>
        <v>8</v>
      </c>
    </row>
    <row r="36" spans="2:5" x14ac:dyDescent="0.25">
      <c r="B36" t="s">
        <v>5</v>
      </c>
      <c r="C36" t="s">
        <v>14</v>
      </c>
      <c r="D36" s="4">
        <v>104035</v>
      </c>
      <c r="E36">
        <f t="shared" si="0"/>
        <v>8</v>
      </c>
    </row>
    <row r="37" spans="2:5" x14ac:dyDescent="0.25">
      <c r="B37" t="s">
        <v>3</v>
      </c>
      <c r="C37" t="s">
        <v>14</v>
      </c>
      <c r="D37" s="4">
        <v>106644</v>
      </c>
      <c r="E37">
        <f t="shared" si="0"/>
        <v>8</v>
      </c>
    </row>
    <row r="38" spans="2:5" x14ac:dyDescent="0.25">
      <c r="B38" t="s">
        <v>6</v>
      </c>
      <c r="C38" t="s">
        <v>14</v>
      </c>
      <c r="D38" s="4">
        <v>86409</v>
      </c>
      <c r="E38">
        <f t="shared" si="0"/>
        <v>8</v>
      </c>
    </row>
    <row r="39" spans="2:5" x14ac:dyDescent="0.25">
      <c r="B39" t="s">
        <v>4</v>
      </c>
      <c r="C39" t="s">
        <v>15</v>
      </c>
      <c r="D39" s="4">
        <v>108931</v>
      </c>
      <c r="E39">
        <f t="shared" si="0"/>
        <v>9</v>
      </c>
    </row>
    <row r="40" spans="2:5" x14ac:dyDescent="0.25">
      <c r="B40" t="s">
        <v>5</v>
      </c>
      <c r="C40" t="s">
        <v>15</v>
      </c>
      <c r="D40" s="4">
        <v>131938</v>
      </c>
      <c r="E40">
        <f t="shared" si="0"/>
        <v>9</v>
      </c>
    </row>
    <row r="41" spans="2:5" x14ac:dyDescent="0.25">
      <c r="B41" t="s">
        <v>3</v>
      </c>
      <c r="C41" t="s">
        <v>15</v>
      </c>
      <c r="D41" s="4">
        <v>118851</v>
      </c>
      <c r="E41">
        <f t="shared" si="0"/>
        <v>9</v>
      </c>
    </row>
    <row r="42" spans="2:5" x14ac:dyDescent="0.25">
      <c r="B42" t="s">
        <v>6</v>
      </c>
      <c r="C42" t="s">
        <v>15</v>
      </c>
      <c r="D42" s="4">
        <v>92020</v>
      </c>
      <c r="E42">
        <f t="shared" si="0"/>
        <v>9</v>
      </c>
    </row>
    <row r="43" spans="2:5" x14ac:dyDescent="0.25">
      <c r="B43" t="s">
        <v>4</v>
      </c>
      <c r="C43" t="s">
        <v>16</v>
      </c>
      <c r="D43" s="4">
        <v>108411</v>
      </c>
      <c r="E43">
        <f t="shared" si="0"/>
        <v>10</v>
      </c>
    </row>
    <row r="44" spans="2:5" x14ac:dyDescent="0.25">
      <c r="B44" t="s">
        <v>5</v>
      </c>
      <c r="C44" t="s">
        <v>16</v>
      </c>
      <c r="D44" s="4">
        <v>115255</v>
      </c>
      <c r="E44">
        <f t="shared" si="0"/>
        <v>10</v>
      </c>
    </row>
    <row r="45" spans="2:5" x14ac:dyDescent="0.25">
      <c r="B45" t="s">
        <v>3</v>
      </c>
      <c r="C45" t="s">
        <v>16</v>
      </c>
      <c r="D45" s="4">
        <v>90082</v>
      </c>
      <c r="E45">
        <f t="shared" si="0"/>
        <v>10</v>
      </c>
    </row>
    <row r="46" spans="2:5" x14ac:dyDescent="0.25">
      <c r="B46" t="s">
        <v>6</v>
      </c>
      <c r="C46" t="s">
        <v>16</v>
      </c>
      <c r="D46" s="4">
        <v>105841</v>
      </c>
      <c r="E46">
        <f t="shared" si="0"/>
        <v>10</v>
      </c>
    </row>
    <row r="47" spans="2:5" x14ac:dyDescent="0.25">
      <c r="B47" t="s">
        <v>4</v>
      </c>
      <c r="C47" t="s">
        <v>17</v>
      </c>
      <c r="D47" s="4">
        <v>98159</v>
      </c>
      <c r="E47">
        <f t="shared" si="0"/>
        <v>11</v>
      </c>
    </row>
    <row r="48" spans="2:5" x14ac:dyDescent="0.25">
      <c r="B48" t="s">
        <v>5</v>
      </c>
      <c r="C48" t="s">
        <v>17</v>
      </c>
      <c r="D48" s="4">
        <v>128803</v>
      </c>
      <c r="E48">
        <f t="shared" si="0"/>
        <v>11</v>
      </c>
    </row>
    <row r="49" spans="2:5" x14ac:dyDescent="0.25">
      <c r="B49" t="s">
        <v>3</v>
      </c>
      <c r="C49" t="s">
        <v>17</v>
      </c>
      <c r="D49" s="4">
        <v>109173</v>
      </c>
      <c r="E49">
        <f t="shared" si="0"/>
        <v>11</v>
      </c>
    </row>
    <row r="50" spans="2:5" x14ac:dyDescent="0.25">
      <c r="B50" t="s">
        <v>6</v>
      </c>
      <c r="C50" t="s">
        <v>17</v>
      </c>
      <c r="D50" s="4">
        <v>99705</v>
      </c>
      <c r="E50">
        <f t="shared" si="0"/>
        <v>11</v>
      </c>
    </row>
    <row r="51" spans="2:5" x14ac:dyDescent="0.25">
      <c r="B51" t="s">
        <v>4</v>
      </c>
      <c r="C51" t="s">
        <v>18</v>
      </c>
      <c r="D51" s="4">
        <v>89886</v>
      </c>
      <c r="E51">
        <f t="shared" si="0"/>
        <v>12</v>
      </c>
    </row>
    <row r="52" spans="2:5" x14ac:dyDescent="0.25">
      <c r="B52" t="s">
        <v>5</v>
      </c>
      <c r="C52" t="s">
        <v>18</v>
      </c>
      <c r="D52" s="4">
        <v>130764</v>
      </c>
      <c r="E52">
        <f t="shared" si="0"/>
        <v>12</v>
      </c>
    </row>
    <row r="53" spans="2:5" x14ac:dyDescent="0.25">
      <c r="B53" t="s">
        <v>3</v>
      </c>
      <c r="C53" t="s">
        <v>18</v>
      </c>
      <c r="D53" s="4">
        <v>86673</v>
      </c>
      <c r="E53">
        <f t="shared" si="0"/>
        <v>12</v>
      </c>
    </row>
    <row r="54" spans="2:5" ht="13.9" customHeight="1" x14ac:dyDescent="0.25">
      <c r="B54" t="s">
        <v>6</v>
      </c>
      <c r="C54" t="s">
        <v>18</v>
      </c>
      <c r="D54" s="4">
        <v>129339</v>
      </c>
      <c r="E54">
        <f t="shared" si="0"/>
        <v>12</v>
      </c>
    </row>
  </sheetData>
  <sortState ref="B7:D747">
    <sortCondition ref="C6:C747"/>
  </sortState>
  <phoneticPr fontId="3" type="noConversion"/>
  <hyperlinks>
    <hyperlink ref="B2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C000"/>
  </sheetPr>
  <dimension ref="B1:K1465"/>
  <sheetViews>
    <sheetView showGridLines="0" workbookViewId="0">
      <selection activeCell="D13" sqref="D13"/>
    </sheetView>
  </sheetViews>
  <sheetFormatPr defaultRowHeight="15" x14ac:dyDescent="0.25"/>
  <cols>
    <col min="1" max="1" width="2.42578125" customWidth="1"/>
    <col min="2" max="2" width="13.28515625" customWidth="1"/>
    <col min="3" max="3" width="10.85546875" bestFit="1" customWidth="1"/>
    <col min="4" max="4" width="9.140625" style="4" bestFit="1" customWidth="1"/>
  </cols>
  <sheetData>
    <row r="1" spans="2:11" x14ac:dyDescent="0.25">
      <c r="B1" s="2" t="s">
        <v>33</v>
      </c>
      <c r="D1"/>
    </row>
    <row r="2" spans="2:11" x14ac:dyDescent="0.25">
      <c r="B2" s="25" t="s">
        <v>34</v>
      </c>
      <c r="D2"/>
    </row>
    <row r="3" spans="2:11" ht="6.6" customHeight="1" thickBot="1" x14ac:dyDescent="0.3">
      <c r="B3" s="26"/>
      <c r="C3" s="26"/>
      <c r="D3" s="26"/>
      <c r="E3" s="26"/>
      <c r="F3" s="26"/>
      <c r="G3" s="26"/>
      <c r="H3" s="26"/>
      <c r="I3" s="26"/>
      <c r="J3" s="26"/>
      <c r="K3" s="26"/>
    </row>
    <row r="4" spans="2:11" x14ac:dyDescent="0.25">
      <c r="C4" s="4"/>
      <c r="D4"/>
    </row>
    <row r="5" spans="2:11" x14ac:dyDescent="0.25">
      <c r="B5" s="2" t="s">
        <v>0</v>
      </c>
      <c r="C5" s="2" t="s">
        <v>1</v>
      </c>
      <c r="D5" s="3" t="s">
        <v>2</v>
      </c>
    </row>
    <row r="6" spans="2:11" x14ac:dyDescent="0.25">
      <c r="B6" s="1">
        <v>44562</v>
      </c>
      <c r="C6" t="s">
        <v>3</v>
      </c>
      <c r="D6" s="4">
        <v>5100</v>
      </c>
    </row>
    <row r="7" spans="2:11" x14ac:dyDescent="0.25">
      <c r="B7" s="1">
        <v>44562</v>
      </c>
      <c r="C7" t="s">
        <v>4</v>
      </c>
      <c r="D7" s="4">
        <v>2899</v>
      </c>
    </row>
    <row r="8" spans="2:11" x14ac:dyDescent="0.25">
      <c r="B8" s="1">
        <v>44562</v>
      </c>
      <c r="C8" t="s">
        <v>5</v>
      </c>
      <c r="D8" s="4">
        <v>2627</v>
      </c>
    </row>
    <row r="9" spans="2:11" x14ac:dyDescent="0.25">
      <c r="B9" s="1">
        <v>44562</v>
      </c>
      <c r="C9" t="s">
        <v>6</v>
      </c>
      <c r="D9" s="4">
        <v>3679</v>
      </c>
    </row>
    <row r="10" spans="2:11" x14ac:dyDescent="0.25">
      <c r="B10" s="1">
        <v>44563</v>
      </c>
      <c r="C10" t="s">
        <v>3</v>
      </c>
      <c r="D10" s="4">
        <v>1428</v>
      </c>
    </row>
    <row r="11" spans="2:11" x14ac:dyDescent="0.25">
      <c r="B11" s="1">
        <v>44563</v>
      </c>
      <c r="C11" t="s">
        <v>4</v>
      </c>
      <c r="D11" s="4">
        <v>1456</v>
      </c>
    </row>
    <row r="12" spans="2:11" x14ac:dyDescent="0.25">
      <c r="B12" s="1">
        <v>44563</v>
      </c>
      <c r="C12" t="s">
        <v>5</v>
      </c>
      <c r="D12" s="4">
        <v>4035</v>
      </c>
    </row>
    <row r="13" spans="2:11" x14ac:dyDescent="0.25">
      <c r="B13" s="1">
        <v>44563</v>
      </c>
      <c r="C13" t="s">
        <v>6</v>
      </c>
      <c r="D13" s="4">
        <v>5105</v>
      </c>
    </row>
    <row r="14" spans="2:11" x14ac:dyDescent="0.25">
      <c r="B14" s="1">
        <v>44564</v>
      </c>
      <c r="C14" t="s">
        <v>3</v>
      </c>
      <c r="D14" s="4">
        <v>5675</v>
      </c>
    </row>
    <row r="15" spans="2:11" x14ac:dyDescent="0.25">
      <c r="B15" s="1">
        <v>44564</v>
      </c>
      <c r="C15" t="s">
        <v>4</v>
      </c>
      <c r="D15" s="4">
        <v>5652</v>
      </c>
    </row>
    <row r="16" spans="2:11" x14ac:dyDescent="0.25">
      <c r="B16" s="1">
        <v>44564</v>
      </c>
      <c r="C16" t="s">
        <v>5</v>
      </c>
      <c r="D16" s="4">
        <v>3744</v>
      </c>
    </row>
    <row r="17" spans="2:4" x14ac:dyDescent="0.25">
      <c r="B17" s="1">
        <v>44564</v>
      </c>
      <c r="C17" t="s">
        <v>6</v>
      </c>
      <c r="D17" s="4">
        <v>3350</v>
      </c>
    </row>
    <row r="18" spans="2:4" x14ac:dyDescent="0.25">
      <c r="B18" s="1">
        <v>44565</v>
      </c>
      <c r="C18" t="s">
        <v>3</v>
      </c>
      <c r="D18" s="4">
        <v>5792</v>
      </c>
    </row>
    <row r="19" spans="2:4" x14ac:dyDescent="0.25">
      <c r="B19" s="1">
        <v>44565</v>
      </c>
      <c r="C19" t="s">
        <v>4</v>
      </c>
      <c r="D19" s="4">
        <v>4021</v>
      </c>
    </row>
    <row r="20" spans="2:4" x14ac:dyDescent="0.25">
      <c r="B20" s="1">
        <v>44565</v>
      </c>
      <c r="C20" t="s">
        <v>5</v>
      </c>
      <c r="D20" s="4">
        <v>3492</v>
      </c>
    </row>
    <row r="21" spans="2:4" x14ac:dyDescent="0.25">
      <c r="B21" s="1">
        <v>44565</v>
      </c>
      <c r="C21" t="s">
        <v>6</v>
      </c>
      <c r="D21" s="4">
        <v>3783</v>
      </c>
    </row>
    <row r="22" spans="2:4" x14ac:dyDescent="0.25">
      <c r="B22" s="1">
        <v>44566</v>
      </c>
      <c r="C22" t="s">
        <v>3</v>
      </c>
      <c r="D22" s="4">
        <v>5685</v>
      </c>
    </row>
    <row r="23" spans="2:4" x14ac:dyDescent="0.25">
      <c r="B23" s="1">
        <v>44566</v>
      </c>
      <c r="C23" t="s">
        <v>4</v>
      </c>
      <c r="D23" s="4">
        <v>1318</v>
      </c>
    </row>
    <row r="24" spans="2:4" x14ac:dyDescent="0.25">
      <c r="B24" s="1">
        <v>44566</v>
      </c>
      <c r="C24" t="s">
        <v>5</v>
      </c>
      <c r="D24" s="4">
        <v>3654</v>
      </c>
    </row>
    <row r="25" spans="2:4" x14ac:dyDescent="0.25">
      <c r="B25" s="1">
        <v>44566</v>
      </c>
      <c r="C25" t="s">
        <v>6</v>
      </c>
      <c r="D25" s="4">
        <v>2045</v>
      </c>
    </row>
    <row r="26" spans="2:4" x14ac:dyDescent="0.25">
      <c r="B26" s="1">
        <v>44567</v>
      </c>
      <c r="C26" t="s">
        <v>3</v>
      </c>
      <c r="D26" s="4">
        <v>5252</v>
      </c>
    </row>
    <row r="27" spans="2:4" x14ac:dyDescent="0.25">
      <c r="B27" s="1">
        <v>44567</v>
      </c>
      <c r="C27" t="s">
        <v>4</v>
      </c>
      <c r="D27" s="4">
        <v>2136</v>
      </c>
    </row>
    <row r="28" spans="2:4" x14ac:dyDescent="0.25">
      <c r="B28" s="1">
        <v>44567</v>
      </c>
      <c r="C28" t="s">
        <v>5</v>
      </c>
      <c r="D28" s="4">
        <v>3214</v>
      </c>
    </row>
    <row r="29" spans="2:4" x14ac:dyDescent="0.25">
      <c r="B29" s="1">
        <v>44567</v>
      </c>
      <c r="C29" t="s">
        <v>6</v>
      </c>
      <c r="D29" s="4">
        <v>3604</v>
      </c>
    </row>
    <row r="30" spans="2:4" x14ac:dyDescent="0.25">
      <c r="B30" s="1">
        <v>44568</v>
      </c>
      <c r="C30" t="s">
        <v>3</v>
      </c>
      <c r="D30" s="4">
        <v>4194</v>
      </c>
    </row>
    <row r="31" spans="2:4" x14ac:dyDescent="0.25">
      <c r="B31" s="1">
        <v>44568</v>
      </c>
      <c r="C31" t="s">
        <v>4</v>
      </c>
      <c r="D31" s="4">
        <v>4599</v>
      </c>
    </row>
    <row r="32" spans="2:4" x14ac:dyDescent="0.25">
      <c r="B32" s="1">
        <v>44568</v>
      </c>
      <c r="C32" t="s">
        <v>5</v>
      </c>
      <c r="D32" s="4">
        <v>4140</v>
      </c>
    </row>
    <row r="33" spans="2:4" x14ac:dyDescent="0.25">
      <c r="B33" s="1">
        <v>44568</v>
      </c>
      <c r="C33" t="s">
        <v>6</v>
      </c>
      <c r="D33" s="4">
        <v>4930</v>
      </c>
    </row>
    <row r="34" spans="2:4" x14ac:dyDescent="0.25">
      <c r="B34" s="1">
        <v>44569</v>
      </c>
      <c r="C34" t="s">
        <v>3</v>
      </c>
      <c r="D34" s="4">
        <v>1182</v>
      </c>
    </row>
    <row r="35" spans="2:4" x14ac:dyDescent="0.25">
      <c r="B35" s="1">
        <v>44569</v>
      </c>
      <c r="C35" t="s">
        <v>4</v>
      </c>
      <c r="D35" s="4">
        <v>2401</v>
      </c>
    </row>
    <row r="36" spans="2:4" x14ac:dyDescent="0.25">
      <c r="B36" s="1">
        <v>44569</v>
      </c>
      <c r="C36" t="s">
        <v>5</v>
      </c>
      <c r="D36" s="4">
        <v>1599</v>
      </c>
    </row>
    <row r="37" spans="2:4" x14ac:dyDescent="0.25">
      <c r="B37" s="1">
        <v>44569</v>
      </c>
      <c r="C37" t="s">
        <v>6</v>
      </c>
      <c r="D37" s="4">
        <v>2425</v>
      </c>
    </row>
    <row r="38" spans="2:4" x14ac:dyDescent="0.25">
      <c r="B38" s="1">
        <v>44570</v>
      </c>
      <c r="C38" t="s">
        <v>3</v>
      </c>
      <c r="D38" s="4">
        <v>4816</v>
      </c>
    </row>
    <row r="39" spans="2:4" x14ac:dyDescent="0.25">
      <c r="B39" s="1">
        <v>44570</v>
      </c>
      <c r="C39" t="s">
        <v>4</v>
      </c>
      <c r="D39" s="4">
        <v>3485</v>
      </c>
    </row>
    <row r="40" spans="2:4" x14ac:dyDescent="0.25">
      <c r="B40" s="1">
        <v>44570</v>
      </c>
      <c r="C40" t="s">
        <v>5</v>
      </c>
      <c r="D40" s="4">
        <v>5264</v>
      </c>
    </row>
    <row r="41" spans="2:4" x14ac:dyDescent="0.25">
      <c r="B41" s="1">
        <v>44570</v>
      </c>
      <c r="C41" t="s">
        <v>6</v>
      </c>
      <c r="D41" s="4">
        <v>4573</v>
      </c>
    </row>
    <row r="42" spans="2:4" x14ac:dyDescent="0.25">
      <c r="B42" s="1">
        <v>44571</v>
      </c>
      <c r="C42" t="s">
        <v>3</v>
      </c>
      <c r="D42" s="4">
        <v>2906</v>
      </c>
    </row>
    <row r="43" spans="2:4" x14ac:dyDescent="0.25">
      <c r="B43" s="1">
        <v>44571</v>
      </c>
      <c r="C43" t="s">
        <v>4</v>
      </c>
      <c r="D43" s="4">
        <v>5629</v>
      </c>
    </row>
    <row r="44" spans="2:4" x14ac:dyDescent="0.25">
      <c r="B44" s="1">
        <v>44571</v>
      </c>
      <c r="C44" t="s">
        <v>5</v>
      </c>
      <c r="D44" s="4">
        <v>3243</v>
      </c>
    </row>
    <row r="45" spans="2:4" x14ac:dyDescent="0.25">
      <c r="B45" s="1">
        <v>44571</v>
      </c>
      <c r="C45" t="s">
        <v>6</v>
      </c>
      <c r="D45" s="4">
        <v>5190</v>
      </c>
    </row>
    <row r="46" spans="2:4" x14ac:dyDescent="0.25">
      <c r="B46" s="1">
        <v>44572</v>
      </c>
      <c r="C46" t="s">
        <v>3</v>
      </c>
      <c r="D46" s="4">
        <v>5717</v>
      </c>
    </row>
    <row r="47" spans="2:4" x14ac:dyDescent="0.25">
      <c r="B47" s="1">
        <v>44572</v>
      </c>
      <c r="C47" t="s">
        <v>4</v>
      </c>
      <c r="D47" s="4">
        <v>4656</v>
      </c>
    </row>
    <row r="48" spans="2:4" x14ac:dyDescent="0.25">
      <c r="B48" s="1">
        <v>44572</v>
      </c>
      <c r="C48" t="s">
        <v>5</v>
      </c>
      <c r="D48" s="4">
        <v>4133</v>
      </c>
    </row>
    <row r="49" spans="2:4" x14ac:dyDescent="0.25">
      <c r="B49" s="1">
        <v>44572</v>
      </c>
      <c r="C49" t="s">
        <v>6</v>
      </c>
      <c r="D49" s="4">
        <v>4363</v>
      </c>
    </row>
    <row r="50" spans="2:4" x14ac:dyDescent="0.25">
      <c r="B50" s="1">
        <v>44573</v>
      </c>
      <c r="C50" t="s">
        <v>3</v>
      </c>
      <c r="D50" s="4">
        <v>3470</v>
      </c>
    </row>
    <row r="51" spans="2:4" x14ac:dyDescent="0.25">
      <c r="B51" s="1">
        <v>44573</v>
      </c>
      <c r="C51" t="s">
        <v>4</v>
      </c>
      <c r="D51" s="4">
        <v>2079</v>
      </c>
    </row>
    <row r="52" spans="2:4" x14ac:dyDescent="0.25">
      <c r="B52" s="1">
        <v>44573</v>
      </c>
      <c r="C52" t="s">
        <v>5</v>
      </c>
      <c r="D52" s="4">
        <v>1203</v>
      </c>
    </row>
    <row r="53" spans="2:4" x14ac:dyDescent="0.25">
      <c r="B53" s="1">
        <v>44573</v>
      </c>
      <c r="C53" t="s">
        <v>6</v>
      </c>
      <c r="D53" s="4">
        <v>5362</v>
      </c>
    </row>
    <row r="54" spans="2:4" x14ac:dyDescent="0.25">
      <c r="B54" s="1">
        <v>44574</v>
      </c>
      <c r="C54" t="s">
        <v>3</v>
      </c>
      <c r="D54" s="4">
        <v>4542</v>
      </c>
    </row>
    <row r="55" spans="2:4" x14ac:dyDescent="0.25">
      <c r="B55" s="1">
        <v>44574</v>
      </c>
      <c r="C55" t="s">
        <v>4</v>
      </c>
      <c r="D55" s="4">
        <v>5258</v>
      </c>
    </row>
    <row r="56" spans="2:4" x14ac:dyDescent="0.25">
      <c r="B56" s="1">
        <v>44574</v>
      </c>
      <c r="C56" t="s">
        <v>5</v>
      </c>
      <c r="D56" s="4">
        <v>1932</v>
      </c>
    </row>
    <row r="57" spans="2:4" x14ac:dyDescent="0.25">
      <c r="B57" s="1">
        <v>44574</v>
      </c>
      <c r="C57" t="s">
        <v>6</v>
      </c>
      <c r="D57" s="4">
        <v>1198</v>
      </c>
    </row>
    <row r="58" spans="2:4" x14ac:dyDescent="0.25">
      <c r="B58" s="1">
        <v>44575</v>
      </c>
      <c r="C58" t="s">
        <v>3</v>
      </c>
      <c r="D58" s="4">
        <v>1072</v>
      </c>
    </row>
    <row r="59" spans="2:4" x14ac:dyDescent="0.25">
      <c r="B59" s="1">
        <v>44575</v>
      </c>
      <c r="C59" t="s">
        <v>4</v>
      </c>
      <c r="D59" s="4">
        <v>2994</v>
      </c>
    </row>
    <row r="60" spans="2:4" x14ac:dyDescent="0.25">
      <c r="B60" s="1">
        <v>44575</v>
      </c>
      <c r="C60" t="s">
        <v>5</v>
      </c>
      <c r="D60" s="4">
        <v>5036</v>
      </c>
    </row>
    <row r="61" spans="2:4" x14ac:dyDescent="0.25">
      <c r="B61" s="1">
        <v>44575</v>
      </c>
      <c r="C61" t="s">
        <v>6</v>
      </c>
      <c r="D61" s="4">
        <v>3617</v>
      </c>
    </row>
    <row r="62" spans="2:4" x14ac:dyDescent="0.25">
      <c r="B62" s="1">
        <v>44576</v>
      </c>
      <c r="C62" t="s">
        <v>3</v>
      </c>
      <c r="D62" s="4">
        <v>5431</v>
      </c>
    </row>
    <row r="63" spans="2:4" x14ac:dyDescent="0.25">
      <c r="B63" s="1">
        <v>44576</v>
      </c>
      <c r="C63" t="s">
        <v>4</v>
      </c>
      <c r="D63" s="4">
        <v>2881</v>
      </c>
    </row>
    <row r="64" spans="2:4" x14ac:dyDescent="0.25">
      <c r="B64" s="1">
        <v>44576</v>
      </c>
      <c r="C64" t="s">
        <v>5</v>
      </c>
      <c r="D64" s="4">
        <v>3813</v>
      </c>
    </row>
    <row r="65" spans="2:4" x14ac:dyDescent="0.25">
      <c r="B65" s="1">
        <v>44576</v>
      </c>
      <c r="C65" t="s">
        <v>6</v>
      </c>
      <c r="D65" s="4">
        <v>1152</v>
      </c>
    </row>
    <row r="66" spans="2:4" x14ac:dyDescent="0.25">
      <c r="B66" s="1">
        <v>44577</v>
      </c>
      <c r="C66" t="s">
        <v>3</v>
      </c>
      <c r="D66" s="4">
        <v>2868</v>
      </c>
    </row>
    <row r="67" spans="2:4" x14ac:dyDescent="0.25">
      <c r="B67" s="1">
        <v>44577</v>
      </c>
      <c r="C67" t="s">
        <v>4</v>
      </c>
      <c r="D67" s="4">
        <v>2600</v>
      </c>
    </row>
    <row r="68" spans="2:4" x14ac:dyDescent="0.25">
      <c r="B68" s="1">
        <v>44577</v>
      </c>
      <c r="C68" t="s">
        <v>5</v>
      </c>
      <c r="D68" s="4">
        <v>4825</v>
      </c>
    </row>
    <row r="69" spans="2:4" x14ac:dyDescent="0.25">
      <c r="B69" s="1">
        <v>44577</v>
      </c>
      <c r="C69" t="s">
        <v>6</v>
      </c>
      <c r="D69" s="4">
        <v>5752</v>
      </c>
    </row>
    <row r="70" spans="2:4" x14ac:dyDescent="0.25">
      <c r="B70" s="1">
        <v>44578</v>
      </c>
      <c r="C70" t="s">
        <v>3</v>
      </c>
      <c r="D70" s="4">
        <v>5960</v>
      </c>
    </row>
    <row r="71" spans="2:4" x14ac:dyDescent="0.25">
      <c r="B71" s="1">
        <v>44578</v>
      </c>
      <c r="C71" t="s">
        <v>4</v>
      </c>
      <c r="D71" s="4">
        <v>5301</v>
      </c>
    </row>
    <row r="72" spans="2:4" x14ac:dyDescent="0.25">
      <c r="B72" s="1">
        <v>44578</v>
      </c>
      <c r="C72" t="s">
        <v>5</v>
      </c>
      <c r="D72" s="4">
        <v>4625</v>
      </c>
    </row>
    <row r="73" spans="2:4" x14ac:dyDescent="0.25">
      <c r="B73" s="1">
        <v>44578</v>
      </c>
      <c r="C73" t="s">
        <v>6</v>
      </c>
      <c r="D73" s="4">
        <v>1131</v>
      </c>
    </row>
    <row r="74" spans="2:4" x14ac:dyDescent="0.25">
      <c r="B74" s="1">
        <v>44579</v>
      </c>
      <c r="C74" t="s">
        <v>3</v>
      </c>
      <c r="D74" s="4">
        <v>2629</v>
      </c>
    </row>
    <row r="75" spans="2:4" x14ac:dyDescent="0.25">
      <c r="B75" s="1">
        <v>44579</v>
      </c>
      <c r="C75" t="s">
        <v>4</v>
      </c>
      <c r="D75" s="4">
        <v>3719</v>
      </c>
    </row>
    <row r="76" spans="2:4" x14ac:dyDescent="0.25">
      <c r="B76" s="1">
        <v>44579</v>
      </c>
      <c r="C76" t="s">
        <v>5</v>
      </c>
      <c r="D76" s="4">
        <v>3230</v>
      </c>
    </row>
    <row r="77" spans="2:4" x14ac:dyDescent="0.25">
      <c r="B77" s="1">
        <v>44579</v>
      </c>
      <c r="C77" t="s">
        <v>6</v>
      </c>
      <c r="D77" s="4">
        <v>4853</v>
      </c>
    </row>
    <row r="78" spans="2:4" x14ac:dyDescent="0.25">
      <c r="B78" s="1">
        <v>44580</v>
      </c>
      <c r="C78" t="s">
        <v>3</v>
      </c>
      <c r="D78" s="4">
        <v>5891</v>
      </c>
    </row>
    <row r="79" spans="2:4" x14ac:dyDescent="0.25">
      <c r="B79" s="1">
        <v>44580</v>
      </c>
      <c r="C79" t="s">
        <v>4</v>
      </c>
      <c r="D79" s="4">
        <v>1722</v>
      </c>
    </row>
    <row r="80" spans="2:4" x14ac:dyDescent="0.25">
      <c r="B80" s="1">
        <v>44580</v>
      </c>
      <c r="C80" t="s">
        <v>5</v>
      </c>
      <c r="D80" s="4">
        <v>5891</v>
      </c>
    </row>
    <row r="81" spans="2:4" x14ac:dyDescent="0.25">
      <c r="B81" s="1">
        <v>44580</v>
      </c>
      <c r="C81" t="s">
        <v>6</v>
      </c>
      <c r="D81" s="4">
        <v>1560</v>
      </c>
    </row>
    <row r="82" spans="2:4" x14ac:dyDescent="0.25">
      <c r="B82" s="1">
        <v>44581</v>
      </c>
      <c r="C82" t="s">
        <v>3</v>
      </c>
      <c r="D82" s="4">
        <v>4142</v>
      </c>
    </row>
    <row r="83" spans="2:4" x14ac:dyDescent="0.25">
      <c r="B83" s="1">
        <v>44581</v>
      </c>
      <c r="C83" t="s">
        <v>4</v>
      </c>
      <c r="D83" s="4">
        <v>4328</v>
      </c>
    </row>
    <row r="84" spans="2:4" x14ac:dyDescent="0.25">
      <c r="B84" s="1">
        <v>44581</v>
      </c>
      <c r="C84" t="s">
        <v>5</v>
      </c>
      <c r="D84" s="4">
        <v>2166</v>
      </c>
    </row>
    <row r="85" spans="2:4" x14ac:dyDescent="0.25">
      <c r="B85" s="1">
        <v>44581</v>
      </c>
      <c r="C85" t="s">
        <v>6</v>
      </c>
      <c r="D85" s="4">
        <v>5926</v>
      </c>
    </row>
    <row r="86" spans="2:4" x14ac:dyDescent="0.25">
      <c r="B86" s="1">
        <v>44582</v>
      </c>
      <c r="C86" t="s">
        <v>3</v>
      </c>
      <c r="D86" s="4">
        <v>5248</v>
      </c>
    </row>
    <row r="87" spans="2:4" x14ac:dyDescent="0.25">
      <c r="B87" s="1">
        <v>44582</v>
      </c>
      <c r="C87" t="s">
        <v>4</v>
      </c>
      <c r="D87" s="4">
        <v>1690</v>
      </c>
    </row>
    <row r="88" spans="2:4" x14ac:dyDescent="0.25">
      <c r="B88" s="1">
        <v>44582</v>
      </c>
      <c r="C88" t="s">
        <v>5</v>
      </c>
      <c r="D88" s="4">
        <v>2354</v>
      </c>
    </row>
    <row r="89" spans="2:4" x14ac:dyDescent="0.25">
      <c r="B89" s="1">
        <v>44582</v>
      </c>
      <c r="C89" t="s">
        <v>6</v>
      </c>
      <c r="D89" s="4">
        <v>3799</v>
      </c>
    </row>
    <row r="90" spans="2:4" x14ac:dyDescent="0.25">
      <c r="B90" s="1">
        <v>44583</v>
      </c>
      <c r="C90" t="s">
        <v>3</v>
      </c>
      <c r="D90" s="4">
        <v>5186</v>
      </c>
    </row>
    <row r="91" spans="2:4" x14ac:dyDescent="0.25">
      <c r="B91" s="1">
        <v>44583</v>
      </c>
      <c r="C91" t="s">
        <v>4</v>
      </c>
      <c r="D91" s="4">
        <v>4569</v>
      </c>
    </row>
    <row r="92" spans="2:4" x14ac:dyDescent="0.25">
      <c r="B92" s="1">
        <v>44583</v>
      </c>
      <c r="C92" t="s">
        <v>5</v>
      </c>
      <c r="D92" s="4">
        <v>4932</v>
      </c>
    </row>
    <row r="93" spans="2:4" x14ac:dyDescent="0.25">
      <c r="B93" s="1">
        <v>44583</v>
      </c>
      <c r="C93" t="s">
        <v>6</v>
      </c>
      <c r="D93" s="4">
        <v>5717</v>
      </c>
    </row>
    <row r="94" spans="2:4" x14ac:dyDescent="0.25">
      <c r="B94" s="1">
        <v>44584</v>
      </c>
      <c r="C94" t="s">
        <v>3</v>
      </c>
      <c r="D94" s="4">
        <v>4002</v>
      </c>
    </row>
    <row r="95" spans="2:4" x14ac:dyDescent="0.25">
      <c r="B95" s="1">
        <v>44584</v>
      </c>
      <c r="C95" t="s">
        <v>4</v>
      </c>
      <c r="D95" s="4">
        <v>3034</v>
      </c>
    </row>
    <row r="96" spans="2:4" x14ac:dyDescent="0.25">
      <c r="B96" s="1">
        <v>44584</v>
      </c>
      <c r="C96" t="s">
        <v>5</v>
      </c>
      <c r="D96" s="4">
        <v>4187</v>
      </c>
    </row>
    <row r="97" spans="2:4" x14ac:dyDescent="0.25">
      <c r="B97" s="1">
        <v>44584</v>
      </c>
      <c r="C97" t="s">
        <v>6</v>
      </c>
      <c r="D97" s="4">
        <v>5300</v>
      </c>
    </row>
    <row r="98" spans="2:4" x14ac:dyDescent="0.25">
      <c r="B98" s="1">
        <v>44585</v>
      </c>
      <c r="C98" t="s">
        <v>3</v>
      </c>
      <c r="D98" s="4">
        <v>3471</v>
      </c>
    </row>
    <row r="99" spans="2:4" x14ac:dyDescent="0.25">
      <c r="B99" s="1">
        <v>44585</v>
      </c>
      <c r="C99" t="s">
        <v>4</v>
      </c>
      <c r="D99" s="4">
        <v>4543</v>
      </c>
    </row>
    <row r="100" spans="2:4" x14ac:dyDescent="0.25">
      <c r="B100" s="1">
        <v>44585</v>
      </c>
      <c r="C100" t="s">
        <v>5</v>
      </c>
      <c r="D100" s="4">
        <v>4654</v>
      </c>
    </row>
    <row r="101" spans="2:4" x14ac:dyDescent="0.25">
      <c r="B101" s="1">
        <v>44585</v>
      </c>
      <c r="C101" t="s">
        <v>6</v>
      </c>
      <c r="D101" s="4">
        <v>1318</v>
      </c>
    </row>
    <row r="102" spans="2:4" x14ac:dyDescent="0.25">
      <c r="B102" s="1">
        <v>44586</v>
      </c>
      <c r="C102" t="s">
        <v>3</v>
      </c>
      <c r="D102" s="4">
        <v>4647</v>
      </c>
    </row>
    <row r="103" spans="2:4" x14ac:dyDescent="0.25">
      <c r="B103" s="1">
        <v>44586</v>
      </c>
      <c r="C103" t="s">
        <v>4</v>
      </c>
      <c r="D103" s="4">
        <v>2317</v>
      </c>
    </row>
    <row r="104" spans="2:4" x14ac:dyDescent="0.25">
      <c r="B104" s="1">
        <v>44586</v>
      </c>
      <c r="C104" t="s">
        <v>5</v>
      </c>
      <c r="D104" s="4">
        <v>4199</v>
      </c>
    </row>
    <row r="105" spans="2:4" x14ac:dyDescent="0.25">
      <c r="B105" s="1">
        <v>44586</v>
      </c>
      <c r="C105" t="s">
        <v>6</v>
      </c>
      <c r="D105" s="4">
        <v>3167</v>
      </c>
    </row>
    <row r="106" spans="2:4" x14ac:dyDescent="0.25">
      <c r="B106" s="1">
        <v>44587</v>
      </c>
      <c r="C106" t="s">
        <v>3</v>
      </c>
      <c r="D106" s="4">
        <v>1279</v>
      </c>
    </row>
    <row r="107" spans="2:4" x14ac:dyDescent="0.25">
      <c r="B107" s="1">
        <v>44587</v>
      </c>
      <c r="C107" t="s">
        <v>4</v>
      </c>
      <c r="D107" s="4">
        <v>1701</v>
      </c>
    </row>
    <row r="108" spans="2:4" x14ac:dyDescent="0.25">
      <c r="B108" s="1">
        <v>44587</v>
      </c>
      <c r="C108" t="s">
        <v>5</v>
      </c>
      <c r="D108" s="4">
        <v>1156</v>
      </c>
    </row>
    <row r="109" spans="2:4" x14ac:dyDescent="0.25">
      <c r="B109" s="1">
        <v>44587</v>
      </c>
      <c r="C109" t="s">
        <v>6</v>
      </c>
      <c r="D109" s="4">
        <v>1993</v>
      </c>
    </row>
    <row r="110" spans="2:4" x14ac:dyDescent="0.25">
      <c r="B110" s="1">
        <v>44588</v>
      </c>
      <c r="C110" t="s">
        <v>3</v>
      </c>
      <c r="D110" s="4">
        <v>1483</v>
      </c>
    </row>
    <row r="111" spans="2:4" x14ac:dyDescent="0.25">
      <c r="B111" s="1">
        <v>44588</v>
      </c>
      <c r="C111" t="s">
        <v>4</v>
      </c>
      <c r="D111" s="4">
        <v>1183</v>
      </c>
    </row>
    <row r="112" spans="2:4" x14ac:dyDescent="0.25">
      <c r="B112" s="1">
        <v>44588</v>
      </c>
      <c r="C112" t="s">
        <v>5</v>
      </c>
      <c r="D112" s="4">
        <v>2944</v>
      </c>
    </row>
    <row r="113" spans="2:4" x14ac:dyDescent="0.25">
      <c r="B113" s="1">
        <v>44588</v>
      </c>
      <c r="C113" t="s">
        <v>6</v>
      </c>
      <c r="D113" s="4">
        <v>3728</v>
      </c>
    </row>
    <row r="114" spans="2:4" x14ac:dyDescent="0.25">
      <c r="B114" s="1">
        <v>44589</v>
      </c>
      <c r="C114" t="s">
        <v>3</v>
      </c>
      <c r="D114" s="4">
        <v>4265</v>
      </c>
    </row>
    <row r="115" spans="2:4" x14ac:dyDescent="0.25">
      <c r="B115" s="1">
        <v>44589</v>
      </c>
      <c r="C115" t="s">
        <v>4</v>
      </c>
      <c r="D115" s="4">
        <v>2281</v>
      </c>
    </row>
    <row r="116" spans="2:4" x14ac:dyDescent="0.25">
      <c r="B116" s="1">
        <v>44589</v>
      </c>
      <c r="C116" t="s">
        <v>5</v>
      </c>
      <c r="D116" s="4">
        <v>3216</v>
      </c>
    </row>
    <row r="117" spans="2:4" x14ac:dyDescent="0.25">
      <c r="B117" s="1">
        <v>44589</v>
      </c>
      <c r="C117" t="s">
        <v>6</v>
      </c>
      <c r="D117" s="4">
        <v>1500</v>
      </c>
    </row>
    <row r="118" spans="2:4" x14ac:dyDescent="0.25">
      <c r="B118" s="1">
        <v>44590</v>
      </c>
      <c r="C118" t="s">
        <v>3</v>
      </c>
      <c r="D118" s="4">
        <v>3165</v>
      </c>
    </row>
    <row r="119" spans="2:4" x14ac:dyDescent="0.25">
      <c r="B119" s="1">
        <v>44590</v>
      </c>
      <c r="C119" t="s">
        <v>4</v>
      </c>
      <c r="D119" s="4">
        <v>3890</v>
      </c>
    </row>
    <row r="120" spans="2:4" x14ac:dyDescent="0.25">
      <c r="B120" s="1">
        <v>44590</v>
      </c>
      <c r="C120" t="s">
        <v>5</v>
      </c>
      <c r="D120" s="4">
        <v>3603</v>
      </c>
    </row>
    <row r="121" spans="2:4" x14ac:dyDescent="0.25">
      <c r="B121" s="1">
        <v>44590</v>
      </c>
      <c r="C121" t="s">
        <v>6</v>
      </c>
      <c r="D121" s="4">
        <v>5209</v>
      </c>
    </row>
    <row r="122" spans="2:4" x14ac:dyDescent="0.25">
      <c r="B122" s="1">
        <v>44591</v>
      </c>
      <c r="C122" t="s">
        <v>3</v>
      </c>
      <c r="D122" s="4">
        <v>5756</v>
      </c>
    </row>
    <row r="123" spans="2:4" x14ac:dyDescent="0.25">
      <c r="B123" s="1">
        <v>44591</v>
      </c>
      <c r="C123" t="s">
        <v>4</v>
      </c>
      <c r="D123" s="4">
        <v>2293</v>
      </c>
    </row>
    <row r="124" spans="2:4" x14ac:dyDescent="0.25">
      <c r="B124" s="1">
        <v>44591</v>
      </c>
      <c r="C124" t="s">
        <v>5</v>
      </c>
      <c r="D124" s="4">
        <v>5985</v>
      </c>
    </row>
    <row r="125" spans="2:4" x14ac:dyDescent="0.25">
      <c r="B125" s="1">
        <v>44591</v>
      </c>
      <c r="C125" t="s">
        <v>6</v>
      </c>
      <c r="D125" s="4">
        <v>3343</v>
      </c>
    </row>
    <row r="126" spans="2:4" x14ac:dyDescent="0.25">
      <c r="B126" s="1">
        <v>44592</v>
      </c>
      <c r="C126" t="s">
        <v>3</v>
      </c>
      <c r="D126" s="4">
        <v>1291</v>
      </c>
    </row>
    <row r="127" spans="2:4" x14ac:dyDescent="0.25">
      <c r="B127" s="1">
        <v>44592</v>
      </c>
      <c r="C127" t="s">
        <v>4</v>
      </c>
      <c r="D127" s="4">
        <v>4045</v>
      </c>
    </row>
    <row r="128" spans="2:4" x14ac:dyDescent="0.25">
      <c r="B128" s="1">
        <v>44592</v>
      </c>
      <c r="C128" t="s">
        <v>5</v>
      </c>
      <c r="D128" s="4">
        <v>4467</v>
      </c>
    </row>
    <row r="129" spans="2:4" x14ac:dyDescent="0.25">
      <c r="B129" s="1">
        <v>44592</v>
      </c>
      <c r="C129" t="s">
        <v>6</v>
      </c>
      <c r="D129" s="4">
        <v>5764</v>
      </c>
    </row>
    <row r="130" spans="2:4" x14ac:dyDescent="0.25">
      <c r="B130" s="1">
        <v>44593</v>
      </c>
      <c r="C130" t="s">
        <v>3</v>
      </c>
      <c r="D130" s="4">
        <v>4165</v>
      </c>
    </row>
    <row r="131" spans="2:4" x14ac:dyDescent="0.25">
      <c r="B131" s="1">
        <v>44593</v>
      </c>
      <c r="C131" t="s">
        <v>4</v>
      </c>
      <c r="D131" s="4">
        <v>1096</v>
      </c>
    </row>
    <row r="132" spans="2:4" x14ac:dyDescent="0.25">
      <c r="B132" s="1">
        <v>44593</v>
      </c>
      <c r="C132" t="s">
        <v>5</v>
      </c>
      <c r="D132" s="4">
        <v>4200</v>
      </c>
    </row>
    <row r="133" spans="2:4" x14ac:dyDescent="0.25">
      <c r="B133" s="1">
        <v>44593</v>
      </c>
      <c r="C133" t="s">
        <v>6</v>
      </c>
      <c r="D133" s="4">
        <v>5986</v>
      </c>
    </row>
    <row r="134" spans="2:4" x14ac:dyDescent="0.25">
      <c r="B134" s="1">
        <v>44594</v>
      </c>
      <c r="C134" t="s">
        <v>3</v>
      </c>
      <c r="D134" s="4">
        <v>1733</v>
      </c>
    </row>
    <row r="135" spans="2:4" x14ac:dyDescent="0.25">
      <c r="B135" s="1">
        <v>44594</v>
      </c>
      <c r="C135" t="s">
        <v>4</v>
      </c>
      <c r="D135" s="4">
        <v>1829</v>
      </c>
    </row>
    <row r="136" spans="2:4" x14ac:dyDescent="0.25">
      <c r="B136" s="1">
        <v>44594</v>
      </c>
      <c r="C136" t="s">
        <v>5</v>
      </c>
      <c r="D136" s="4">
        <v>4648</v>
      </c>
    </row>
    <row r="137" spans="2:4" x14ac:dyDescent="0.25">
      <c r="B137" s="1">
        <v>44594</v>
      </c>
      <c r="C137" t="s">
        <v>6</v>
      </c>
      <c r="D137" s="4">
        <v>4616</v>
      </c>
    </row>
    <row r="138" spans="2:4" x14ac:dyDescent="0.25">
      <c r="B138" s="1">
        <v>44595</v>
      </c>
      <c r="C138" t="s">
        <v>3</v>
      </c>
      <c r="D138" s="4">
        <v>3717</v>
      </c>
    </row>
    <row r="139" spans="2:4" x14ac:dyDescent="0.25">
      <c r="B139" s="1">
        <v>44595</v>
      </c>
      <c r="C139" t="s">
        <v>4</v>
      </c>
      <c r="D139" s="4">
        <v>5426</v>
      </c>
    </row>
    <row r="140" spans="2:4" x14ac:dyDescent="0.25">
      <c r="B140" s="1">
        <v>44595</v>
      </c>
      <c r="C140" t="s">
        <v>5</v>
      </c>
      <c r="D140" s="4">
        <v>5788</v>
      </c>
    </row>
    <row r="141" spans="2:4" x14ac:dyDescent="0.25">
      <c r="B141" s="1">
        <v>44595</v>
      </c>
      <c r="C141" t="s">
        <v>6</v>
      </c>
      <c r="D141" s="4">
        <v>5858</v>
      </c>
    </row>
    <row r="142" spans="2:4" x14ac:dyDescent="0.25">
      <c r="B142" s="1">
        <v>44596</v>
      </c>
      <c r="C142" t="s">
        <v>3</v>
      </c>
      <c r="D142" s="4">
        <v>5848</v>
      </c>
    </row>
    <row r="143" spans="2:4" x14ac:dyDescent="0.25">
      <c r="B143" s="1">
        <v>44596</v>
      </c>
      <c r="C143" t="s">
        <v>4</v>
      </c>
      <c r="D143" s="4">
        <v>1104</v>
      </c>
    </row>
    <row r="144" spans="2:4" x14ac:dyDescent="0.25">
      <c r="B144" s="1">
        <v>44596</v>
      </c>
      <c r="C144" t="s">
        <v>5</v>
      </c>
      <c r="D144" s="4">
        <v>1877</v>
      </c>
    </row>
    <row r="145" spans="2:4" x14ac:dyDescent="0.25">
      <c r="B145" s="1">
        <v>44596</v>
      </c>
      <c r="C145" t="s">
        <v>6</v>
      </c>
      <c r="D145" s="4">
        <v>4053</v>
      </c>
    </row>
    <row r="146" spans="2:4" x14ac:dyDescent="0.25">
      <c r="B146" s="1">
        <v>44597</v>
      </c>
      <c r="C146" t="s">
        <v>3</v>
      </c>
      <c r="D146" s="4">
        <v>5500</v>
      </c>
    </row>
    <row r="147" spans="2:4" x14ac:dyDescent="0.25">
      <c r="B147" s="1">
        <v>44597</v>
      </c>
      <c r="C147" t="s">
        <v>4</v>
      </c>
      <c r="D147" s="4">
        <v>5204</v>
      </c>
    </row>
    <row r="148" spans="2:4" x14ac:dyDescent="0.25">
      <c r="B148" s="1">
        <v>44597</v>
      </c>
      <c r="C148" t="s">
        <v>5</v>
      </c>
      <c r="D148" s="4">
        <v>5481</v>
      </c>
    </row>
    <row r="149" spans="2:4" x14ac:dyDescent="0.25">
      <c r="B149" s="1">
        <v>44597</v>
      </c>
      <c r="C149" t="s">
        <v>6</v>
      </c>
      <c r="D149" s="4">
        <v>4034</v>
      </c>
    </row>
    <row r="150" spans="2:4" x14ac:dyDescent="0.25">
      <c r="B150" s="1">
        <v>44598</v>
      </c>
      <c r="C150" t="s">
        <v>3</v>
      </c>
      <c r="D150" s="4">
        <v>4975</v>
      </c>
    </row>
    <row r="151" spans="2:4" x14ac:dyDescent="0.25">
      <c r="B151" s="1">
        <v>44598</v>
      </c>
      <c r="C151" t="s">
        <v>4</v>
      </c>
      <c r="D151" s="4">
        <v>5832</v>
      </c>
    </row>
    <row r="152" spans="2:4" x14ac:dyDescent="0.25">
      <c r="B152" s="1">
        <v>44598</v>
      </c>
      <c r="C152" t="s">
        <v>5</v>
      </c>
      <c r="D152" s="4">
        <v>3532</v>
      </c>
    </row>
    <row r="153" spans="2:4" x14ac:dyDescent="0.25">
      <c r="B153" s="1">
        <v>44598</v>
      </c>
      <c r="C153" t="s">
        <v>6</v>
      </c>
      <c r="D153" s="4">
        <v>5720</v>
      </c>
    </row>
    <row r="154" spans="2:4" x14ac:dyDescent="0.25">
      <c r="B154" s="1">
        <v>44599</v>
      </c>
      <c r="C154" t="s">
        <v>3</v>
      </c>
      <c r="D154" s="4">
        <v>5480</v>
      </c>
    </row>
    <row r="155" spans="2:4" x14ac:dyDescent="0.25">
      <c r="B155" s="1">
        <v>44599</v>
      </c>
      <c r="C155" t="s">
        <v>4</v>
      </c>
      <c r="D155" s="4">
        <v>1513</v>
      </c>
    </row>
    <row r="156" spans="2:4" x14ac:dyDescent="0.25">
      <c r="B156" s="1">
        <v>44599</v>
      </c>
      <c r="C156" t="s">
        <v>5</v>
      </c>
      <c r="D156" s="4">
        <v>5009</v>
      </c>
    </row>
    <row r="157" spans="2:4" x14ac:dyDescent="0.25">
      <c r="B157" s="1">
        <v>44599</v>
      </c>
      <c r="C157" t="s">
        <v>6</v>
      </c>
      <c r="D157" s="4">
        <v>3355</v>
      </c>
    </row>
    <row r="158" spans="2:4" x14ac:dyDescent="0.25">
      <c r="B158" s="1">
        <v>44600</v>
      </c>
      <c r="C158" t="s">
        <v>3</v>
      </c>
      <c r="D158" s="4">
        <v>4905</v>
      </c>
    </row>
    <row r="159" spans="2:4" x14ac:dyDescent="0.25">
      <c r="B159" s="1">
        <v>44600</v>
      </c>
      <c r="C159" t="s">
        <v>4</v>
      </c>
      <c r="D159" s="4">
        <v>4454</v>
      </c>
    </row>
    <row r="160" spans="2:4" x14ac:dyDescent="0.25">
      <c r="B160" s="1">
        <v>44600</v>
      </c>
      <c r="C160" t="s">
        <v>5</v>
      </c>
      <c r="D160" s="4">
        <v>1258</v>
      </c>
    </row>
    <row r="161" spans="2:4" x14ac:dyDescent="0.25">
      <c r="B161" s="1">
        <v>44600</v>
      </c>
      <c r="C161" t="s">
        <v>6</v>
      </c>
      <c r="D161" s="4">
        <v>3997</v>
      </c>
    </row>
    <row r="162" spans="2:4" x14ac:dyDescent="0.25">
      <c r="B162" s="1">
        <v>44601</v>
      </c>
      <c r="C162" t="s">
        <v>3</v>
      </c>
      <c r="D162" s="4">
        <v>1431</v>
      </c>
    </row>
    <row r="163" spans="2:4" x14ac:dyDescent="0.25">
      <c r="B163" s="1">
        <v>44601</v>
      </c>
      <c r="C163" t="s">
        <v>4</v>
      </c>
      <c r="D163" s="4">
        <v>5597</v>
      </c>
    </row>
    <row r="164" spans="2:4" x14ac:dyDescent="0.25">
      <c r="B164" s="1">
        <v>44601</v>
      </c>
      <c r="C164" t="s">
        <v>5</v>
      </c>
      <c r="D164" s="4">
        <v>5757</v>
      </c>
    </row>
    <row r="165" spans="2:4" x14ac:dyDescent="0.25">
      <c r="B165" s="1">
        <v>44601</v>
      </c>
      <c r="C165" t="s">
        <v>6</v>
      </c>
      <c r="D165" s="4">
        <v>3484</v>
      </c>
    </row>
    <row r="166" spans="2:4" x14ac:dyDescent="0.25">
      <c r="B166" s="1">
        <v>44602</v>
      </c>
      <c r="C166" t="s">
        <v>3</v>
      </c>
      <c r="D166" s="4">
        <v>3145</v>
      </c>
    </row>
    <row r="167" spans="2:4" x14ac:dyDescent="0.25">
      <c r="B167" s="1">
        <v>44602</v>
      </c>
      <c r="C167" t="s">
        <v>4</v>
      </c>
      <c r="D167" s="4">
        <v>1183</v>
      </c>
    </row>
    <row r="168" spans="2:4" x14ac:dyDescent="0.25">
      <c r="B168" s="1">
        <v>44602</v>
      </c>
      <c r="C168" t="s">
        <v>5</v>
      </c>
      <c r="D168" s="4">
        <v>2845</v>
      </c>
    </row>
    <row r="169" spans="2:4" x14ac:dyDescent="0.25">
      <c r="B169" s="1">
        <v>44602</v>
      </c>
      <c r="C169" t="s">
        <v>6</v>
      </c>
      <c r="D169" s="4">
        <v>4623</v>
      </c>
    </row>
    <row r="170" spans="2:4" x14ac:dyDescent="0.25">
      <c r="B170" s="1">
        <v>44603</v>
      </c>
      <c r="C170" t="s">
        <v>3</v>
      </c>
      <c r="D170" s="4">
        <v>2416</v>
      </c>
    </row>
    <row r="171" spans="2:4" x14ac:dyDescent="0.25">
      <c r="B171" s="1">
        <v>44603</v>
      </c>
      <c r="C171" t="s">
        <v>4</v>
      </c>
      <c r="D171" s="4">
        <v>5300</v>
      </c>
    </row>
    <row r="172" spans="2:4" x14ac:dyDescent="0.25">
      <c r="B172" s="1">
        <v>44603</v>
      </c>
      <c r="C172" t="s">
        <v>5</v>
      </c>
      <c r="D172" s="4">
        <v>2483</v>
      </c>
    </row>
    <row r="173" spans="2:4" x14ac:dyDescent="0.25">
      <c r="B173" s="1">
        <v>44603</v>
      </c>
      <c r="C173" t="s">
        <v>6</v>
      </c>
      <c r="D173" s="4">
        <v>5993</v>
      </c>
    </row>
    <row r="174" spans="2:4" x14ac:dyDescent="0.25">
      <c r="B174" s="1">
        <v>44604</v>
      </c>
      <c r="C174" t="s">
        <v>3</v>
      </c>
      <c r="D174" s="4">
        <v>4179</v>
      </c>
    </row>
    <row r="175" spans="2:4" x14ac:dyDescent="0.25">
      <c r="B175" s="1">
        <v>44604</v>
      </c>
      <c r="C175" t="s">
        <v>4</v>
      </c>
      <c r="D175" s="4">
        <v>2269</v>
      </c>
    </row>
    <row r="176" spans="2:4" x14ac:dyDescent="0.25">
      <c r="B176" s="1">
        <v>44604</v>
      </c>
      <c r="C176" t="s">
        <v>5</v>
      </c>
      <c r="D176" s="4">
        <v>1798</v>
      </c>
    </row>
    <row r="177" spans="2:4" x14ac:dyDescent="0.25">
      <c r="B177" s="1">
        <v>44604</v>
      </c>
      <c r="C177" t="s">
        <v>6</v>
      </c>
      <c r="D177" s="4">
        <v>1291</v>
      </c>
    </row>
    <row r="178" spans="2:4" x14ac:dyDescent="0.25">
      <c r="B178" s="1">
        <v>44605</v>
      </c>
      <c r="C178" t="s">
        <v>3</v>
      </c>
      <c r="D178" s="4">
        <v>2110</v>
      </c>
    </row>
    <row r="179" spans="2:4" x14ac:dyDescent="0.25">
      <c r="B179" s="1">
        <v>44605</v>
      </c>
      <c r="C179" t="s">
        <v>4</v>
      </c>
      <c r="D179" s="4">
        <v>1287</v>
      </c>
    </row>
    <row r="180" spans="2:4" x14ac:dyDescent="0.25">
      <c r="B180" s="1">
        <v>44605</v>
      </c>
      <c r="C180" t="s">
        <v>5</v>
      </c>
      <c r="D180" s="4">
        <v>2470</v>
      </c>
    </row>
    <row r="181" spans="2:4" x14ac:dyDescent="0.25">
      <c r="B181" s="1">
        <v>44605</v>
      </c>
      <c r="C181" t="s">
        <v>6</v>
      </c>
      <c r="D181" s="4">
        <v>4483</v>
      </c>
    </row>
    <row r="182" spans="2:4" x14ac:dyDescent="0.25">
      <c r="B182" s="1">
        <v>44606</v>
      </c>
      <c r="C182" t="s">
        <v>3</v>
      </c>
      <c r="D182" s="4">
        <v>5430</v>
      </c>
    </row>
    <row r="183" spans="2:4" x14ac:dyDescent="0.25">
      <c r="B183" s="1">
        <v>44606</v>
      </c>
      <c r="C183" t="s">
        <v>4</v>
      </c>
      <c r="D183" s="4">
        <v>5069</v>
      </c>
    </row>
    <row r="184" spans="2:4" x14ac:dyDescent="0.25">
      <c r="B184" s="1">
        <v>44606</v>
      </c>
      <c r="C184" t="s">
        <v>5</v>
      </c>
      <c r="D184" s="4">
        <v>4928</v>
      </c>
    </row>
    <row r="185" spans="2:4" x14ac:dyDescent="0.25">
      <c r="B185" s="1">
        <v>44606</v>
      </c>
      <c r="C185" t="s">
        <v>6</v>
      </c>
      <c r="D185" s="4">
        <v>2482</v>
      </c>
    </row>
    <row r="186" spans="2:4" x14ac:dyDescent="0.25">
      <c r="B186" s="1">
        <v>44607</v>
      </c>
      <c r="C186" t="s">
        <v>3</v>
      </c>
      <c r="D186" s="4">
        <v>2639</v>
      </c>
    </row>
    <row r="187" spans="2:4" x14ac:dyDescent="0.25">
      <c r="B187" s="1">
        <v>44607</v>
      </c>
      <c r="C187" t="s">
        <v>4</v>
      </c>
      <c r="D187" s="4">
        <v>5661</v>
      </c>
    </row>
    <row r="188" spans="2:4" x14ac:dyDescent="0.25">
      <c r="B188" s="1">
        <v>44607</v>
      </c>
      <c r="C188" t="s">
        <v>5</v>
      </c>
      <c r="D188" s="4">
        <v>4317</v>
      </c>
    </row>
    <row r="189" spans="2:4" x14ac:dyDescent="0.25">
      <c r="B189" s="1">
        <v>44607</v>
      </c>
      <c r="C189" t="s">
        <v>6</v>
      </c>
      <c r="D189" s="4">
        <v>3873</v>
      </c>
    </row>
    <row r="190" spans="2:4" x14ac:dyDescent="0.25">
      <c r="B190" s="1">
        <v>44608</v>
      </c>
      <c r="C190" t="s">
        <v>3</v>
      </c>
      <c r="D190" s="4">
        <v>2519</v>
      </c>
    </row>
    <row r="191" spans="2:4" x14ac:dyDescent="0.25">
      <c r="B191" s="1">
        <v>44608</v>
      </c>
      <c r="C191" t="s">
        <v>4</v>
      </c>
      <c r="D191" s="4">
        <v>1650</v>
      </c>
    </row>
    <row r="192" spans="2:4" x14ac:dyDescent="0.25">
      <c r="B192" s="1">
        <v>44608</v>
      </c>
      <c r="C192" t="s">
        <v>5</v>
      </c>
      <c r="D192" s="4">
        <v>1798</v>
      </c>
    </row>
    <row r="193" spans="2:4" x14ac:dyDescent="0.25">
      <c r="B193" s="1">
        <v>44608</v>
      </c>
      <c r="C193" t="s">
        <v>6</v>
      </c>
      <c r="D193" s="4">
        <v>2778</v>
      </c>
    </row>
    <row r="194" spans="2:4" x14ac:dyDescent="0.25">
      <c r="B194" s="1">
        <v>44609</v>
      </c>
      <c r="C194" t="s">
        <v>3</v>
      </c>
      <c r="D194" s="4">
        <v>3532</v>
      </c>
    </row>
    <row r="195" spans="2:4" x14ac:dyDescent="0.25">
      <c r="B195" s="1">
        <v>44609</v>
      </c>
      <c r="C195" t="s">
        <v>4</v>
      </c>
      <c r="D195" s="4">
        <v>5201</v>
      </c>
    </row>
    <row r="196" spans="2:4" x14ac:dyDescent="0.25">
      <c r="B196" s="1">
        <v>44609</v>
      </c>
      <c r="C196" t="s">
        <v>5</v>
      </c>
      <c r="D196" s="4">
        <v>2515</v>
      </c>
    </row>
    <row r="197" spans="2:4" x14ac:dyDescent="0.25">
      <c r="B197" s="1">
        <v>44609</v>
      </c>
      <c r="C197" t="s">
        <v>6</v>
      </c>
      <c r="D197" s="4">
        <v>1229</v>
      </c>
    </row>
    <row r="198" spans="2:4" x14ac:dyDescent="0.25">
      <c r="B198" s="1">
        <v>44610</v>
      </c>
      <c r="C198" t="s">
        <v>3</v>
      </c>
      <c r="D198" s="4">
        <v>4191</v>
      </c>
    </row>
    <row r="199" spans="2:4" x14ac:dyDescent="0.25">
      <c r="B199" s="1">
        <v>44610</v>
      </c>
      <c r="C199" t="s">
        <v>4</v>
      </c>
      <c r="D199" s="4">
        <v>3021</v>
      </c>
    </row>
    <row r="200" spans="2:4" x14ac:dyDescent="0.25">
      <c r="B200" s="1">
        <v>44610</v>
      </c>
      <c r="C200" t="s">
        <v>5</v>
      </c>
      <c r="D200" s="4">
        <v>4983</v>
      </c>
    </row>
    <row r="201" spans="2:4" x14ac:dyDescent="0.25">
      <c r="B201" s="1">
        <v>44610</v>
      </c>
      <c r="C201" t="s">
        <v>6</v>
      </c>
      <c r="D201" s="4">
        <v>4273</v>
      </c>
    </row>
    <row r="202" spans="2:4" x14ac:dyDescent="0.25">
      <c r="B202" s="1">
        <v>44611</v>
      </c>
      <c r="C202" t="s">
        <v>3</v>
      </c>
      <c r="D202" s="4">
        <v>2476</v>
      </c>
    </row>
    <row r="203" spans="2:4" x14ac:dyDescent="0.25">
      <c r="B203" s="1">
        <v>44611</v>
      </c>
      <c r="C203" t="s">
        <v>4</v>
      </c>
      <c r="D203" s="4">
        <v>2616</v>
      </c>
    </row>
    <row r="204" spans="2:4" x14ac:dyDescent="0.25">
      <c r="B204" s="1">
        <v>44611</v>
      </c>
      <c r="C204" t="s">
        <v>5</v>
      </c>
      <c r="D204" s="4">
        <v>3005</v>
      </c>
    </row>
    <row r="205" spans="2:4" x14ac:dyDescent="0.25">
      <c r="B205" s="1">
        <v>44611</v>
      </c>
      <c r="C205" t="s">
        <v>6</v>
      </c>
      <c r="D205" s="4">
        <v>2348</v>
      </c>
    </row>
    <row r="206" spans="2:4" x14ac:dyDescent="0.25">
      <c r="B206" s="1">
        <v>44612</v>
      </c>
      <c r="C206" t="s">
        <v>3</v>
      </c>
      <c r="D206" s="4">
        <v>5414</v>
      </c>
    </row>
    <row r="207" spans="2:4" x14ac:dyDescent="0.25">
      <c r="B207" s="1">
        <v>44612</v>
      </c>
      <c r="C207" t="s">
        <v>4</v>
      </c>
      <c r="D207" s="4">
        <v>4534</v>
      </c>
    </row>
    <row r="208" spans="2:4" x14ac:dyDescent="0.25">
      <c r="B208" s="1">
        <v>44612</v>
      </c>
      <c r="C208" t="s">
        <v>5</v>
      </c>
      <c r="D208" s="4">
        <v>5730</v>
      </c>
    </row>
    <row r="209" spans="2:4" x14ac:dyDescent="0.25">
      <c r="B209" s="1">
        <v>44612</v>
      </c>
      <c r="C209" t="s">
        <v>6</v>
      </c>
      <c r="D209" s="4">
        <v>4683</v>
      </c>
    </row>
    <row r="210" spans="2:4" x14ac:dyDescent="0.25">
      <c r="B210" s="1">
        <v>44613</v>
      </c>
      <c r="C210" t="s">
        <v>3</v>
      </c>
      <c r="D210" s="4">
        <v>4191</v>
      </c>
    </row>
    <row r="211" spans="2:4" x14ac:dyDescent="0.25">
      <c r="B211" s="1">
        <v>44613</v>
      </c>
      <c r="C211" t="s">
        <v>4</v>
      </c>
      <c r="D211" s="4">
        <v>1114</v>
      </c>
    </row>
    <row r="212" spans="2:4" x14ac:dyDescent="0.25">
      <c r="B212" s="1">
        <v>44613</v>
      </c>
      <c r="C212" t="s">
        <v>5</v>
      </c>
      <c r="D212" s="4">
        <v>1181</v>
      </c>
    </row>
    <row r="213" spans="2:4" x14ac:dyDescent="0.25">
      <c r="B213" s="1">
        <v>44613</v>
      </c>
      <c r="C213" t="s">
        <v>6</v>
      </c>
      <c r="D213" s="4">
        <v>5407</v>
      </c>
    </row>
    <row r="214" spans="2:4" x14ac:dyDescent="0.25">
      <c r="B214" s="1">
        <v>44614</v>
      </c>
      <c r="C214" t="s">
        <v>3</v>
      </c>
      <c r="D214" s="4">
        <v>5844</v>
      </c>
    </row>
    <row r="215" spans="2:4" x14ac:dyDescent="0.25">
      <c r="B215" s="1">
        <v>44614</v>
      </c>
      <c r="C215" t="s">
        <v>4</v>
      </c>
      <c r="D215" s="4">
        <v>4317</v>
      </c>
    </row>
    <row r="216" spans="2:4" x14ac:dyDescent="0.25">
      <c r="B216" s="1">
        <v>44614</v>
      </c>
      <c r="C216" t="s">
        <v>5</v>
      </c>
      <c r="D216" s="4">
        <v>2387</v>
      </c>
    </row>
    <row r="217" spans="2:4" x14ac:dyDescent="0.25">
      <c r="B217" s="1">
        <v>44614</v>
      </c>
      <c r="C217" t="s">
        <v>6</v>
      </c>
      <c r="D217" s="4">
        <v>3710</v>
      </c>
    </row>
    <row r="218" spans="2:4" x14ac:dyDescent="0.25">
      <c r="B218" s="1">
        <v>44615</v>
      </c>
      <c r="C218" t="s">
        <v>3</v>
      </c>
      <c r="D218" s="4">
        <v>3746</v>
      </c>
    </row>
    <row r="219" spans="2:4" x14ac:dyDescent="0.25">
      <c r="B219" s="1">
        <v>44615</v>
      </c>
      <c r="C219" t="s">
        <v>4</v>
      </c>
      <c r="D219" s="4">
        <v>1558</v>
      </c>
    </row>
    <row r="220" spans="2:4" x14ac:dyDescent="0.25">
      <c r="B220" s="1">
        <v>44615</v>
      </c>
      <c r="C220" t="s">
        <v>5</v>
      </c>
      <c r="D220" s="4">
        <v>5412</v>
      </c>
    </row>
    <row r="221" spans="2:4" x14ac:dyDescent="0.25">
      <c r="B221" s="1">
        <v>44615</v>
      </c>
      <c r="C221" t="s">
        <v>6</v>
      </c>
      <c r="D221" s="4">
        <v>5128</v>
      </c>
    </row>
    <row r="222" spans="2:4" x14ac:dyDescent="0.25">
      <c r="B222" s="1">
        <v>44616</v>
      </c>
      <c r="C222" t="s">
        <v>3</v>
      </c>
      <c r="D222" s="4">
        <v>4118</v>
      </c>
    </row>
    <row r="223" spans="2:4" x14ac:dyDescent="0.25">
      <c r="B223" s="1">
        <v>44616</v>
      </c>
      <c r="C223" t="s">
        <v>4</v>
      </c>
      <c r="D223" s="4">
        <v>4321</v>
      </c>
    </row>
    <row r="224" spans="2:4" x14ac:dyDescent="0.25">
      <c r="B224" s="1">
        <v>44616</v>
      </c>
      <c r="C224" t="s">
        <v>5</v>
      </c>
      <c r="D224" s="4">
        <v>1999</v>
      </c>
    </row>
    <row r="225" spans="2:4" x14ac:dyDescent="0.25">
      <c r="B225" s="1">
        <v>44616</v>
      </c>
      <c r="C225" t="s">
        <v>6</v>
      </c>
      <c r="D225" s="4">
        <v>1696</v>
      </c>
    </row>
    <row r="226" spans="2:4" x14ac:dyDescent="0.25">
      <c r="B226" s="1">
        <v>44617</v>
      </c>
      <c r="C226" t="s">
        <v>3</v>
      </c>
      <c r="D226" s="4">
        <v>2586</v>
      </c>
    </row>
    <row r="227" spans="2:4" x14ac:dyDescent="0.25">
      <c r="B227" s="1">
        <v>44617</v>
      </c>
      <c r="C227" t="s">
        <v>4</v>
      </c>
      <c r="D227" s="4">
        <v>3627</v>
      </c>
    </row>
    <row r="228" spans="2:4" x14ac:dyDescent="0.25">
      <c r="B228" s="1">
        <v>44617</v>
      </c>
      <c r="C228" t="s">
        <v>5</v>
      </c>
      <c r="D228" s="4">
        <v>1787</v>
      </c>
    </row>
    <row r="229" spans="2:4" x14ac:dyDescent="0.25">
      <c r="B229" s="1">
        <v>44617</v>
      </c>
      <c r="C229" t="s">
        <v>6</v>
      </c>
      <c r="D229" s="4">
        <v>2996</v>
      </c>
    </row>
    <row r="230" spans="2:4" x14ac:dyDescent="0.25">
      <c r="B230" s="1">
        <v>44618</v>
      </c>
      <c r="C230" t="s">
        <v>3</v>
      </c>
      <c r="D230" s="4">
        <v>3718</v>
      </c>
    </row>
    <row r="231" spans="2:4" x14ac:dyDescent="0.25">
      <c r="B231" s="1">
        <v>44618</v>
      </c>
      <c r="C231" t="s">
        <v>4</v>
      </c>
      <c r="D231" s="4">
        <v>3153</v>
      </c>
    </row>
    <row r="232" spans="2:4" x14ac:dyDescent="0.25">
      <c r="B232" s="1">
        <v>44618</v>
      </c>
      <c r="C232" t="s">
        <v>5</v>
      </c>
      <c r="D232" s="4">
        <v>3714</v>
      </c>
    </row>
    <row r="233" spans="2:4" x14ac:dyDescent="0.25">
      <c r="B233" s="1">
        <v>44618</v>
      </c>
      <c r="C233" t="s">
        <v>6</v>
      </c>
      <c r="D233" s="4">
        <v>4508</v>
      </c>
    </row>
    <row r="234" spans="2:4" x14ac:dyDescent="0.25">
      <c r="B234" s="1">
        <v>44619</v>
      </c>
      <c r="C234" t="s">
        <v>3</v>
      </c>
      <c r="D234" s="4">
        <v>3709</v>
      </c>
    </row>
    <row r="235" spans="2:4" x14ac:dyDescent="0.25">
      <c r="B235" s="1">
        <v>44619</v>
      </c>
      <c r="C235" t="s">
        <v>4</v>
      </c>
      <c r="D235" s="4">
        <v>2430</v>
      </c>
    </row>
    <row r="236" spans="2:4" x14ac:dyDescent="0.25">
      <c r="B236" s="1">
        <v>44619</v>
      </c>
      <c r="C236" t="s">
        <v>5</v>
      </c>
      <c r="D236" s="4">
        <v>4871</v>
      </c>
    </row>
    <row r="237" spans="2:4" x14ac:dyDescent="0.25">
      <c r="B237" s="1">
        <v>44619</v>
      </c>
      <c r="C237" t="s">
        <v>6</v>
      </c>
      <c r="D237" s="4">
        <v>3718</v>
      </c>
    </row>
    <row r="238" spans="2:4" x14ac:dyDescent="0.25">
      <c r="B238" s="1">
        <v>44620</v>
      </c>
      <c r="C238" t="s">
        <v>3</v>
      </c>
      <c r="D238" s="4">
        <v>4812</v>
      </c>
    </row>
    <row r="239" spans="2:4" x14ac:dyDescent="0.25">
      <c r="B239" s="1">
        <v>44620</v>
      </c>
      <c r="C239" t="s">
        <v>4</v>
      </c>
      <c r="D239" s="4">
        <v>1619</v>
      </c>
    </row>
    <row r="240" spans="2:4" x14ac:dyDescent="0.25">
      <c r="B240" s="1">
        <v>44620</v>
      </c>
      <c r="C240" t="s">
        <v>5</v>
      </c>
      <c r="D240" s="4">
        <v>4471</v>
      </c>
    </row>
    <row r="241" spans="2:4" x14ac:dyDescent="0.25">
      <c r="B241" s="1">
        <v>44620</v>
      </c>
      <c r="C241" t="s">
        <v>6</v>
      </c>
      <c r="D241" s="4">
        <v>5291</v>
      </c>
    </row>
    <row r="242" spans="2:4" x14ac:dyDescent="0.25">
      <c r="B242" s="1">
        <v>44621</v>
      </c>
      <c r="C242" t="s">
        <v>3</v>
      </c>
      <c r="D242" s="4">
        <v>2420</v>
      </c>
    </row>
    <row r="243" spans="2:4" x14ac:dyDescent="0.25">
      <c r="B243" s="1">
        <v>44621</v>
      </c>
      <c r="C243" t="s">
        <v>4</v>
      </c>
      <c r="D243" s="4">
        <v>1658</v>
      </c>
    </row>
    <row r="244" spans="2:4" x14ac:dyDescent="0.25">
      <c r="B244" s="1">
        <v>44621</v>
      </c>
      <c r="C244" t="s">
        <v>5</v>
      </c>
      <c r="D244" s="4">
        <v>5412</v>
      </c>
    </row>
    <row r="245" spans="2:4" x14ac:dyDescent="0.25">
      <c r="B245" s="1">
        <v>44621</v>
      </c>
      <c r="C245" t="s">
        <v>6</v>
      </c>
      <c r="D245" s="4">
        <v>3085</v>
      </c>
    </row>
    <row r="246" spans="2:4" x14ac:dyDescent="0.25">
      <c r="B246" s="1">
        <v>44622</v>
      </c>
      <c r="C246" t="s">
        <v>3</v>
      </c>
      <c r="D246" s="4">
        <v>5684</v>
      </c>
    </row>
    <row r="247" spans="2:4" x14ac:dyDescent="0.25">
      <c r="B247" s="1">
        <v>44622</v>
      </c>
      <c r="C247" t="s">
        <v>4</v>
      </c>
      <c r="D247" s="4">
        <v>4201</v>
      </c>
    </row>
    <row r="248" spans="2:4" x14ac:dyDescent="0.25">
      <c r="B248" s="1">
        <v>44622</v>
      </c>
      <c r="C248" t="s">
        <v>5</v>
      </c>
      <c r="D248" s="4">
        <v>5233</v>
      </c>
    </row>
    <row r="249" spans="2:4" x14ac:dyDescent="0.25">
      <c r="B249" s="1">
        <v>44622</v>
      </c>
      <c r="C249" t="s">
        <v>6</v>
      </c>
      <c r="D249" s="4">
        <v>3039</v>
      </c>
    </row>
    <row r="250" spans="2:4" x14ac:dyDescent="0.25">
      <c r="B250" s="1">
        <v>44623</v>
      </c>
      <c r="C250" t="s">
        <v>3</v>
      </c>
      <c r="D250" s="4">
        <v>1414</v>
      </c>
    </row>
    <row r="251" spans="2:4" x14ac:dyDescent="0.25">
      <c r="B251" s="1">
        <v>44623</v>
      </c>
      <c r="C251" t="s">
        <v>4</v>
      </c>
      <c r="D251" s="4">
        <v>3062</v>
      </c>
    </row>
    <row r="252" spans="2:4" x14ac:dyDescent="0.25">
      <c r="B252" s="1">
        <v>44623</v>
      </c>
      <c r="C252" t="s">
        <v>5</v>
      </c>
      <c r="D252" s="4">
        <v>2498</v>
      </c>
    </row>
    <row r="253" spans="2:4" x14ac:dyDescent="0.25">
      <c r="B253" s="1">
        <v>44623</v>
      </c>
      <c r="C253" t="s">
        <v>6</v>
      </c>
      <c r="D253" s="4">
        <v>5492</v>
      </c>
    </row>
    <row r="254" spans="2:4" x14ac:dyDescent="0.25">
      <c r="B254" s="1">
        <v>44624</v>
      </c>
      <c r="C254" t="s">
        <v>3</v>
      </c>
      <c r="D254" s="4">
        <v>3897</v>
      </c>
    </row>
    <row r="255" spans="2:4" x14ac:dyDescent="0.25">
      <c r="B255" s="1">
        <v>44624</v>
      </c>
      <c r="C255" t="s">
        <v>4</v>
      </c>
      <c r="D255" s="4">
        <v>2658</v>
      </c>
    </row>
    <row r="256" spans="2:4" x14ac:dyDescent="0.25">
      <c r="B256" s="1">
        <v>44624</v>
      </c>
      <c r="C256" t="s">
        <v>5</v>
      </c>
      <c r="D256" s="4">
        <v>4745</v>
      </c>
    </row>
    <row r="257" spans="2:4" x14ac:dyDescent="0.25">
      <c r="B257" s="1">
        <v>44624</v>
      </c>
      <c r="C257" t="s">
        <v>6</v>
      </c>
      <c r="D257" s="4">
        <v>3269</v>
      </c>
    </row>
    <row r="258" spans="2:4" x14ac:dyDescent="0.25">
      <c r="B258" s="1">
        <v>44625</v>
      </c>
      <c r="C258" t="s">
        <v>3</v>
      </c>
      <c r="D258" s="4">
        <v>4494</v>
      </c>
    </row>
    <row r="259" spans="2:4" x14ac:dyDescent="0.25">
      <c r="B259" s="1">
        <v>44625</v>
      </c>
      <c r="C259" t="s">
        <v>4</v>
      </c>
      <c r="D259" s="4">
        <v>5674</v>
      </c>
    </row>
    <row r="260" spans="2:4" x14ac:dyDescent="0.25">
      <c r="B260" s="1">
        <v>44625</v>
      </c>
      <c r="C260" t="s">
        <v>5</v>
      </c>
      <c r="D260" s="4">
        <v>2165</v>
      </c>
    </row>
    <row r="261" spans="2:4" x14ac:dyDescent="0.25">
      <c r="B261" s="1">
        <v>44625</v>
      </c>
      <c r="C261" t="s">
        <v>6</v>
      </c>
      <c r="D261" s="4">
        <v>1976</v>
      </c>
    </row>
    <row r="262" spans="2:4" x14ac:dyDescent="0.25">
      <c r="B262" s="1">
        <v>44626</v>
      </c>
      <c r="C262" t="s">
        <v>3</v>
      </c>
      <c r="D262" s="4">
        <v>2245</v>
      </c>
    </row>
    <row r="263" spans="2:4" x14ac:dyDescent="0.25">
      <c r="B263" s="1">
        <v>44626</v>
      </c>
      <c r="C263" t="s">
        <v>4</v>
      </c>
      <c r="D263" s="4">
        <v>3146</v>
      </c>
    </row>
    <row r="264" spans="2:4" x14ac:dyDescent="0.25">
      <c r="B264" s="1">
        <v>44626</v>
      </c>
      <c r="C264" t="s">
        <v>5</v>
      </c>
      <c r="D264" s="4">
        <v>1510</v>
      </c>
    </row>
    <row r="265" spans="2:4" x14ac:dyDescent="0.25">
      <c r="B265" s="1">
        <v>44626</v>
      </c>
      <c r="C265" t="s">
        <v>6</v>
      </c>
      <c r="D265" s="4">
        <v>2805</v>
      </c>
    </row>
    <row r="266" spans="2:4" x14ac:dyDescent="0.25">
      <c r="B266" s="1">
        <v>44627</v>
      </c>
      <c r="C266" t="s">
        <v>3</v>
      </c>
      <c r="D266" s="4">
        <v>2455</v>
      </c>
    </row>
    <row r="267" spans="2:4" x14ac:dyDescent="0.25">
      <c r="B267" s="1">
        <v>44627</v>
      </c>
      <c r="C267" t="s">
        <v>4</v>
      </c>
      <c r="D267" s="4">
        <v>2033</v>
      </c>
    </row>
    <row r="268" spans="2:4" x14ac:dyDescent="0.25">
      <c r="B268" s="1">
        <v>44627</v>
      </c>
      <c r="C268" t="s">
        <v>5</v>
      </c>
      <c r="D268" s="4">
        <v>4764</v>
      </c>
    </row>
    <row r="269" spans="2:4" x14ac:dyDescent="0.25">
      <c r="B269" s="1">
        <v>44627</v>
      </c>
      <c r="C269" t="s">
        <v>6</v>
      </c>
      <c r="D269" s="4">
        <v>4814</v>
      </c>
    </row>
    <row r="270" spans="2:4" x14ac:dyDescent="0.25">
      <c r="B270" s="1">
        <v>44628</v>
      </c>
      <c r="C270" t="s">
        <v>3</v>
      </c>
      <c r="D270" s="4">
        <v>3869</v>
      </c>
    </row>
    <row r="271" spans="2:4" x14ac:dyDescent="0.25">
      <c r="B271" s="1">
        <v>44628</v>
      </c>
      <c r="C271" t="s">
        <v>4</v>
      </c>
      <c r="D271" s="4">
        <v>5601</v>
      </c>
    </row>
    <row r="272" spans="2:4" x14ac:dyDescent="0.25">
      <c r="B272" s="1">
        <v>44628</v>
      </c>
      <c r="C272" t="s">
        <v>5</v>
      </c>
      <c r="D272" s="4">
        <v>4327</v>
      </c>
    </row>
    <row r="273" spans="2:4" x14ac:dyDescent="0.25">
      <c r="B273" s="1">
        <v>44628</v>
      </c>
      <c r="C273" t="s">
        <v>6</v>
      </c>
      <c r="D273" s="4">
        <v>2416</v>
      </c>
    </row>
    <row r="274" spans="2:4" x14ac:dyDescent="0.25">
      <c r="B274" s="1">
        <v>44629</v>
      </c>
      <c r="C274" t="s">
        <v>3</v>
      </c>
      <c r="D274" s="4">
        <v>1352</v>
      </c>
    </row>
    <row r="275" spans="2:4" x14ac:dyDescent="0.25">
      <c r="B275" s="1">
        <v>44629</v>
      </c>
      <c r="C275" t="s">
        <v>4</v>
      </c>
      <c r="D275" s="4">
        <v>2389</v>
      </c>
    </row>
    <row r="276" spans="2:4" x14ac:dyDescent="0.25">
      <c r="B276" s="1">
        <v>44629</v>
      </c>
      <c r="C276" t="s">
        <v>5</v>
      </c>
      <c r="D276" s="4">
        <v>2788</v>
      </c>
    </row>
    <row r="277" spans="2:4" x14ac:dyDescent="0.25">
      <c r="B277" s="1">
        <v>44629</v>
      </c>
      <c r="C277" t="s">
        <v>6</v>
      </c>
      <c r="D277" s="4">
        <v>3599</v>
      </c>
    </row>
    <row r="278" spans="2:4" x14ac:dyDescent="0.25">
      <c r="B278" s="1">
        <v>44630</v>
      </c>
      <c r="C278" t="s">
        <v>3</v>
      </c>
      <c r="D278" s="4">
        <v>2272</v>
      </c>
    </row>
    <row r="279" spans="2:4" x14ac:dyDescent="0.25">
      <c r="B279" s="1">
        <v>44630</v>
      </c>
      <c r="C279" t="s">
        <v>4</v>
      </c>
      <c r="D279" s="4">
        <v>5298</v>
      </c>
    </row>
    <row r="280" spans="2:4" x14ac:dyDescent="0.25">
      <c r="B280" s="1">
        <v>44630</v>
      </c>
      <c r="C280" t="s">
        <v>5</v>
      </c>
      <c r="D280" s="4">
        <v>1277</v>
      </c>
    </row>
    <row r="281" spans="2:4" x14ac:dyDescent="0.25">
      <c r="B281" s="1">
        <v>44630</v>
      </c>
      <c r="C281" t="s">
        <v>6</v>
      </c>
      <c r="D281" s="4">
        <v>4678</v>
      </c>
    </row>
    <row r="282" spans="2:4" x14ac:dyDescent="0.25">
      <c r="B282" s="1">
        <v>44631</v>
      </c>
      <c r="C282" t="s">
        <v>3</v>
      </c>
      <c r="D282" s="4">
        <v>3460</v>
      </c>
    </row>
    <row r="283" spans="2:4" x14ac:dyDescent="0.25">
      <c r="B283" s="1">
        <v>44631</v>
      </c>
      <c r="C283" t="s">
        <v>4</v>
      </c>
      <c r="D283" s="4">
        <v>3787</v>
      </c>
    </row>
    <row r="284" spans="2:4" x14ac:dyDescent="0.25">
      <c r="B284" s="1">
        <v>44631</v>
      </c>
      <c r="C284" t="s">
        <v>5</v>
      </c>
      <c r="D284" s="4">
        <v>4377</v>
      </c>
    </row>
    <row r="285" spans="2:4" x14ac:dyDescent="0.25">
      <c r="B285" s="1">
        <v>44631</v>
      </c>
      <c r="C285" t="s">
        <v>6</v>
      </c>
      <c r="D285" s="4">
        <v>1010</v>
      </c>
    </row>
    <row r="286" spans="2:4" x14ac:dyDescent="0.25">
      <c r="B286" s="1">
        <v>44632</v>
      </c>
      <c r="C286" t="s">
        <v>3</v>
      </c>
      <c r="D286" s="4">
        <v>2370</v>
      </c>
    </row>
    <row r="287" spans="2:4" x14ac:dyDescent="0.25">
      <c r="B287" s="1">
        <v>44632</v>
      </c>
      <c r="C287" t="s">
        <v>4</v>
      </c>
      <c r="D287" s="4">
        <v>3659</v>
      </c>
    </row>
    <row r="288" spans="2:4" x14ac:dyDescent="0.25">
      <c r="B288" s="1">
        <v>44632</v>
      </c>
      <c r="C288" t="s">
        <v>5</v>
      </c>
      <c r="D288" s="4">
        <v>3888</v>
      </c>
    </row>
    <row r="289" spans="2:4" x14ac:dyDescent="0.25">
      <c r="B289" s="1">
        <v>44632</v>
      </c>
      <c r="C289" t="s">
        <v>6</v>
      </c>
      <c r="D289" s="4">
        <v>1624</v>
      </c>
    </row>
    <row r="290" spans="2:4" x14ac:dyDescent="0.25">
      <c r="B290" s="1">
        <v>44633</v>
      </c>
      <c r="C290" t="s">
        <v>3</v>
      </c>
      <c r="D290" s="4">
        <v>5871</v>
      </c>
    </row>
    <row r="291" spans="2:4" x14ac:dyDescent="0.25">
      <c r="B291" s="1">
        <v>44633</v>
      </c>
      <c r="C291" t="s">
        <v>4</v>
      </c>
      <c r="D291" s="4">
        <v>4578</v>
      </c>
    </row>
    <row r="292" spans="2:4" x14ac:dyDescent="0.25">
      <c r="B292" s="1">
        <v>44633</v>
      </c>
      <c r="C292" t="s">
        <v>5</v>
      </c>
      <c r="D292" s="4">
        <v>3562</v>
      </c>
    </row>
    <row r="293" spans="2:4" x14ac:dyDescent="0.25">
      <c r="B293" s="1">
        <v>44633</v>
      </c>
      <c r="C293" t="s">
        <v>6</v>
      </c>
      <c r="D293" s="4">
        <v>1090</v>
      </c>
    </row>
    <row r="294" spans="2:4" x14ac:dyDescent="0.25">
      <c r="B294" s="1">
        <v>44634</v>
      </c>
      <c r="C294" t="s">
        <v>3</v>
      </c>
      <c r="D294" s="4">
        <v>1400</v>
      </c>
    </row>
    <row r="295" spans="2:4" x14ac:dyDescent="0.25">
      <c r="B295" s="1">
        <v>44634</v>
      </c>
      <c r="C295" t="s">
        <v>4</v>
      </c>
      <c r="D295" s="4">
        <v>4838</v>
      </c>
    </row>
    <row r="296" spans="2:4" x14ac:dyDescent="0.25">
      <c r="B296" s="1">
        <v>44634</v>
      </c>
      <c r="C296" t="s">
        <v>5</v>
      </c>
      <c r="D296" s="4">
        <v>5730</v>
      </c>
    </row>
    <row r="297" spans="2:4" x14ac:dyDescent="0.25">
      <c r="B297" s="1">
        <v>44634</v>
      </c>
      <c r="C297" t="s">
        <v>6</v>
      </c>
      <c r="D297" s="4">
        <v>4058</v>
      </c>
    </row>
    <row r="298" spans="2:4" x14ac:dyDescent="0.25">
      <c r="B298" s="1">
        <v>44635</v>
      </c>
      <c r="C298" t="s">
        <v>3</v>
      </c>
      <c r="D298" s="4">
        <v>5704</v>
      </c>
    </row>
    <row r="299" spans="2:4" x14ac:dyDescent="0.25">
      <c r="B299" s="1">
        <v>44635</v>
      </c>
      <c r="C299" t="s">
        <v>4</v>
      </c>
      <c r="D299" s="4">
        <v>4586</v>
      </c>
    </row>
    <row r="300" spans="2:4" x14ac:dyDescent="0.25">
      <c r="B300" s="1">
        <v>44635</v>
      </c>
      <c r="C300" t="s">
        <v>5</v>
      </c>
      <c r="D300" s="4">
        <v>3432</v>
      </c>
    </row>
    <row r="301" spans="2:4" x14ac:dyDescent="0.25">
      <c r="B301" s="1">
        <v>44635</v>
      </c>
      <c r="C301" t="s">
        <v>6</v>
      </c>
      <c r="D301" s="4">
        <v>3513</v>
      </c>
    </row>
    <row r="302" spans="2:4" x14ac:dyDescent="0.25">
      <c r="B302" s="1">
        <v>44636</v>
      </c>
      <c r="C302" t="s">
        <v>3</v>
      </c>
      <c r="D302" s="4">
        <v>4800</v>
      </c>
    </row>
    <row r="303" spans="2:4" x14ac:dyDescent="0.25">
      <c r="B303" s="1">
        <v>44636</v>
      </c>
      <c r="C303" t="s">
        <v>4</v>
      </c>
      <c r="D303" s="4">
        <v>5289</v>
      </c>
    </row>
    <row r="304" spans="2:4" x14ac:dyDescent="0.25">
      <c r="B304" s="1">
        <v>44636</v>
      </c>
      <c r="C304" t="s">
        <v>5</v>
      </c>
      <c r="D304" s="4">
        <v>4942</v>
      </c>
    </row>
    <row r="305" spans="2:4" x14ac:dyDescent="0.25">
      <c r="B305" s="1">
        <v>44636</v>
      </c>
      <c r="C305" t="s">
        <v>6</v>
      </c>
      <c r="D305" s="4">
        <v>1123</v>
      </c>
    </row>
    <row r="306" spans="2:4" x14ac:dyDescent="0.25">
      <c r="B306" s="1">
        <v>44637</v>
      </c>
      <c r="C306" t="s">
        <v>3</v>
      </c>
      <c r="D306" s="4">
        <v>3274</v>
      </c>
    </row>
    <row r="307" spans="2:4" x14ac:dyDescent="0.25">
      <c r="B307" s="1">
        <v>44637</v>
      </c>
      <c r="C307" t="s">
        <v>4</v>
      </c>
      <c r="D307" s="4">
        <v>2751</v>
      </c>
    </row>
    <row r="308" spans="2:4" x14ac:dyDescent="0.25">
      <c r="B308" s="1">
        <v>44637</v>
      </c>
      <c r="C308" t="s">
        <v>5</v>
      </c>
      <c r="D308" s="4">
        <v>4809</v>
      </c>
    </row>
    <row r="309" spans="2:4" x14ac:dyDescent="0.25">
      <c r="B309" s="1">
        <v>44637</v>
      </c>
      <c r="C309" t="s">
        <v>6</v>
      </c>
      <c r="D309" s="4">
        <v>1242</v>
      </c>
    </row>
    <row r="310" spans="2:4" x14ac:dyDescent="0.25">
      <c r="B310" s="1">
        <v>44638</v>
      </c>
      <c r="C310" t="s">
        <v>3</v>
      </c>
      <c r="D310" s="4">
        <v>3298</v>
      </c>
    </row>
    <row r="311" spans="2:4" x14ac:dyDescent="0.25">
      <c r="B311" s="1">
        <v>44638</v>
      </c>
      <c r="C311" t="s">
        <v>4</v>
      </c>
      <c r="D311" s="4">
        <v>3180</v>
      </c>
    </row>
    <row r="312" spans="2:4" x14ac:dyDescent="0.25">
      <c r="B312" s="1">
        <v>44638</v>
      </c>
      <c r="C312" t="s">
        <v>5</v>
      </c>
      <c r="D312" s="4">
        <v>3556</v>
      </c>
    </row>
    <row r="313" spans="2:4" x14ac:dyDescent="0.25">
      <c r="B313" s="1">
        <v>44638</v>
      </c>
      <c r="C313" t="s">
        <v>6</v>
      </c>
      <c r="D313" s="4">
        <v>4296</v>
      </c>
    </row>
    <row r="314" spans="2:4" x14ac:dyDescent="0.25">
      <c r="B314" s="1">
        <v>44639</v>
      </c>
      <c r="C314" t="s">
        <v>3</v>
      </c>
      <c r="D314" s="4">
        <v>3124</v>
      </c>
    </row>
    <row r="315" spans="2:4" x14ac:dyDescent="0.25">
      <c r="B315" s="1">
        <v>44639</v>
      </c>
      <c r="C315" t="s">
        <v>4</v>
      </c>
      <c r="D315" s="4">
        <v>4914</v>
      </c>
    </row>
    <row r="316" spans="2:4" x14ac:dyDescent="0.25">
      <c r="B316" s="1">
        <v>44639</v>
      </c>
      <c r="C316" t="s">
        <v>5</v>
      </c>
      <c r="D316" s="4">
        <v>5595</v>
      </c>
    </row>
    <row r="317" spans="2:4" x14ac:dyDescent="0.25">
      <c r="B317" s="1">
        <v>44639</v>
      </c>
      <c r="C317" t="s">
        <v>6</v>
      </c>
      <c r="D317" s="4">
        <v>4010</v>
      </c>
    </row>
    <row r="318" spans="2:4" x14ac:dyDescent="0.25">
      <c r="B318" s="1">
        <v>44640</v>
      </c>
      <c r="C318" t="s">
        <v>3</v>
      </c>
      <c r="D318" s="4">
        <v>3498</v>
      </c>
    </row>
    <row r="319" spans="2:4" x14ac:dyDescent="0.25">
      <c r="B319" s="1">
        <v>44640</v>
      </c>
      <c r="C319" t="s">
        <v>4</v>
      </c>
      <c r="D319" s="4">
        <v>5118</v>
      </c>
    </row>
    <row r="320" spans="2:4" x14ac:dyDescent="0.25">
      <c r="B320" s="1">
        <v>44640</v>
      </c>
      <c r="C320" t="s">
        <v>5</v>
      </c>
      <c r="D320" s="4">
        <v>1173</v>
      </c>
    </row>
    <row r="321" spans="2:4" x14ac:dyDescent="0.25">
      <c r="B321" s="1">
        <v>44640</v>
      </c>
      <c r="C321" t="s">
        <v>6</v>
      </c>
      <c r="D321" s="4">
        <v>1267</v>
      </c>
    </row>
    <row r="322" spans="2:4" x14ac:dyDescent="0.25">
      <c r="B322" s="1">
        <v>44641</v>
      </c>
      <c r="C322" t="s">
        <v>3</v>
      </c>
      <c r="D322" s="4">
        <v>4756</v>
      </c>
    </row>
    <row r="323" spans="2:4" x14ac:dyDescent="0.25">
      <c r="B323" s="1">
        <v>44641</v>
      </c>
      <c r="C323" t="s">
        <v>4</v>
      </c>
      <c r="D323" s="4">
        <v>5881</v>
      </c>
    </row>
    <row r="324" spans="2:4" x14ac:dyDescent="0.25">
      <c r="B324" s="1">
        <v>44641</v>
      </c>
      <c r="C324" t="s">
        <v>5</v>
      </c>
      <c r="D324" s="4">
        <v>2823</v>
      </c>
    </row>
    <row r="325" spans="2:4" x14ac:dyDescent="0.25">
      <c r="B325" s="1">
        <v>44641</v>
      </c>
      <c r="C325" t="s">
        <v>6</v>
      </c>
      <c r="D325" s="4">
        <v>4157</v>
      </c>
    </row>
    <row r="326" spans="2:4" x14ac:dyDescent="0.25">
      <c r="B326" s="1">
        <v>44642</v>
      </c>
      <c r="C326" t="s">
        <v>3</v>
      </c>
      <c r="D326" s="4">
        <v>4163</v>
      </c>
    </row>
    <row r="327" spans="2:4" x14ac:dyDescent="0.25">
      <c r="B327" s="1">
        <v>44642</v>
      </c>
      <c r="C327" t="s">
        <v>4</v>
      </c>
      <c r="D327" s="4">
        <v>3740</v>
      </c>
    </row>
    <row r="328" spans="2:4" x14ac:dyDescent="0.25">
      <c r="B328" s="1">
        <v>44642</v>
      </c>
      <c r="C328" t="s">
        <v>5</v>
      </c>
      <c r="D328" s="4">
        <v>5727</v>
      </c>
    </row>
    <row r="329" spans="2:4" x14ac:dyDescent="0.25">
      <c r="B329" s="1">
        <v>44642</v>
      </c>
      <c r="C329" t="s">
        <v>6</v>
      </c>
      <c r="D329" s="4">
        <v>1304</v>
      </c>
    </row>
    <row r="330" spans="2:4" x14ac:dyDescent="0.25">
      <c r="B330" s="1">
        <v>44643</v>
      </c>
      <c r="C330" t="s">
        <v>3</v>
      </c>
      <c r="D330" s="4">
        <v>1148</v>
      </c>
    </row>
    <row r="331" spans="2:4" x14ac:dyDescent="0.25">
      <c r="B331" s="1">
        <v>44643</v>
      </c>
      <c r="C331" t="s">
        <v>4</v>
      </c>
      <c r="D331" s="4">
        <v>1155</v>
      </c>
    </row>
    <row r="332" spans="2:4" x14ac:dyDescent="0.25">
      <c r="B332" s="1">
        <v>44643</v>
      </c>
      <c r="C332" t="s">
        <v>5</v>
      </c>
      <c r="D332" s="4">
        <v>5120</v>
      </c>
    </row>
    <row r="333" spans="2:4" x14ac:dyDescent="0.25">
      <c r="B333" s="1">
        <v>44643</v>
      </c>
      <c r="C333" t="s">
        <v>6</v>
      </c>
      <c r="D333" s="4">
        <v>3982</v>
      </c>
    </row>
    <row r="334" spans="2:4" x14ac:dyDescent="0.25">
      <c r="B334" s="1">
        <v>44644</v>
      </c>
      <c r="C334" t="s">
        <v>3</v>
      </c>
      <c r="D334" s="4">
        <v>4517</v>
      </c>
    </row>
    <row r="335" spans="2:4" x14ac:dyDescent="0.25">
      <c r="B335" s="1">
        <v>44644</v>
      </c>
      <c r="C335" t="s">
        <v>4</v>
      </c>
      <c r="D335" s="4">
        <v>2724</v>
      </c>
    </row>
    <row r="336" spans="2:4" x14ac:dyDescent="0.25">
      <c r="B336" s="1">
        <v>44644</v>
      </c>
      <c r="C336" t="s">
        <v>5</v>
      </c>
      <c r="D336" s="4">
        <v>3750</v>
      </c>
    </row>
    <row r="337" spans="2:4" x14ac:dyDescent="0.25">
      <c r="B337" s="1">
        <v>44644</v>
      </c>
      <c r="C337" t="s">
        <v>6</v>
      </c>
      <c r="D337" s="4">
        <v>2103</v>
      </c>
    </row>
    <row r="338" spans="2:4" x14ac:dyDescent="0.25">
      <c r="B338" s="1">
        <v>44645</v>
      </c>
      <c r="C338" t="s">
        <v>3</v>
      </c>
      <c r="D338" s="4">
        <v>4364</v>
      </c>
    </row>
    <row r="339" spans="2:4" x14ac:dyDescent="0.25">
      <c r="B339" s="1">
        <v>44645</v>
      </c>
      <c r="C339" t="s">
        <v>4</v>
      </c>
      <c r="D339" s="4">
        <v>4523</v>
      </c>
    </row>
    <row r="340" spans="2:4" x14ac:dyDescent="0.25">
      <c r="B340" s="1">
        <v>44645</v>
      </c>
      <c r="C340" t="s">
        <v>5</v>
      </c>
      <c r="D340" s="4">
        <v>5586</v>
      </c>
    </row>
    <row r="341" spans="2:4" x14ac:dyDescent="0.25">
      <c r="B341" s="1">
        <v>44645</v>
      </c>
      <c r="C341" t="s">
        <v>6</v>
      </c>
      <c r="D341" s="4">
        <v>3577</v>
      </c>
    </row>
    <row r="342" spans="2:4" x14ac:dyDescent="0.25">
      <c r="B342" s="1">
        <v>44646</v>
      </c>
      <c r="C342" t="s">
        <v>3</v>
      </c>
      <c r="D342" s="4">
        <v>4629</v>
      </c>
    </row>
    <row r="343" spans="2:4" x14ac:dyDescent="0.25">
      <c r="B343" s="1">
        <v>44646</v>
      </c>
      <c r="C343" t="s">
        <v>4</v>
      </c>
      <c r="D343" s="4">
        <v>1472</v>
      </c>
    </row>
    <row r="344" spans="2:4" x14ac:dyDescent="0.25">
      <c r="B344" s="1">
        <v>44646</v>
      </c>
      <c r="C344" t="s">
        <v>5</v>
      </c>
      <c r="D344" s="4">
        <v>4362</v>
      </c>
    </row>
    <row r="345" spans="2:4" x14ac:dyDescent="0.25">
      <c r="B345" s="1">
        <v>44646</v>
      </c>
      <c r="C345" t="s">
        <v>6</v>
      </c>
      <c r="D345" s="4">
        <v>3552</v>
      </c>
    </row>
    <row r="346" spans="2:4" x14ac:dyDescent="0.25">
      <c r="B346" s="1">
        <v>44647</v>
      </c>
      <c r="C346" t="s">
        <v>3</v>
      </c>
      <c r="D346" s="4">
        <v>2326</v>
      </c>
    </row>
    <row r="347" spans="2:4" x14ac:dyDescent="0.25">
      <c r="B347" s="1">
        <v>44647</v>
      </c>
      <c r="C347" t="s">
        <v>4</v>
      </c>
      <c r="D347" s="4">
        <v>1548</v>
      </c>
    </row>
    <row r="348" spans="2:4" x14ac:dyDescent="0.25">
      <c r="B348" s="1">
        <v>44647</v>
      </c>
      <c r="C348" t="s">
        <v>5</v>
      </c>
      <c r="D348" s="4">
        <v>1146</v>
      </c>
    </row>
    <row r="349" spans="2:4" x14ac:dyDescent="0.25">
      <c r="B349" s="1">
        <v>44647</v>
      </c>
      <c r="C349" t="s">
        <v>6</v>
      </c>
      <c r="D349" s="4">
        <v>2982</v>
      </c>
    </row>
    <row r="350" spans="2:4" x14ac:dyDescent="0.25">
      <c r="B350" s="1">
        <v>44648</v>
      </c>
      <c r="C350" t="s">
        <v>3</v>
      </c>
      <c r="D350" s="4">
        <v>3579</v>
      </c>
    </row>
    <row r="351" spans="2:4" x14ac:dyDescent="0.25">
      <c r="B351" s="1">
        <v>44648</v>
      </c>
      <c r="C351" t="s">
        <v>4</v>
      </c>
      <c r="D351" s="4">
        <v>3907</v>
      </c>
    </row>
    <row r="352" spans="2:4" x14ac:dyDescent="0.25">
      <c r="B352" s="1">
        <v>44648</v>
      </c>
      <c r="C352" t="s">
        <v>5</v>
      </c>
      <c r="D352" s="4">
        <v>1519</v>
      </c>
    </row>
    <row r="353" spans="2:4" x14ac:dyDescent="0.25">
      <c r="B353" s="1">
        <v>44648</v>
      </c>
      <c r="C353" t="s">
        <v>6</v>
      </c>
      <c r="D353" s="4">
        <v>5211</v>
      </c>
    </row>
    <row r="354" spans="2:4" x14ac:dyDescent="0.25">
      <c r="B354" s="1">
        <v>44649</v>
      </c>
      <c r="C354" t="s">
        <v>3</v>
      </c>
      <c r="D354" s="4">
        <v>3382</v>
      </c>
    </row>
    <row r="355" spans="2:4" x14ac:dyDescent="0.25">
      <c r="B355" s="1">
        <v>44649</v>
      </c>
      <c r="C355" t="s">
        <v>4</v>
      </c>
      <c r="D355" s="4">
        <v>3635</v>
      </c>
    </row>
    <row r="356" spans="2:4" x14ac:dyDescent="0.25">
      <c r="B356" s="1">
        <v>44649</v>
      </c>
      <c r="C356" t="s">
        <v>5</v>
      </c>
      <c r="D356" s="4">
        <v>1054</v>
      </c>
    </row>
    <row r="357" spans="2:4" x14ac:dyDescent="0.25">
      <c r="B357" s="1">
        <v>44649</v>
      </c>
      <c r="C357" t="s">
        <v>6</v>
      </c>
      <c r="D357" s="4">
        <v>5661</v>
      </c>
    </row>
    <row r="358" spans="2:4" x14ac:dyDescent="0.25">
      <c r="B358" s="1">
        <v>44650</v>
      </c>
      <c r="C358" t="s">
        <v>3</v>
      </c>
      <c r="D358" s="4">
        <v>2189</v>
      </c>
    </row>
    <row r="359" spans="2:4" x14ac:dyDescent="0.25">
      <c r="B359" s="1">
        <v>44650</v>
      </c>
      <c r="C359" t="s">
        <v>4</v>
      </c>
      <c r="D359" s="4">
        <v>5471</v>
      </c>
    </row>
    <row r="360" spans="2:4" x14ac:dyDescent="0.25">
      <c r="B360" s="1">
        <v>44650</v>
      </c>
      <c r="C360" t="s">
        <v>5</v>
      </c>
      <c r="D360" s="4">
        <v>2910</v>
      </c>
    </row>
    <row r="361" spans="2:4" x14ac:dyDescent="0.25">
      <c r="B361" s="1">
        <v>44650</v>
      </c>
      <c r="C361" t="s">
        <v>6</v>
      </c>
      <c r="D361" s="4">
        <v>2563</v>
      </c>
    </row>
    <row r="362" spans="2:4" x14ac:dyDescent="0.25">
      <c r="B362" s="1">
        <v>44651</v>
      </c>
      <c r="C362" t="s">
        <v>3</v>
      </c>
      <c r="D362" s="4">
        <v>5773</v>
      </c>
    </row>
    <row r="363" spans="2:4" x14ac:dyDescent="0.25">
      <c r="B363" s="1">
        <v>44651</v>
      </c>
      <c r="C363" t="s">
        <v>4</v>
      </c>
      <c r="D363" s="4">
        <v>1013</v>
      </c>
    </row>
    <row r="364" spans="2:4" x14ac:dyDescent="0.25">
      <c r="B364" s="1">
        <v>44651</v>
      </c>
      <c r="C364" t="s">
        <v>5</v>
      </c>
      <c r="D364" s="4">
        <v>4853</v>
      </c>
    </row>
    <row r="365" spans="2:4" x14ac:dyDescent="0.25">
      <c r="B365" s="1">
        <v>44651</v>
      </c>
      <c r="C365" t="s">
        <v>6</v>
      </c>
      <c r="D365" s="4">
        <v>4398</v>
      </c>
    </row>
    <row r="366" spans="2:4" x14ac:dyDescent="0.25">
      <c r="B366" s="1">
        <v>44652</v>
      </c>
      <c r="C366" t="s">
        <v>3</v>
      </c>
      <c r="D366" s="4">
        <v>4453</v>
      </c>
    </row>
    <row r="367" spans="2:4" x14ac:dyDescent="0.25">
      <c r="B367" s="1">
        <v>44652</v>
      </c>
      <c r="C367" t="s">
        <v>4</v>
      </c>
      <c r="D367" s="4">
        <v>4751</v>
      </c>
    </row>
    <row r="368" spans="2:4" x14ac:dyDescent="0.25">
      <c r="B368" s="1">
        <v>44652</v>
      </c>
      <c r="C368" t="s">
        <v>5</v>
      </c>
      <c r="D368" s="4">
        <v>2551</v>
      </c>
    </row>
    <row r="369" spans="2:4" x14ac:dyDescent="0.25">
      <c r="B369" s="1">
        <v>44652</v>
      </c>
      <c r="C369" t="s">
        <v>6</v>
      </c>
      <c r="D369" s="4">
        <v>2728</v>
      </c>
    </row>
    <row r="370" spans="2:4" x14ac:dyDescent="0.25">
      <c r="B370" s="1">
        <v>44653</v>
      </c>
      <c r="C370" t="s">
        <v>3</v>
      </c>
      <c r="D370" s="4">
        <v>2875</v>
      </c>
    </row>
    <row r="371" spans="2:4" x14ac:dyDescent="0.25">
      <c r="B371" s="1">
        <v>44653</v>
      </c>
      <c r="C371" t="s">
        <v>4</v>
      </c>
      <c r="D371" s="4">
        <v>2049</v>
      </c>
    </row>
    <row r="372" spans="2:4" x14ac:dyDescent="0.25">
      <c r="B372" s="1">
        <v>44653</v>
      </c>
      <c r="C372" t="s">
        <v>5</v>
      </c>
      <c r="D372" s="4">
        <v>3427</v>
      </c>
    </row>
    <row r="373" spans="2:4" x14ac:dyDescent="0.25">
      <c r="B373" s="1">
        <v>44653</v>
      </c>
      <c r="C373" t="s">
        <v>6</v>
      </c>
      <c r="D373" s="4">
        <v>3355</v>
      </c>
    </row>
    <row r="374" spans="2:4" x14ac:dyDescent="0.25">
      <c r="B374" s="1">
        <v>44654</v>
      </c>
      <c r="C374" t="s">
        <v>3</v>
      </c>
      <c r="D374" s="4">
        <v>3667</v>
      </c>
    </row>
    <row r="375" spans="2:4" x14ac:dyDescent="0.25">
      <c r="B375" s="1">
        <v>44654</v>
      </c>
      <c r="C375" t="s">
        <v>4</v>
      </c>
      <c r="D375" s="4">
        <v>1635</v>
      </c>
    </row>
    <row r="376" spans="2:4" x14ac:dyDescent="0.25">
      <c r="B376" s="1">
        <v>44654</v>
      </c>
      <c r="C376" t="s">
        <v>5</v>
      </c>
      <c r="D376" s="4">
        <v>2951</v>
      </c>
    </row>
    <row r="377" spans="2:4" x14ac:dyDescent="0.25">
      <c r="B377" s="1">
        <v>44654</v>
      </c>
      <c r="C377" t="s">
        <v>6</v>
      </c>
      <c r="D377" s="4">
        <v>1323</v>
      </c>
    </row>
    <row r="378" spans="2:4" x14ac:dyDescent="0.25">
      <c r="B378" s="1">
        <v>44655</v>
      </c>
      <c r="C378" t="s">
        <v>3</v>
      </c>
      <c r="D378" s="4">
        <v>4096</v>
      </c>
    </row>
    <row r="379" spans="2:4" x14ac:dyDescent="0.25">
      <c r="B379" s="1">
        <v>44655</v>
      </c>
      <c r="C379" t="s">
        <v>4</v>
      </c>
      <c r="D379" s="4">
        <v>1200</v>
      </c>
    </row>
    <row r="380" spans="2:4" x14ac:dyDescent="0.25">
      <c r="B380" s="1">
        <v>44655</v>
      </c>
      <c r="C380" t="s">
        <v>5</v>
      </c>
      <c r="D380" s="4">
        <v>3910</v>
      </c>
    </row>
    <row r="381" spans="2:4" x14ac:dyDescent="0.25">
      <c r="B381" s="1">
        <v>44655</v>
      </c>
      <c r="C381" t="s">
        <v>6</v>
      </c>
      <c r="D381" s="4">
        <v>5907</v>
      </c>
    </row>
    <row r="382" spans="2:4" x14ac:dyDescent="0.25">
      <c r="B382" s="1">
        <v>44656</v>
      </c>
      <c r="C382" t="s">
        <v>3</v>
      </c>
      <c r="D382" s="4">
        <v>5765</v>
      </c>
    </row>
    <row r="383" spans="2:4" x14ac:dyDescent="0.25">
      <c r="B383" s="1">
        <v>44656</v>
      </c>
      <c r="C383" t="s">
        <v>4</v>
      </c>
      <c r="D383" s="4">
        <v>5511</v>
      </c>
    </row>
    <row r="384" spans="2:4" x14ac:dyDescent="0.25">
      <c r="B384" s="1">
        <v>44656</v>
      </c>
      <c r="C384" t="s">
        <v>5</v>
      </c>
      <c r="D384" s="4">
        <v>2306</v>
      </c>
    </row>
    <row r="385" spans="2:4" x14ac:dyDescent="0.25">
      <c r="B385" s="1">
        <v>44656</v>
      </c>
      <c r="C385" t="s">
        <v>6</v>
      </c>
      <c r="D385" s="4">
        <v>3074</v>
      </c>
    </row>
    <row r="386" spans="2:4" x14ac:dyDescent="0.25">
      <c r="B386" s="1">
        <v>44657</v>
      </c>
      <c r="C386" t="s">
        <v>3</v>
      </c>
      <c r="D386" s="4">
        <v>1003</v>
      </c>
    </row>
    <row r="387" spans="2:4" x14ac:dyDescent="0.25">
      <c r="B387" s="1">
        <v>44657</v>
      </c>
      <c r="C387" t="s">
        <v>4</v>
      </c>
      <c r="D387" s="4">
        <v>4829</v>
      </c>
    </row>
    <row r="388" spans="2:4" x14ac:dyDescent="0.25">
      <c r="B388" s="1">
        <v>44657</v>
      </c>
      <c r="C388" t="s">
        <v>5</v>
      </c>
      <c r="D388" s="4">
        <v>3085</v>
      </c>
    </row>
    <row r="389" spans="2:4" x14ac:dyDescent="0.25">
      <c r="B389" s="1">
        <v>44657</v>
      </c>
      <c r="C389" t="s">
        <v>6</v>
      </c>
      <c r="D389" s="4">
        <v>2087</v>
      </c>
    </row>
    <row r="390" spans="2:4" x14ac:dyDescent="0.25">
      <c r="B390" s="1">
        <v>44658</v>
      </c>
      <c r="C390" t="s">
        <v>3</v>
      </c>
      <c r="D390" s="4">
        <v>3583</v>
      </c>
    </row>
    <row r="391" spans="2:4" x14ac:dyDescent="0.25">
      <c r="B391" s="1">
        <v>44658</v>
      </c>
      <c r="C391" t="s">
        <v>4</v>
      </c>
      <c r="D391" s="4">
        <v>2756</v>
      </c>
    </row>
    <row r="392" spans="2:4" x14ac:dyDescent="0.25">
      <c r="B392" s="1">
        <v>44658</v>
      </c>
      <c r="C392" t="s">
        <v>5</v>
      </c>
      <c r="D392" s="4">
        <v>2992</v>
      </c>
    </row>
    <row r="393" spans="2:4" x14ac:dyDescent="0.25">
      <c r="B393" s="1">
        <v>44658</v>
      </c>
      <c r="C393" t="s">
        <v>6</v>
      </c>
      <c r="D393" s="4">
        <v>1230</v>
      </c>
    </row>
    <row r="394" spans="2:4" x14ac:dyDescent="0.25">
      <c r="B394" s="1">
        <v>44659</v>
      </c>
      <c r="C394" t="s">
        <v>3</v>
      </c>
      <c r="D394" s="4">
        <v>4125</v>
      </c>
    </row>
    <row r="395" spans="2:4" x14ac:dyDescent="0.25">
      <c r="B395" s="1">
        <v>44659</v>
      </c>
      <c r="C395" t="s">
        <v>4</v>
      </c>
      <c r="D395" s="4">
        <v>1650</v>
      </c>
    </row>
    <row r="396" spans="2:4" x14ac:dyDescent="0.25">
      <c r="B396" s="1">
        <v>44659</v>
      </c>
      <c r="C396" t="s">
        <v>5</v>
      </c>
      <c r="D396" s="4">
        <v>2874</v>
      </c>
    </row>
    <row r="397" spans="2:4" x14ac:dyDescent="0.25">
      <c r="B397" s="1">
        <v>44659</v>
      </c>
      <c r="C397" t="s">
        <v>6</v>
      </c>
      <c r="D397" s="4">
        <v>4253</v>
      </c>
    </row>
    <row r="398" spans="2:4" x14ac:dyDescent="0.25">
      <c r="B398" s="1">
        <v>44660</v>
      </c>
      <c r="C398" t="s">
        <v>3</v>
      </c>
      <c r="D398" s="4">
        <v>3504</v>
      </c>
    </row>
    <row r="399" spans="2:4" x14ac:dyDescent="0.25">
      <c r="B399" s="1">
        <v>44660</v>
      </c>
      <c r="C399" t="s">
        <v>4</v>
      </c>
      <c r="D399" s="4">
        <v>1904</v>
      </c>
    </row>
    <row r="400" spans="2:4" x14ac:dyDescent="0.25">
      <c r="B400" s="1">
        <v>44660</v>
      </c>
      <c r="C400" t="s">
        <v>5</v>
      </c>
      <c r="D400" s="4">
        <v>3464</v>
      </c>
    </row>
    <row r="401" spans="2:4" x14ac:dyDescent="0.25">
      <c r="B401" s="1">
        <v>44660</v>
      </c>
      <c r="C401" t="s">
        <v>6</v>
      </c>
      <c r="D401" s="4">
        <v>3635</v>
      </c>
    </row>
    <row r="402" spans="2:4" x14ac:dyDescent="0.25">
      <c r="B402" s="1">
        <v>44661</v>
      </c>
      <c r="C402" t="s">
        <v>3</v>
      </c>
      <c r="D402" s="4">
        <v>3197</v>
      </c>
    </row>
    <row r="403" spans="2:4" x14ac:dyDescent="0.25">
      <c r="B403" s="1">
        <v>44661</v>
      </c>
      <c r="C403" t="s">
        <v>4</v>
      </c>
      <c r="D403" s="4">
        <v>3483</v>
      </c>
    </row>
    <row r="404" spans="2:4" x14ac:dyDescent="0.25">
      <c r="B404" s="1">
        <v>44661</v>
      </c>
      <c r="C404" t="s">
        <v>5</v>
      </c>
      <c r="D404" s="4">
        <v>2282</v>
      </c>
    </row>
    <row r="405" spans="2:4" x14ac:dyDescent="0.25">
      <c r="B405" s="1">
        <v>44661</v>
      </c>
      <c r="C405" t="s">
        <v>6</v>
      </c>
      <c r="D405" s="4">
        <v>2254</v>
      </c>
    </row>
    <row r="406" spans="2:4" x14ac:dyDescent="0.25">
      <c r="B406" s="1">
        <v>44662</v>
      </c>
      <c r="C406" t="s">
        <v>3</v>
      </c>
      <c r="D406" s="4">
        <v>5703</v>
      </c>
    </row>
    <row r="407" spans="2:4" x14ac:dyDescent="0.25">
      <c r="B407" s="1">
        <v>44662</v>
      </c>
      <c r="C407" t="s">
        <v>4</v>
      </c>
      <c r="D407" s="4">
        <v>4967</v>
      </c>
    </row>
    <row r="408" spans="2:4" x14ac:dyDescent="0.25">
      <c r="B408" s="1">
        <v>44662</v>
      </c>
      <c r="C408" t="s">
        <v>5</v>
      </c>
      <c r="D408" s="4">
        <v>4889</v>
      </c>
    </row>
    <row r="409" spans="2:4" x14ac:dyDescent="0.25">
      <c r="B409" s="1">
        <v>44662</v>
      </c>
      <c r="C409" t="s">
        <v>6</v>
      </c>
      <c r="D409" s="4">
        <v>4951</v>
      </c>
    </row>
    <row r="410" spans="2:4" x14ac:dyDescent="0.25">
      <c r="B410" s="1">
        <v>44663</v>
      </c>
      <c r="C410" t="s">
        <v>3</v>
      </c>
      <c r="D410" s="4">
        <v>3454</v>
      </c>
    </row>
    <row r="411" spans="2:4" x14ac:dyDescent="0.25">
      <c r="B411" s="1">
        <v>44663</v>
      </c>
      <c r="C411" t="s">
        <v>4</v>
      </c>
      <c r="D411" s="4">
        <v>4665</v>
      </c>
    </row>
    <row r="412" spans="2:4" x14ac:dyDescent="0.25">
      <c r="B412" s="1">
        <v>44663</v>
      </c>
      <c r="C412" t="s">
        <v>5</v>
      </c>
      <c r="D412" s="4">
        <v>3568</v>
      </c>
    </row>
    <row r="413" spans="2:4" x14ac:dyDescent="0.25">
      <c r="B413" s="1">
        <v>44663</v>
      </c>
      <c r="C413" t="s">
        <v>6</v>
      </c>
      <c r="D413" s="4">
        <v>3599</v>
      </c>
    </row>
    <row r="414" spans="2:4" x14ac:dyDescent="0.25">
      <c r="B414" s="1">
        <v>44664</v>
      </c>
      <c r="C414" t="s">
        <v>3</v>
      </c>
      <c r="D414" s="4">
        <v>3569</v>
      </c>
    </row>
    <row r="415" spans="2:4" x14ac:dyDescent="0.25">
      <c r="B415" s="1">
        <v>44664</v>
      </c>
      <c r="C415" t="s">
        <v>4</v>
      </c>
      <c r="D415" s="4">
        <v>4966</v>
      </c>
    </row>
    <row r="416" spans="2:4" x14ac:dyDescent="0.25">
      <c r="B416" s="1">
        <v>44664</v>
      </c>
      <c r="C416" t="s">
        <v>5</v>
      </c>
      <c r="D416" s="4">
        <v>2993</v>
      </c>
    </row>
    <row r="417" spans="2:4" x14ac:dyDescent="0.25">
      <c r="B417" s="1">
        <v>44664</v>
      </c>
      <c r="C417" t="s">
        <v>6</v>
      </c>
      <c r="D417" s="4">
        <v>3874</v>
      </c>
    </row>
    <row r="418" spans="2:4" x14ac:dyDescent="0.25">
      <c r="B418" s="1">
        <v>44665</v>
      </c>
      <c r="C418" t="s">
        <v>3</v>
      </c>
      <c r="D418" s="4">
        <v>1077</v>
      </c>
    </row>
    <row r="419" spans="2:4" x14ac:dyDescent="0.25">
      <c r="B419" s="1">
        <v>44665</v>
      </c>
      <c r="C419" t="s">
        <v>4</v>
      </c>
      <c r="D419" s="4">
        <v>2871</v>
      </c>
    </row>
    <row r="420" spans="2:4" x14ac:dyDescent="0.25">
      <c r="B420" s="1">
        <v>44665</v>
      </c>
      <c r="C420" t="s">
        <v>5</v>
      </c>
      <c r="D420" s="4">
        <v>3086</v>
      </c>
    </row>
    <row r="421" spans="2:4" x14ac:dyDescent="0.25">
      <c r="B421" s="1">
        <v>44665</v>
      </c>
      <c r="C421" t="s">
        <v>6</v>
      </c>
      <c r="D421" s="4">
        <v>5668</v>
      </c>
    </row>
    <row r="422" spans="2:4" x14ac:dyDescent="0.25">
      <c r="B422" s="1">
        <v>44666</v>
      </c>
      <c r="C422" t="s">
        <v>3</v>
      </c>
      <c r="D422" s="4">
        <v>1429</v>
      </c>
    </row>
    <row r="423" spans="2:4" x14ac:dyDescent="0.25">
      <c r="B423" s="1">
        <v>44666</v>
      </c>
      <c r="C423" t="s">
        <v>4</v>
      </c>
      <c r="D423" s="4">
        <v>5388</v>
      </c>
    </row>
    <row r="424" spans="2:4" x14ac:dyDescent="0.25">
      <c r="B424" s="1">
        <v>44666</v>
      </c>
      <c r="C424" t="s">
        <v>5</v>
      </c>
      <c r="D424" s="4">
        <v>5145</v>
      </c>
    </row>
    <row r="425" spans="2:4" x14ac:dyDescent="0.25">
      <c r="B425" s="1">
        <v>44666</v>
      </c>
      <c r="C425" t="s">
        <v>6</v>
      </c>
      <c r="D425" s="4">
        <v>3426</v>
      </c>
    </row>
    <row r="426" spans="2:4" x14ac:dyDescent="0.25">
      <c r="B426" s="1">
        <v>44667</v>
      </c>
      <c r="C426" t="s">
        <v>3</v>
      </c>
      <c r="D426" s="4">
        <v>3815</v>
      </c>
    </row>
    <row r="427" spans="2:4" x14ac:dyDescent="0.25">
      <c r="B427" s="1">
        <v>44667</v>
      </c>
      <c r="C427" t="s">
        <v>4</v>
      </c>
      <c r="D427" s="4">
        <v>2595</v>
      </c>
    </row>
    <row r="428" spans="2:4" x14ac:dyDescent="0.25">
      <c r="B428" s="1">
        <v>44667</v>
      </c>
      <c r="C428" t="s">
        <v>5</v>
      </c>
      <c r="D428" s="4">
        <v>4252</v>
      </c>
    </row>
    <row r="429" spans="2:4" x14ac:dyDescent="0.25">
      <c r="B429" s="1">
        <v>44667</v>
      </c>
      <c r="C429" t="s">
        <v>6</v>
      </c>
      <c r="D429" s="4">
        <v>5571</v>
      </c>
    </row>
    <row r="430" spans="2:4" x14ac:dyDescent="0.25">
      <c r="B430" s="1">
        <v>44668</v>
      </c>
      <c r="C430" t="s">
        <v>3</v>
      </c>
      <c r="D430" s="4">
        <v>3779</v>
      </c>
    </row>
    <row r="431" spans="2:4" x14ac:dyDescent="0.25">
      <c r="B431" s="1">
        <v>44668</v>
      </c>
      <c r="C431" t="s">
        <v>4</v>
      </c>
      <c r="D431" s="4">
        <v>1783</v>
      </c>
    </row>
    <row r="432" spans="2:4" x14ac:dyDescent="0.25">
      <c r="B432" s="1">
        <v>44668</v>
      </c>
      <c r="C432" t="s">
        <v>5</v>
      </c>
      <c r="D432" s="4">
        <v>3485</v>
      </c>
    </row>
    <row r="433" spans="2:4" x14ac:dyDescent="0.25">
      <c r="B433" s="1">
        <v>44668</v>
      </c>
      <c r="C433" t="s">
        <v>6</v>
      </c>
      <c r="D433" s="4">
        <v>3414</v>
      </c>
    </row>
    <row r="434" spans="2:4" x14ac:dyDescent="0.25">
      <c r="B434" s="1">
        <v>44669</v>
      </c>
      <c r="C434" t="s">
        <v>3</v>
      </c>
      <c r="D434" s="4">
        <v>3736</v>
      </c>
    </row>
    <row r="435" spans="2:4" x14ac:dyDescent="0.25">
      <c r="B435" s="1">
        <v>44669</v>
      </c>
      <c r="C435" t="s">
        <v>4</v>
      </c>
      <c r="D435" s="4">
        <v>1415</v>
      </c>
    </row>
    <row r="436" spans="2:4" x14ac:dyDescent="0.25">
      <c r="B436" s="1">
        <v>44669</v>
      </c>
      <c r="C436" t="s">
        <v>5</v>
      </c>
      <c r="D436" s="4">
        <v>4098</v>
      </c>
    </row>
    <row r="437" spans="2:4" x14ac:dyDescent="0.25">
      <c r="B437" s="1">
        <v>44669</v>
      </c>
      <c r="C437" t="s">
        <v>6</v>
      </c>
      <c r="D437" s="4">
        <v>5343</v>
      </c>
    </row>
    <row r="438" spans="2:4" x14ac:dyDescent="0.25">
      <c r="B438" s="1">
        <v>44670</v>
      </c>
      <c r="C438" t="s">
        <v>3</v>
      </c>
      <c r="D438" s="4">
        <v>4924</v>
      </c>
    </row>
    <row r="439" spans="2:4" x14ac:dyDescent="0.25">
      <c r="B439" s="1">
        <v>44670</v>
      </c>
      <c r="C439" t="s">
        <v>4</v>
      </c>
      <c r="D439" s="4">
        <v>3287</v>
      </c>
    </row>
    <row r="440" spans="2:4" x14ac:dyDescent="0.25">
      <c r="B440" s="1">
        <v>44670</v>
      </c>
      <c r="C440" t="s">
        <v>5</v>
      </c>
      <c r="D440" s="4">
        <v>2539</v>
      </c>
    </row>
    <row r="441" spans="2:4" x14ac:dyDescent="0.25">
      <c r="B441" s="1">
        <v>44670</v>
      </c>
      <c r="C441" t="s">
        <v>6</v>
      </c>
      <c r="D441" s="4">
        <v>1255</v>
      </c>
    </row>
    <row r="442" spans="2:4" x14ac:dyDescent="0.25">
      <c r="B442" s="1">
        <v>44671</v>
      </c>
      <c r="C442" t="s">
        <v>3</v>
      </c>
      <c r="D442" s="4">
        <v>3539</v>
      </c>
    </row>
    <row r="443" spans="2:4" x14ac:dyDescent="0.25">
      <c r="B443" s="1">
        <v>44671</v>
      </c>
      <c r="C443" t="s">
        <v>4</v>
      </c>
      <c r="D443" s="4">
        <v>2493</v>
      </c>
    </row>
    <row r="444" spans="2:4" x14ac:dyDescent="0.25">
      <c r="B444" s="1">
        <v>44671</v>
      </c>
      <c r="C444" t="s">
        <v>5</v>
      </c>
      <c r="D444" s="4">
        <v>4162</v>
      </c>
    </row>
    <row r="445" spans="2:4" x14ac:dyDescent="0.25">
      <c r="B445" s="1">
        <v>44671</v>
      </c>
      <c r="C445" t="s">
        <v>6</v>
      </c>
      <c r="D445" s="4">
        <v>5543</v>
      </c>
    </row>
    <row r="446" spans="2:4" x14ac:dyDescent="0.25">
      <c r="B446" s="1">
        <v>44672</v>
      </c>
      <c r="C446" t="s">
        <v>3</v>
      </c>
      <c r="D446" s="4">
        <v>5950</v>
      </c>
    </row>
    <row r="447" spans="2:4" x14ac:dyDescent="0.25">
      <c r="B447" s="1">
        <v>44672</v>
      </c>
      <c r="C447" t="s">
        <v>4</v>
      </c>
      <c r="D447" s="4">
        <v>4494</v>
      </c>
    </row>
    <row r="448" spans="2:4" x14ac:dyDescent="0.25">
      <c r="B448" s="1">
        <v>44672</v>
      </c>
      <c r="C448" t="s">
        <v>5</v>
      </c>
      <c r="D448" s="4">
        <v>5802</v>
      </c>
    </row>
    <row r="449" spans="2:4" x14ac:dyDescent="0.25">
      <c r="B449" s="1">
        <v>44672</v>
      </c>
      <c r="C449" t="s">
        <v>6</v>
      </c>
      <c r="D449" s="4">
        <v>1927</v>
      </c>
    </row>
    <row r="450" spans="2:4" x14ac:dyDescent="0.25">
      <c r="B450" s="1">
        <v>44673</v>
      </c>
      <c r="C450" t="s">
        <v>3</v>
      </c>
      <c r="D450" s="4">
        <v>1385</v>
      </c>
    </row>
    <row r="451" spans="2:4" x14ac:dyDescent="0.25">
      <c r="B451" s="1">
        <v>44673</v>
      </c>
      <c r="C451" t="s">
        <v>4</v>
      </c>
      <c r="D451" s="4">
        <v>3774</v>
      </c>
    </row>
    <row r="452" spans="2:4" x14ac:dyDescent="0.25">
      <c r="B452" s="1">
        <v>44673</v>
      </c>
      <c r="C452" t="s">
        <v>5</v>
      </c>
      <c r="D452" s="4">
        <v>4397</v>
      </c>
    </row>
    <row r="453" spans="2:4" x14ac:dyDescent="0.25">
      <c r="B453" s="1">
        <v>44673</v>
      </c>
      <c r="C453" t="s">
        <v>6</v>
      </c>
      <c r="D453" s="4">
        <v>4102</v>
      </c>
    </row>
    <row r="454" spans="2:4" x14ac:dyDescent="0.25">
      <c r="B454" s="1">
        <v>44674</v>
      </c>
      <c r="C454" t="s">
        <v>3</v>
      </c>
      <c r="D454" s="4">
        <v>1850</v>
      </c>
    </row>
    <row r="455" spans="2:4" x14ac:dyDescent="0.25">
      <c r="B455" s="1">
        <v>44674</v>
      </c>
      <c r="C455" t="s">
        <v>4</v>
      </c>
      <c r="D455" s="4">
        <v>4136</v>
      </c>
    </row>
    <row r="456" spans="2:4" x14ac:dyDescent="0.25">
      <c r="B456" s="1">
        <v>44674</v>
      </c>
      <c r="C456" t="s">
        <v>5</v>
      </c>
      <c r="D456" s="4">
        <v>1769</v>
      </c>
    </row>
    <row r="457" spans="2:4" x14ac:dyDescent="0.25">
      <c r="B457" s="1">
        <v>44674</v>
      </c>
      <c r="C457" t="s">
        <v>6</v>
      </c>
      <c r="D457" s="4">
        <v>5147</v>
      </c>
    </row>
    <row r="458" spans="2:4" x14ac:dyDescent="0.25">
      <c r="B458" s="1">
        <v>44675</v>
      </c>
      <c r="C458" t="s">
        <v>3</v>
      </c>
      <c r="D458" s="4">
        <v>1214</v>
      </c>
    </row>
    <row r="459" spans="2:4" x14ac:dyDescent="0.25">
      <c r="B459" s="1">
        <v>44675</v>
      </c>
      <c r="C459" t="s">
        <v>4</v>
      </c>
      <c r="D459" s="4">
        <v>4220</v>
      </c>
    </row>
    <row r="460" spans="2:4" x14ac:dyDescent="0.25">
      <c r="B460" s="1">
        <v>44675</v>
      </c>
      <c r="C460" t="s">
        <v>5</v>
      </c>
      <c r="D460" s="4">
        <v>3072</v>
      </c>
    </row>
    <row r="461" spans="2:4" x14ac:dyDescent="0.25">
      <c r="B461" s="1">
        <v>44675</v>
      </c>
      <c r="C461" t="s">
        <v>6</v>
      </c>
      <c r="D461" s="4">
        <v>1298</v>
      </c>
    </row>
    <row r="462" spans="2:4" x14ac:dyDescent="0.25">
      <c r="B462" s="1">
        <v>44676</v>
      </c>
      <c r="C462" t="s">
        <v>3</v>
      </c>
      <c r="D462" s="4">
        <v>1114</v>
      </c>
    </row>
    <row r="463" spans="2:4" x14ac:dyDescent="0.25">
      <c r="B463" s="1">
        <v>44676</v>
      </c>
      <c r="C463" t="s">
        <v>4</v>
      </c>
      <c r="D463" s="4">
        <v>4048</v>
      </c>
    </row>
    <row r="464" spans="2:4" x14ac:dyDescent="0.25">
      <c r="B464" s="1">
        <v>44676</v>
      </c>
      <c r="C464" t="s">
        <v>5</v>
      </c>
      <c r="D464" s="4">
        <v>2634</v>
      </c>
    </row>
    <row r="465" spans="2:4" x14ac:dyDescent="0.25">
      <c r="B465" s="1">
        <v>44676</v>
      </c>
      <c r="C465" t="s">
        <v>6</v>
      </c>
      <c r="D465" s="4">
        <v>3649</v>
      </c>
    </row>
    <row r="466" spans="2:4" x14ac:dyDescent="0.25">
      <c r="B466" s="1">
        <v>44677</v>
      </c>
      <c r="C466" t="s">
        <v>3</v>
      </c>
      <c r="D466" s="4">
        <v>3610</v>
      </c>
    </row>
    <row r="467" spans="2:4" x14ac:dyDescent="0.25">
      <c r="B467" s="1">
        <v>44677</v>
      </c>
      <c r="C467" t="s">
        <v>4</v>
      </c>
      <c r="D467" s="4">
        <v>1399</v>
      </c>
    </row>
    <row r="468" spans="2:4" x14ac:dyDescent="0.25">
      <c r="B468" s="1">
        <v>44677</v>
      </c>
      <c r="C468" t="s">
        <v>5</v>
      </c>
      <c r="D468" s="4">
        <v>1190</v>
      </c>
    </row>
    <row r="469" spans="2:4" x14ac:dyDescent="0.25">
      <c r="B469" s="1">
        <v>44677</v>
      </c>
      <c r="C469" t="s">
        <v>6</v>
      </c>
      <c r="D469" s="4">
        <v>1720</v>
      </c>
    </row>
    <row r="470" spans="2:4" x14ac:dyDescent="0.25">
      <c r="B470" s="1">
        <v>44678</v>
      </c>
      <c r="C470" t="s">
        <v>3</v>
      </c>
      <c r="D470" s="4">
        <v>5626</v>
      </c>
    </row>
    <row r="471" spans="2:4" x14ac:dyDescent="0.25">
      <c r="B471" s="1">
        <v>44678</v>
      </c>
      <c r="C471" t="s">
        <v>4</v>
      </c>
      <c r="D471" s="4">
        <v>3014</v>
      </c>
    </row>
    <row r="472" spans="2:4" x14ac:dyDescent="0.25">
      <c r="B472" s="1">
        <v>44678</v>
      </c>
      <c r="C472" t="s">
        <v>5</v>
      </c>
      <c r="D472" s="4">
        <v>5272</v>
      </c>
    </row>
    <row r="473" spans="2:4" x14ac:dyDescent="0.25">
      <c r="B473" s="1">
        <v>44678</v>
      </c>
      <c r="C473" t="s">
        <v>6</v>
      </c>
      <c r="D473" s="4">
        <v>3327</v>
      </c>
    </row>
    <row r="474" spans="2:4" x14ac:dyDescent="0.25">
      <c r="B474" s="1">
        <v>44679</v>
      </c>
      <c r="C474" t="s">
        <v>3</v>
      </c>
      <c r="D474" s="4">
        <v>4897</v>
      </c>
    </row>
    <row r="475" spans="2:4" x14ac:dyDescent="0.25">
      <c r="B475" s="1">
        <v>44679</v>
      </c>
      <c r="C475" t="s">
        <v>4</v>
      </c>
      <c r="D475" s="4">
        <v>2816</v>
      </c>
    </row>
    <row r="476" spans="2:4" x14ac:dyDescent="0.25">
      <c r="B476" s="1">
        <v>44679</v>
      </c>
      <c r="C476" t="s">
        <v>5</v>
      </c>
      <c r="D476" s="4">
        <v>1222</v>
      </c>
    </row>
    <row r="477" spans="2:4" x14ac:dyDescent="0.25">
      <c r="B477" s="1">
        <v>44679</v>
      </c>
      <c r="C477" t="s">
        <v>6</v>
      </c>
      <c r="D477" s="4">
        <v>4770</v>
      </c>
    </row>
    <row r="478" spans="2:4" x14ac:dyDescent="0.25">
      <c r="B478" s="1">
        <v>44680</v>
      </c>
      <c r="C478" t="s">
        <v>3</v>
      </c>
      <c r="D478" s="4">
        <v>1964</v>
      </c>
    </row>
    <row r="479" spans="2:4" x14ac:dyDescent="0.25">
      <c r="B479" s="1">
        <v>44680</v>
      </c>
      <c r="C479" t="s">
        <v>4</v>
      </c>
      <c r="D479" s="4">
        <v>1912</v>
      </c>
    </row>
    <row r="480" spans="2:4" x14ac:dyDescent="0.25">
      <c r="B480" s="1">
        <v>44680</v>
      </c>
      <c r="C480" t="s">
        <v>5</v>
      </c>
      <c r="D480" s="4">
        <v>5788</v>
      </c>
    </row>
    <row r="481" spans="2:4" x14ac:dyDescent="0.25">
      <c r="B481" s="1">
        <v>44680</v>
      </c>
      <c r="C481" t="s">
        <v>6</v>
      </c>
      <c r="D481" s="4">
        <v>4508</v>
      </c>
    </row>
    <row r="482" spans="2:4" x14ac:dyDescent="0.25">
      <c r="B482" s="1">
        <v>44681</v>
      </c>
      <c r="C482" t="s">
        <v>3</v>
      </c>
      <c r="D482" s="4">
        <v>5987</v>
      </c>
    </row>
    <row r="483" spans="2:4" x14ac:dyDescent="0.25">
      <c r="B483" s="1">
        <v>44681</v>
      </c>
      <c r="C483" t="s">
        <v>4</v>
      </c>
      <c r="D483" s="4">
        <v>5334</v>
      </c>
    </row>
    <row r="484" spans="2:4" x14ac:dyDescent="0.25">
      <c r="B484" s="1">
        <v>44681</v>
      </c>
      <c r="C484" t="s">
        <v>5</v>
      </c>
      <c r="D484" s="4">
        <v>4065</v>
      </c>
    </row>
    <row r="485" spans="2:4" x14ac:dyDescent="0.25">
      <c r="B485" s="1">
        <v>44681</v>
      </c>
      <c r="C485" t="s">
        <v>6</v>
      </c>
      <c r="D485" s="4">
        <v>4111</v>
      </c>
    </row>
    <row r="486" spans="2:4" x14ac:dyDescent="0.25">
      <c r="B486" s="1">
        <v>44682</v>
      </c>
      <c r="C486" t="s">
        <v>3</v>
      </c>
      <c r="D486" s="4">
        <v>5454</v>
      </c>
    </row>
    <row r="487" spans="2:4" x14ac:dyDescent="0.25">
      <c r="B487" s="1">
        <v>44682</v>
      </c>
      <c r="C487" t="s">
        <v>4</v>
      </c>
      <c r="D487" s="4">
        <v>3837</v>
      </c>
    </row>
    <row r="488" spans="2:4" x14ac:dyDescent="0.25">
      <c r="B488" s="1">
        <v>44682</v>
      </c>
      <c r="C488" t="s">
        <v>5</v>
      </c>
      <c r="D488" s="4">
        <v>3730</v>
      </c>
    </row>
    <row r="489" spans="2:4" x14ac:dyDescent="0.25">
      <c r="B489" s="1">
        <v>44682</v>
      </c>
      <c r="C489" t="s">
        <v>6</v>
      </c>
      <c r="D489" s="4">
        <v>3493</v>
      </c>
    </row>
    <row r="490" spans="2:4" x14ac:dyDescent="0.25">
      <c r="B490" s="1">
        <v>44683</v>
      </c>
      <c r="C490" t="s">
        <v>3</v>
      </c>
      <c r="D490" s="4">
        <v>5989</v>
      </c>
    </row>
    <row r="491" spans="2:4" x14ac:dyDescent="0.25">
      <c r="B491" s="1">
        <v>44683</v>
      </c>
      <c r="C491" t="s">
        <v>4</v>
      </c>
      <c r="D491" s="4">
        <v>1817</v>
      </c>
    </row>
    <row r="492" spans="2:4" x14ac:dyDescent="0.25">
      <c r="B492" s="1">
        <v>44683</v>
      </c>
      <c r="C492" t="s">
        <v>5</v>
      </c>
      <c r="D492" s="4">
        <v>3101</v>
      </c>
    </row>
    <row r="493" spans="2:4" x14ac:dyDescent="0.25">
      <c r="B493" s="1">
        <v>44683</v>
      </c>
      <c r="C493" t="s">
        <v>6</v>
      </c>
      <c r="D493" s="4">
        <v>3039</v>
      </c>
    </row>
    <row r="494" spans="2:4" x14ac:dyDescent="0.25">
      <c r="B494" s="1">
        <v>44684</v>
      </c>
      <c r="C494" t="s">
        <v>3</v>
      </c>
      <c r="D494" s="4">
        <v>5307</v>
      </c>
    </row>
    <row r="495" spans="2:4" x14ac:dyDescent="0.25">
      <c r="B495" s="1">
        <v>44684</v>
      </c>
      <c r="C495" t="s">
        <v>4</v>
      </c>
      <c r="D495" s="4">
        <v>2625</v>
      </c>
    </row>
    <row r="496" spans="2:4" x14ac:dyDescent="0.25">
      <c r="B496" s="1">
        <v>44684</v>
      </c>
      <c r="C496" t="s">
        <v>5</v>
      </c>
      <c r="D496" s="4">
        <v>4513</v>
      </c>
    </row>
    <row r="497" spans="2:4" x14ac:dyDescent="0.25">
      <c r="B497" s="1">
        <v>44684</v>
      </c>
      <c r="C497" t="s">
        <v>6</v>
      </c>
      <c r="D497" s="4">
        <v>4082</v>
      </c>
    </row>
    <row r="498" spans="2:4" x14ac:dyDescent="0.25">
      <c r="B498" s="1">
        <v>44685</v>
      </c>
      <c r="C498" t="s">
        <v>3</v>
      </c>
      <c r="D498" s="4">
        <v>4948</v>
      </c>
    </row>
    <row r="499" spans="2:4" x14ac:dyDescent="0.25">
      <c r="B499" s="1">
        <v>44685</v>
      </c>
      <c r="C499" t="s">
        <v>4</v>
      </c>
      <c r="D499" s="4">
        <v>2398</v>
      </c>
    </row>
    <row r="500" spans="2:4" x14ac:dyDescent="0.25">
      <c r="B500" s="1">
        <v>44685</v>
      </c>
      <c r="C500" t="s">
        <v>5</v>
      </c>
      <c r="D500" s="4">
        <v>4261</v>
      </c>
    </row>
    <row r="501" spans="2:4" x14ac:dyDescent="0.25">
      <c r="B501" s="1">
        <v>44685</v>
      </c>
      <c r="C501" t="s">
        <v>6</v>
      </c>
      <c r="D501" s="4">
        <v>1993</v>
      </c>
    </row>
    <row r="502" spans="2:4" x14ac:dyDescent="0.25">
      <c r="B502" s="1">
        <v>44686</v>
      </c>
      <c r="C502" t="s">
        <v>3</v>
      </c>
      <c r="D502" s="4">
        <v>1997</v>
      </c>
    </row>
    <row r="503" spans="2:4" x14ac:dyDescent="0.25">
      <c r="B503" s="1">
        <v>44686</v>
      </c>
      <c r="C503" t="s">
        <v>4</v>
      </c>
      <c r="D503" s="4">
        <v>3503</v>
      </c>
    </row>
    <row r="504" spans="2:4" x14ac:dyDescent="0.25">
      <c r="B504" s="1">
        <v>44686</v>
      </c>
      <c r="C504" t="s">
        <v>5</v>
      </c>
      <c r="D504" s="4">
        <v>1686</v>
      </c>
    </row>
    <row r="505" spans="2:4" x14ac:dyDescent="0.25">
      <c r="B505" s="1">
        <v>44686</v>
      </c>
      <c r="C505" t="s">
        <v>6</v>
      </c>
      <c r="D505" s="4">
        <v>5889</v>
      </c>
    </row>
    <row r="506" spans="2:4" x14ac:dyDescent="0.25">
      <c r="B506" s="1">
        <v>44687</v>
      </c>
      <c r="C506" t="s">
        <v>3</v>
      </c>
      <c r="D506" s="4">
        <v>1496</v>
      </c>
    </row>
    <row r="507" spans="2:4" x14ac:dyDescent="0.25">
      <c r="B507" s="1">
        <v>44687</v>
      </c>
      <c r="C507" t="s">
        <v>4</v>
      </c>
      <c r="D507" s="4">
        <v>4948</v>
      </c>
    </row>
    <row r="508" spans="2:4" x14ac:dyDescent="0.25">
      <c r="B508" s="1">
        <v>44687</v>
      </c>
      <c r="C508" t="s">
        <v>5</v>
      </c>
      <c r="D508" s="4">
        <v>3325</v>
      </c>
    </row>
    <row r="509" spans="2:4" x14ac:dyDescent="0.25">
      <c r="B509" s="1">
        <v>44687</v>
      </c>
      <c r="C509" t="s">
        <v>6</v>
      </c>
      <c r="D509" s="4">
        <v>2068</v>
      </c>
    </row>
    <row r="510" spans="2:4" x14ac:dyDescent="0.25">
      <c r="B510" s="1">
        <v>44688</v>
      </c>
      <c r="C510" t="s">
        <v>3</v>
      </c>
      <c r="D510" s="4">
        <v>4410</v>
      </c>
    </row>
    <row r="511" spans="2:4" x14ac:dyDescent="0.25">
      <c r="B511" s="1">
        <v>44688</v>
      </c>
      <c r="C511" t="s">
        <v>4</v>
      </c>
      <c r="D511" s="4">
        <v>4698</v>
      </c>
    </row>
    <row r="512" spans="2:4" x14ac:dyDescent="0.25">
      <c r="B512" s="1">
        <v>44688</v>
      </c>
      <c r="C512" t="s">
        <v>5</v>
      </c>
      <c r="D512" s="4">
        <v>4774</v>
      </c>
    </row>
    <row r="513" spans="2:4" x14ac:dyDescent="0.25">
      <c r="B513" s="1">
        <v>44688</v>
      </c>
      <c r="C513" t="s">
        <v>6</v>
      </c>
      <c r="D513" s="4">
        <v>3585</v>
      </c>
    </row>
    <row r="514" spans="2:4" x14ac:dyDescent="0.25">
      <c r="B514" s="1">
        <v>44689</v>
      </c>
      <c r="C514" t="s">
        <v>3</v>
      </c>
      <c r="D514" s="4">
        <v>5339</v>
      </c>
    </row>
    <row r="515" spans="2:4" x14ac:dyDescent="0.25">
      <c r="B515" s="1">
        <v>44689</v>
      </c>
      <c r="C515" t="s">
        <v>4</v>
      </c>
      <c r="D515" s="4">
        <v>5973</v>
      </c>
    </row>
    <row r="516" spans="2:4" x14ac:dyDescent="0.25">
      <c r="B516" s="1">
        <v>44689</v>
      </c>
      <c r="C516" t="s">
        <v>5</v>
      </c>
      <c r="D516" s="4">
        <v>4198</v>
      </c>
    </row>
    <row r="517" spans="2:4" x14ac:dyDescent="0.25">
      <c r="B517" s="1">
        <v>44689</v>
      </c>
      <c r="C517" t="s">
        <v>6</v>
      </c>
      <c r="D517" s="4">
        <v>3917</v>
      </c>
    </row>
    <row r="518" spans="2:4" x14ac:dyDescent="0.25">
      <c r="B518" s="1">
        <v>44690</v>
      </c>
      <c r="C518" t="s">
        <v>3</v>
      </c>
      <c r="D518" s="4">
        <v>5961</v>
      </c>
    </row>
    <row r="519" spans="2:4" x14ac:dyDescent="0.25">
      <c r="B519" s="1">
        <v>44690</v>
      </c>
      <c r="C519" t="s">
        <v>4</v>
      </c>
      <c r="D519" s="4">
        <v>1654</v>
      </c>
    </row>
    <row r="520" spans="2:4" x14ac:dyDescent="0.25">
      <c r="B520" s="1">
        <v>44690</v>
      </c>
      <c r="C520" t="s">
        <v>5</v>
      </c>
      <c r="D520" s="4">
        <v>2877</v>
      </c>
    </row>
    <row r="521" spans="2:4" x14ac:dyDescent="0.25">
      <c r="B521" s="1">
        <v>44690</v>
      </c>
      <c r="C521" t="s">
        <v>6</v>
      </c>
      <c r="D521" s="4">
        <v>3990</v>
      </c>
    </row>
    <row r="522" spans="2:4" x14ac:dyDescent="0.25">
      <c r="B522" s="1">
        <v>44691</v>
      </c>
      <c r="C522" t="s">
        <v>3</v>
      </c>
      <c r="D522" s="4">
        <v>3310</v>
      </c>
    </row>
    <row r="523" spans="2:4" x14ac:dyDescent="0.25">
      <c r="B523" s="1">
        <v>44691</v>
      </c>
      <c r="C523" t="s">
        <v>4</v>
      </c>
      <c r="D523" s="4">
        <v>2709</v>
      </c>
    </row>
    <row r="524" spans="2:4" x14ac:dyDescent="0.25">
      <c r="B524" s="1">
        <v>44691</v>
      </c>
      <c r="C524" t="s">
        <v>5</v>
      </c>
      <c r="D524" s="4">
        <v>3959</v>
      </c>
    </row>
    <row r="525" spans="2:4" x14ac:dyDescent="0.25">
      <c r="B525" s="1">
        <v>44691</v>
      </c>
      <c r="C525" t="s">
        <v>6</v>
      </c>
      <c r="D525" s="4">
        <v>5220</v>
      </c>
    </row>
    <row r="526" spans="2:4" x14ac:dyDescent="0.25">
      <c r="B526" s="1">
        <v>44692</v>
      </c>
      <c r="C526" t="s">
        <v>3</v>
      </c>
      <c r="D526" s="4">
        <v>2488</v>
      </c>
    </row>
    <row r="527" spans="2:4" x14ac:dyDescent="0.25">
      <c r="B527" s="1">
        <v>44692</v>
      </c>
      <c r="C527" t="s">
        <v>4</v>
      </c>
      <c r="D527" s="4">
        <v>3152</v>
      </c>
    </row>
    <row r="528" spans="2:4" x14ac:dyDescent="0.25">
      <c r="B528" s="1">
        <v>44692</v>
      </c>
      <c r="C528" t="s">
        <v>5</v>
      </c>
      <c r="D528" s="4">
        <v>2172</v>
      </c>
    </row>
    <row r="529" spans="2:4" x14ac:dyDescent="0.25">
      <c r="B529" s="1">
        <v>44692</v>
      </c>
      <c r="C529" t="s">
        <v>6</v>
      </c>
      <c r="D529" s="4">
        <v>4450</v>
      </c>
    </row>
    <row r="530" spans="2:4" x14ac:dyDescent="0.25">
      <c r="B530" s="1">
        <v>44693</v>
      </c>
      <c r="C530" t="s">
        <v>3</v>
      </c>
      <c r="D530" s="4">
        <v>1181</v>
      </c>
    </row>
    <row r="531" spans="2:4" x14ac:dyDescent="0.25">
      <c r="B531" s="1">
        <v>44693</v>
      </c>
      <c r="C531" t="s">
        <v>4</v>
      </c>
      <c r="D531" s="4">
        <v>1947</v>
      </c>
    </row>
    <row r="532" spans="2:4" x14ac:dyDescent="0.25">
      <c r="B532" s="1">
        <v>44693</v>
      </c>
      <c r="C532" t="s">
        <v>5</v>
      </c>
      <c r="D532" s="4">
        <v>2910</v>
      </c>
    </row>
    <row r="533" spans="2:4" x14ac:dyDescent="0.25">
      <c r="B533" s="1">
        <v>44693</v>
      </c>
      <c r="C533" t="s">
        <v>6</v>
      </c>
      <c r="D533" s="4">
        <v>2174</v>
      </c>
    </row>
    <row r="534" spans="2:4" x14ac:dyDescent="0.25">
      <c r="B534" s="1">
        <v>44694</v>
      </c>
      <c r="C534" t="s">
        <v>3</v>
      </c>
      <c r="D534" s="4">
        <v>1701</v>
      </c>
    </row>
    <row r="535" spans="2:4" x14ac:dyDescent="0.25">
      <c r="B535" s="1">
        <v>44694</v>
      </c>
      <c r="C535" t="s">
        <v>4</v>
      </c>
      <c r="D535" s="4">
        <v>4576</v>
      </c>
    </row>
    <row r="536" spans="2:4" x14ac:dyDescent="0.25">
      <c r="B536" s="1">
        <v>44694</v>
      </c>
      <c r="C536" t="s">
        <v>5</v>
      </c>
      <c r="D536" s="4">
        <v>5775</v>
      </c>
    </row>
    <row r="537" spans="2:4" x14ac:dyDescent="0.25">
      <c r="B537" s="1">
        <v>44694</v>
      </c>
      <c r="C537" t="s">
        <v>6</v>
      </c>
      <c r="D537" s="4">
        <v>5053</v>
      </c>
    </row>
    <row r="538" spans="2:4" x14ac:dyDescent="0.25">
      <c r="B538" s="1">
        <v>44695</v>
      </c>
      <c r="C538" t="s">
        <v>3</v>
      </c>
      <c r="D538" s="4">
        <v>4740</v>
      </c>
    </row>
    <row r="539" spans="2:4" x14ac:dyDescent="0.25">
      <c r="B539" s="1">
        <v>44695</v>
      </c>
      <c r="C539" t="s">
        <v>4</v>
      </c>
      <c r="D539" s="4">
        <v>1811</v>
      </c>
    </row>
    <row r="540" spans="2:4" x14ac:dyDescent="0.25">
      <c r="B540" s="1">
        <v>44695</v>
      </c>
      <c r="C540" t="s">
        <v>5</v>
      </c>
      <c r="D540" s="4">
        <v>5439</v>
      </c>
    </row>
    <row r="541" spans="2:4" x14ac:dyDescent="0.25">
      <c r="B541" s="1">
        <v>44695</v>
      </c>
      <c r="C541" t="s">
        <v>6</v>
      </c>
      <c r="D541" s="4">
        <v>3895</v>
      </c>
    </row>
    <row r="542" spans="2:4" x14ac:dyDescent="0.25">
      <c r="B542" s="1">
        <v>44696</v>
      </c>
      <c r="C542" t="s">
        <v>3</v>
      </c>
      <c r="D542" s="4">
        <v>1916</v>
      </c>
    </row>
    <row r="543" spans="2:4" x14ac:dyDescent="0.25">
      <c r="B543" s="1">
        <v>44696</v>
      </c>
      <c r="C543" t="s">
        <v>4</v>
      </c>
      <c r="D543" s="4">
        <v>1246</v>
      </c>
    </row>
    <row r="544" spans="2:4" x14ac:dyDescent="0.25">
      <c r="B544" s="1">
        <v>44696</v>
      </c>
      <c r="C544" t="s">
        <v>5</v>
      </c>
      <c r="D544" s="4">
        <v>3951</v>
      </c>
    </row>
    <row r="545" spans="2:4" x14ac:dyDescent="0.25">
      <c r="B545" s="1">
        <v>44696</v>
      </c>
      <c r="C545" t="s">
        <v>6</v>
      </c>
      <c r="D545" s="4">
        <v>4463</v>
      </c>
    </row>
    <row r="546" spans="2:4" x14ac:dyDescent="0.25">
      <c r="B546" s="1">
        <v>44697</v>
      </c>
      <c r="C546" t="s">
        <v>3</v>
      </c>
      <c r="D546" s="4">
        <v>4295</v>
      </c>
    </row>
    <row r="547" spans="2:4" x14ac:dyDescent="0.25">
      <c r="B547" s="1">
        <v>44697</v>
      </c>
      <c r="C547" t="s">
        <v>4</v>
      </c>
      <c r="D547" s="4">
        <v>1394</v>
      </c>
    </row>
    <row r="548" spans="2:4" x14ac:dyDescent="0.25">
      <c r="B548" s="1">
        <v>44697</v>
      </c>
      <c r="C548" t="s">
        <v>5</v>
      </c>
      <c r="D548" s="4">
        <v>1807</v>
      </c>
    </row>
    <row r="549" spans="2:4" x14ac:dyDescent="0.25">
      <c r="B549" s="1">
        <v>44697</v>
      </c>
      <c r="C549" t="s">
        <v>6</v>
      </c>
      <c r="D549" s="4">
        <v>5059</v>
      </c>
    </row>
    <row r="550" spans="2:4" x14ac:dyDescent="0.25">
      <c r="B550" s="1">
        <v>44698</v>
      </c>
      <c r="C550" t="s">
        <v>3</v>
      </c>
      <c r="D550" s="4">
        <v>2212</v>
      </c>
    </row>
    <row r="551" spans="2:4" x14ac:dyDescent="0.25">
      <c r="B551" s="1">
        <v>44698</v>
      </c>
      <c r="C551" t="s">
        <v>4</v>
      </c>
      <c r="D551" s="4">
        <v>4810</v>
      </c>
    </row>
    <row r="552" spans="2:4" x14ac:dyDescent="0.25">
      <c r="B552" s="1">
        <v>44698</v>
      </c>
      <c r="C552" t="s">
        <v>5</v>
      </c>
      <c r="D552" s="4">
        <v>3065</v>
      </c>
    </row>
    <row r="553" spans="2:4" x14ac:dyDescent="0.25">
      <c r="B553" s="1">
        <v>44698</v>
      </c>
      <c r="C553" t="s">
        <v>6</v>
      </c>
      <c r="D553" s="4">
        <v>5034</v>
      </c>
    </row>
    <row r="554" spans="2:4" x14ac:dyDescent="0.25">
      <c r="B554" s="1">
        <v>44699</v>
      </c>
      <c r="C554" t="s">
        <v>3</v>
      </c>
      <c r="D554" s="4">
        <v>5034</v>
      </c>
    </row>
    <row r="555" spans="2:4" x14ac:dyDescent="0.25">
      <c r="B555" s="1">
        <v>44699</v>
      </c>
      <c r="C555" t="s">
        <v>4</v>
      </c>
      <c r="D555" s="4">
        <v>3422</v>
      </c>
    </row>
    <row r="556" spans="2:4" x14ac:dyDescent="0.25">
      <c r="B556" s="1">
        <v>44699</v>
      </c>
      <c r="C556" t="s">
        <v>5</v>
      </c>
      <c r="D556" s="4">
        <v>3890</v>
      </c>
    </row>
    <row r="557" spans="2:4" x14ac:dyDescent="0.25">
      <c r="B557" s="1">
        <v>44699</v>
      </c>
      <c r="C557" t="s">
        <v>6</v>
      </c>
      <c r="D557" s="4">
        <v>3433</v>
      </c>
    </row>
    <row r="558" spans="2:4" x14ac:dyDescent="0.25">
      <c r="B558" s="1">
        <v>44700</v>
      </c>
      <c r="C558" t="s">
        <v>3</v>
      </c>
      <c r="D558" s="4">
        <v>3330</v>
      </c>
    </row>
    <row r="559" spans="2:4" x14ac:dyDescent="0.25">
      <c r="B559" s="1">
        <v>44700</v>
      </c>
      <c r="C559" t="s">
        <v>4</v>
      </c>
      <c r="D559" s="4">
        <v>1379</v>
      </c>
    </row>
    <row r="560" spans="2:4" x14ac:dyDescent="0.25">
      <c r="B560" s="1">
        <v>44700</v>
      </c>
      <c r="C560" t="s">
        <v>5</v>
      </c>
      <c r="D560" s="4">
        <v>4106</v>
      </c>
    </row>
    <row r="561" spans="2:4" x14ac:dyDescent="0.25">
      <c r="B561" s="1">
        <v>44700</v>
      </c>
      <c r="C561" t="s">
        <v>6</v>
      </c>
      <c r="D561" s="4">
        <v>4408</v>
      </c>
    </row>
    <row r="562" spans="2:4" x14ac:dyDescent="0.25">
      <c r="B562" s="1">
        <v>44701</v>
      </c>
      <c r="C562" t="s">
        <v>3</v>
      </c>
      <c r="D562" s="4">
        <v>1125</v>
      </c>
    </row>
    <row r="563" spans="2:4" x14ac:dyDescent="0.25">
      <c r="B563" s="1">
        <v>44701</v>
      </c>
      <c r="C563" t="s">
        <v>4</v>
      </c>
      <c r="D563" s="4">
        <v>1120</v>
      </c>
    </row>
    <row r="564" spans="2:4" x14ac:dyDescent="0.25">
      <c r="B564" s="1">
        <v>44701</v>
      </c>
      <c r="C564" t="s">
        <v>5</v>
      </c>
      <c r="D564" s="4">
        <v>5141</v>
      </c>
    </row>
    <row r="565" spans="2:4" x14ac:dyDescent="0.25">
      <c r="B565" s="1">
        <v>44701</v>
      </c>
      <c r="C565" t="s">
        <v>6</v>
      </c>
      <c r="D565" s="4">
        <v>2817</v>
      </c>
    </row>
    <row r="566" spans="2:4" x14ac:dyDescent="0.25">
      <c r="B566" s="1">
        <v>44702</v>
      </c>
      <c r="C566" t="s">
        <v>3</v>
      </c>
      <c r="D566" s="4">
        <v>2888</v>
      </c>
    </row>
    <row r="567" spans="2:4" x14ac:dyDescent="0.25">
      <c r="B567" s="1">
        <v>44702</v>
      </c>
      <c r="C567" t="s">
        <v>4</v>
      </c>
      <c r="D567" s="4">
        <v>1183</v>
      </c>
    </row>
    <row r="568" spans="2:4" x14ac:dyDescent="0.25">
      <c r="B568" s="1">
        <v>44702</v>
      </c>
      <c r="C568" t="s">
        <v>5</v>
      </c>
      <c r="D568" s="4">
        <v>5262</v>
      </c>
    </row>
    <row r="569" spans="2:4" x14ac:dyDescent="0.25">
      <c r="B569" s="1">
        <v>44702</v>
      </c>
      <c r="C569" t="s">
        <v>6</v>
      </c>
      <c r="D569" s="4">
        <v>5946</v>
      </c>
    </row>
    <row r="570" spans="2:4" x14ac:dyDescent="0.25">
      <c r="B570" s="1">
        <v>44703</v>
      </c>
      <c r="C570" t="s">
        <v>3</v>
      </c>
      <c r="D570" s="4">
        <v>4452</v>
      </c>
    </row>
    <row r="571" spans="2:4" x14ac:dyDescent="0.25">
      <c r="B571" s="1">
        <v>44703</v>
      </c>
      <c r="C571" t="s">
        <v>4</v>
      </c>
      <c r="D571" s="4">
        <v>4903</v>
      </c>
    </row>
    <row r="572" spans="2:4" x14ac:dyDescent="0.25">
      <c r="B572" s="1">
        <v>44703</v>
      </c>
      <c r="C572" t="s">
        <v>5</v>
      </c>
      <c r="D572" s="4">
        <v>3882</v>
      </c>
    </row>
    <row r="573" spans="2:4" x14ac:dyDescent="0.25">
      <c r="B573" s="1">
        <v>44703</v>
      </c>
      <c r="C573" t="s">
        <v>6</v>
      </c>
      <c r="D573" s="4">
        <v>4051</v>
      </c>
    </row>
    <row r="574" spans="2:4" x14ac:dyDescent="0.25">
      <c r="B574" s="1">
        <v>44704</v>
      </c>
      <c r="C574" t="s">
        <v>3</v>
      </c>
      <c r="D574" s="4">
        <v>4545</v>
      </c>
    </row>
    <row r="575" spans="2:4" x14ac:dyDescent="0.25">
      <c r="B575" s="1">
        <v>44704</v>
      </c>
      <c r="C575" t="s">
        <v>4</v>
      </c>
      <c r="D575" s="4">
        <v>5206</v>
      </c>
    </row>
    <row r="576" spans="2:4" x14ac:dyDescent="0.25">
      <c r="B576" s="1">
        <v>44704</v>
      </c>
      <c r="C576" t="s">
        <v>5</v>
      </c>
      <c r="D576" s="4">
        <v>1051</v>
      </c>
    </row>
    <row r="577" spans="2:4" x14ac:dyDescent="0.25">
      <c r="B577" s="1">
        <v>44704</v>
      </c>
      <c r="C577" t="s">
        <v>6</v>
      </c>
      <c r="D577" s="4">
        <v>4301</v>
      </c>
    </row>
    <row r="578" spans="2:4" x14ac:dyDescent="0.25">
      <c r="B578" s="1">
        <v>44705</v>
      </c>
      <c r="C578" t="s">
        <v>3</v>
      </c>
      <c r="D578" s="4">
        <v>1263</v>
      </c>
    </row>
    <row r="579" spans="2:4" x14ac:dyDescent="0.25">
      <c r="B579" s="1">
        <v>44705</v>
      </c>
      <c r="C579" t="s">
        <v>4</v>
      </c>
      <c r="D579" s="4">
        <v>4009</v>
      </c>
    </row>
    <row r="580" spans="2:4" x14ac:dyDescent="0.25">
      <c r="B580" s="1">
        <v>44705</v>
      </c>
      <c r="C580" t="s">
        <v>5</v>
      </c>
      <c r="D580" s="4">
        <v>2981</v>
      </c>
    </row>
    <row r="581" spans="2:4" x14ac:dyDescent="0.25">
      <c r="B581" s="1">
        <v>44705</v>
      </c>
      <c r="C581" t="s">
        <v>6</v>
      </c>
      <c r="D581" s="4">
        <v>3504</v>
      </c>
    </row>
    <row r="582" spans="2:4" x14ac:dyDescent="0.25">
      <c r="B582" s="1">
        <v>44706</v>
      </c>
      <c r="C582" t="s">
        <v>3</v>
      </c>
      <c r="D582" s="4">
        <v>1351</v>
      </c>
    </row>
    <row r="583" spans="2:4" x14ac:dyDescent="0.25">
      <c r="B583" s="1">
        <v>44706</v>
      </c>
      <c r="C583" t="s">
        <v>4</v>
      </c>
      <c r="D583" s="4">
        <v>2860</v>
      </c>
    </row>
    <row r="584" spans="2:4" x14ac:dyDescent="0.25">
      <c r="B584" s="1">
        <v>44706</v>
      </c>
      <c r="C584" t="s">
        <v>5</v>
      </c>
      <c r="D584" s="4">
        <v>2946</v>
      </c>
    </row>
    <row r="585" spans="2:4" x14ac:dyDescent="0.25">
      <c r="B585" s="1">
        <v>44706</v>
      </c>
      <c r="C585" t="s">
        <v>6</v>
      </c>
      <c r="D585" s="4">
        <v>4355</v>
      </c>
    </row>
    <row r="586" spans="2:4" x14ac:dyDescent="0.25">
      <c r="B586" s="1">
        <v>44707</v>
      </c>
      <c r="C586" t="s">
        <v>3</v>
      </c>
      <c r="D586" s="4">
        <v>4618</v>
      </c>
    </row>
    <row r="587" spans="2:4" x14ac:dyDescent="0.25">
      <c r="B587" s="1">
        <v>44707</v>
      </c>
      <c r="C587" t="s">
        <v>4</v>
      </c>
      <c r="D587" s="4">
        <v>5357</v>
      </c>
    </row>
    <row r="588" spans="2:4" x14ac:dyDescent="0.25">
      <c r="B588" s="1">
        <v>44707</v>
      </c>
      <c r="C588" t="s">
        <v>5</v>
      </c>
      <c r="D588" s="4">
        <v>4959</v>
      </c>
    </row>
    <row r="589" spans="2:4" x14ac:dyDescent="0.25">
      <c r="B589" s="1">
        <v>44707</v>
      </c>
      <c r="C589" t="s">
        <v>6</v>
      </c>
      <c r="D589" s="4">
        <v>2476</v>
      </c>
    </row>
    <row r="590" spans="2:4" x14ac:dyDescent="0.25">
      <c r="B590" s="1">
        <v>44708</v>
      </c>
      <c r="C590" t="s">
        <v>3</v>
      </c>
      <c r="D590" s="4">
        <v>2880</v>
      </c>
    </row>
    <row r="591" spans="2:4" x14ac:dyDescent="0.25">
      <c r="B591" s="1">
        <v>44708</v>
      </c>
      <c r="C591" t="s">
        <v>4</v>
      </c>
      <c r="D591" s="4">
        <v>5346</v>
      </c>
    </row>
    <row r="592" spans="2:4" x14ac:dyDescent="0.25">
      <c r="B592" s="1">
        <v>44708</v>
      </c>
      <c r="C592" t="s">
        <v>5</v>
      </c>
      <c r="D592" s="4">
        <v>1954</v>
      </c>
    </row>
    <row r="593" spans="2:4" x14ac:dyDescent="0.25">
      <c r="B593" s="1">
        <v>44708</v>
      </c>
      <c r="C593" t="s">
        <v>6</v>
      </c>
      <c r="D593" s="4">
        <v>4970</v>
      </c>
    </row>
    <row r="594" spans="2:4" x14ac:dyDescent="0.25">
      <c r="B594" s="1">
        <v>44709</v>
      </c>
      <c r="C594" t="s">
        <v>3</v>
      </c>
      <c r="D594" s="4">
        <v>4809</v>
      </c>
    </row>
    <row r="595" spans="2:4" x14ac:dyDescent="0.25">
      <c r="B595" s="1">
        <v>44709</v>
      </c>
      <c r="C595" t="s">
        <v>4</v>
      </c>
      <c r="D595" s="4">
        <v>4510</v>
      </c>
    </row>
    <row r="596" spans="2:4" x14ac:dyDescent="0.25">
      <c r="B596" s="1">
        <v>44709</v>
      </c>
      <c r="C596" t="s">
        <v>5</v>
      </c>
      <c r="D596" s="4">
        <v>1400</v>
      </c>
    </row>
    <row r="597" spans="2:4" x14ac:dyDescent="0.25">
      <c r="B597" s="1">
        <v>44709</v>
      </c>
      <c r="C597" t="s">
        <v>6</v>
      </c>
      <c r="D597" s="4">
        <v>1518</v>
      </c>
    </row>
    <row r="598" spans="2:4" x14ac:dyDescent="0.25">
      <c r="B598" s="1">
        <v>44710</v>
      </c>
      <c r="C598" t="s">
        <v>3</v>
      </c>
      <c r="D598" s="4">
        <v>1522</v>
      </c>
    </row>
    <row r="599" spans="2:4" x14ac:dyDescent="0.25">
      <c r="B599" s="1">
        <v>44710</v>
      </c>
      <c r="C599" t="s">
        <v>4</v>
      </c>
      <c r="D599" s="4">
        <v>2655</v>
      </c>
    </row>
    <row r="600" spans="2:4" x14ac:dyDescent="0.25">
      <c r="B600" s="1">
        <v>44710</v>
      </c>
      <c r="C600" t="s">
        <v>5</v>
      </c>
      <c r="D600" s="4">
        <v>5871</v>
      </c>
    </row>
    <row r="601" spans="2:4" x14ac:dyDescent="0.25">
      <c r="B601" s="1">
        <v>44710</v>
      </c>
      <c r="C601" t="s">
        <v>6</v>
      </c>
      <c r="D601" s="4">
        <v>5380</v>
      </c>
    </row>
    <row r="602" spans="2:4" x14ac:dyDescent="0.25">
      <c r="B602" s="1">
        <v>44711</v>
      </c>
      <c r="C602" t="s">
        <v>3</v>
      </c>
      <c r="D602" s="4">
        <v>3589</v>
      </c>
    </row>
    <row r="603" spans="2:4" x14ac:dyDescent="0.25">
      <c r="B603" s="1">
        <v>44711</v>
      </c>
      <c r="C603" t="s">
        <v>4</v>
      </c>
      <c r="D603" s="4">
        <v>5601</v>
      </c>
    </row>
    <row r="604" spans="2:4" x14ac:dyDescent="0.25">
      <c r="B604" s="1">
        <v>44711</v>
      </c>
      <c r="C604" t="s">
        <v>5</v>
      </c>
      <c r="D604" s="4">
        <v>3258</v>
      </c>
    </row>
    <row r="605" spans="2:4" x14ac:dyDescent="0.25">
      <c r="B605" s="1">
        <v>44711</v>
      </c>
      <c r="C605" t="s">
        <v>6</v>
      </c>
      <c r="D605" s="4">
        <v>1060</v>
      </c>
    </row>
    <row r="606" spans="2:4" x14ac:dyDescent="0.25">
      <c r="B606" s="1">
        <v>44712</v>
      </c>
      <c r="C606" t="s">
        <v>3</v>
      </c>
      <c r="D606" s="4">
        <v>4474</v>
      </c>
    </row>
    <row r="607" spans="2:4" x14ac:dyDescent="0.25">
      <c r="B607" s="1">
        <v>44712</v>
      </c>
      <c r="C607" t="s">
        <v>4</v>
      </c>
      <c r="D607" s="4">
        <v>1299</v>
      </c>
    </row>
    <row r="608" spans="2:4" x14ac:dyDescent="0.25">
      <c r="B608" s="1">
        <v>44712</v>
      </c>
      <c r="C608" t="s">
        <v>5</v>
      </c>
      <c r="D608" s="4">
        <v>4317</v>
      </c>
    </row>
    <row r="609" spans="2:4" x14ac:dyDescent="0.25">
      <c r="B609" s="1">
        <v>44712</v>
      </c>
      <c r="C609" t="s">
        <v>6</v>
      </c>
      <c r="D609" s="4">
        <v>4044</v>
      </c>
    </row>
    <row r="610" spans="2:4" x14ac:dyDescent="0.25">
      <c r="B610" s="1">
        <v>44713</v>
      </c>
      <c r="C610" t="s">
        <v>3</v>
      </c>
      <c r="D610" s="4">
        <v>1903</v>
      </c>
    </row>
    <row r="611" spans="2:4" x14ac:dyDescent="0.25">
      <c r="B611" s="1">
        <v>44713</v>
      </c>
      <c r="C611" t="s">
        <v>4</v>
      </c>
      <c r="D611" s="4">
        <v>5726</v>
      </c>
    </row>
    <row r="612" spans="2:4" x14ac:dyDescent="0.25">
      <c r="B612" s="1">
        <v>44713</v>
      </c>
      <c r="C612" t="s">
        <v>5</v>
      </c>
      <c r="D612" s="4">
        <v>2223</v>
      </c>
    </row>
    <row r="613" spans="2:4" x14ac:dyDescent="0.25">
      <c r="B613" s="1">
        <v>44713</v>
      </c>
      <c r="C613" t="s">
        <v>6</v>
      </c>
      <c r="D613" s="4">
        <v>3485</v>
      </c>
    </row>
    <row r="614" spans="2:4" x14ac:dyDescent="0.25">
      <c r="B614" s="1">
        <v>44714</v>
      </c>
      <c r="C614" t="s">
        <v>3</v>
      </c>
      <c r="D614" s="4">
        <v>5311</v>
      </c>
    </row>
    <row r="615" spans="2:4" x14ac:dyDescent="0.25">
      <c r="B615" s="1">
        <v>44714</v>
      </c>
      <c r="C615" t="s">
        <v>4</v>
      </c>
      <c r="D615" s="4">
        <v>3953</v>
      </c>
    </row>
    <row r="616" spans="2:4" x14ac:dyDescent="0.25">
      <c r="B616" s="1">
        <v>44714</v>
      </c>
      <c r="C616" t="s">
        <v>5</v>
      </c>
      <c r="D616" s="4">
        <v>5500</v>
      </c>
    </row>
    <row r="617" spans="2:4" x14ac:dyDescent="0.25">
      <c r="B617" s="1">
        <v>44714</v>
      </c>
      <c r="C617" t="s">
        <v>6</v>
      </c>
      <c r="D617" s="4">
        <v>3963</v>
      </c>
    </row>
    <row r="618" spans="2:4" x14ac:dyDescent="0.25">
      <c r="B618" s="1">
        <v>44715</v>
      </c>
      <c r="C618" t="s">
        <v>3</v>
      </c>
      <c r="D618" s="4">
        <v>5235</v>
      </c>
    </row>
    <row r="619" spans="2:4" x14ac:dyDescent="0.25">
      <c r="B619" s="1">
        <v>44715</v>
      </c>
      <c r="C619" t="s">
        <v>4</v>
      </c>
      <c r="D619" s="4">
        <v>2102</v>
      </c>
    </row>
    <row r="620" spans="2:4" x14ac:dyDescent="0.25">
      <c r="B620" s="1">
        <v>44715</v>
      </c>
      <c r="C620" t="s">
        <v>5</v>
      </c>
      <c r="D620" s="4">
        <v>4816</v>
      </c>
    </row>
    <row r="621" spans="2:4" x14ac:dyDescent="0.25">
      <c r="B621" s="1">
        <v>44715</v>
      </c>
      <c r="C621" t="s">
        <v>6</v>
      </c>
      <c r="D621" s="4">
        <v>4906</v>
      </c>
    </row>
    <row r="622" spans="2:4" x14ac:dyDescent="0.25">
      <c r="B622" s="1">
        <v>44716</v>
      </c>
      <c r="C622" t="s">
        <v>3</v>
      </c>
      <c r="D622" s="4">
        <v>3199</v>
      </c>
    </row>
    <row r="623" spans="2:4" x14ac:dyDescent="0.25">
      <c r="B623" s="1">
        <v>44716</v>
      </c>
      <c r="C623" t="s">
        <v>4</v>
      </c>
      <c r="D623" s="4">
        <v>4220</v>
      </c>
    </row>
    <row r="624" spans="2:4" x14ac:dyDescent="0.25">
      <c r="B624" s="1">
        <v>44716</v>
      </c>
      <c r="C624" t="s">
        <v>5</v>
      </c>
      <c r="D624" s="4">
        <v>1571</v>
      </c>
    </row>
    <row r="625" spans="2:4" x14ac:dyDescent="0.25">
      <c r="B625" s="1">
        <v>44716</v>
      </c>
      <c r="C625" t="s">
        <v>6</v>
      </c>
      <c r="D625" s="4">
        <v>5646</v>
      </c>
    </row>
    <row r="626" spans="2:4" x14ac:dyDescent="0.25">
      <c r="B626" s="1">
        <v>44717</v>
      </c>
      <c r="C626" t="s">
        <v>3</v>
      </c>
      <c r="D626" s="4">
        <v>4049</v>
      </c>
    </row>
    <row r="627" spans="2:4" x14ac:dyDescent="0.25">
      <c r="B627" s="1">
        <v>44717</v>
      </c>
      <c r="C627" t="s">
        <v>4</v>
      </c>
      <c r="D627" s="4">
        <v>2659</v>
      </c>
    </row>
    <row r="628" spans="2:4" x14ac:dyDescent="0.25">
      <c r="B628" s="1">
        <v>44717</v>
      </c>
      <c r="C628" t="s">
        <v>5</v>
      </c>
      <c r="D628" s="4">
        <v>5776</v>
      </c>
    </row>
    <row r="629" spans="2:4" x14ac:dyDescent="0.25">
      <c r="B629" s="1">
        <v>44717</v>
      </c>
      <c r="C629" t="s">
        <v>6</v>
      </c>
      <c r="D629" s="4">
        <v>1942</v>
      </c>
    </row>
    <row r="630" spans="2:4" x14ac:dyDescent="0.25">
      <c r="B630" s="1">
        <v>44718</v>
      </c>
      <c r="C630" t="s">
        <v>3</v>
      </c>
      <c r="D630" s="4">
        <v>5541</v>
      </c>
    </row>
    <row r="631" spans="2:4" x14ac:dyDescent="0.25">
      <c r="B631" s="1">
        <v>44718</v>
      </c>
      <c r="C631" t="s">
        <v>4</v>
      </c>
      <c r="D631" s="4">
        <v>3624</v>
      </c>
    </row>
    <row r="632" spans="2:4" x14ac:dyDescent="0.25">
      <c r="B632" s="1">
        <v>44718</v>
      </c>
      <c r="C632" t="s">
        <v>5</v>
      </c>
      <c r="D632" s="4">
        <v>5217</v>
      </c>
    </row>
    <row r="633" spans="2:4" x14ac:dyDescent="0.25">
      <c r="B633" s="1">
        <v>44718</v>
      </c>
      <c r="C633" t="s">
        <v>6</v>
      </c>
      <c r="D633" s="4">
        <v>2646</v>
      </c>
    </row>
    <row r="634" spans="2:4" x14ac:dyDescent="0.25">
      <c r="B634" s="1">
        <v>44719</v>
      </c>
      <c r="C634" t="s">
        <v>3</v>
      </c>
      <c r="D634" s="4">
        <v>1506</v>
      </c>
    </row>
    <row r="635" spans="2:4" x14ac:dyDescent="0.25">
      <c r="B635" s="1">
        <v>44719</v>
      </c>
      <c r="C635" t="s">
        <v>4</v>
      </c>
      <c r="D635" s="4">
        <v>4000</v>
      </c>
    </row>
    <row r="636" spans="2:4" x14ac:dyDescent="0.25">
      <c r="B636" s="1">
        <v>44719</v>
      </c>
      <c r="C636" t="s">
        <v>5</v>
      </c>
      <c r="D636" s="4">
        <v>5243</v>
      </c>
    </row>
    <row r="637" spans="2:4" x14ac:dyDescent="0.25">
      <c r="B637" s="1">
        <v>44719</v>
      </c>
      <c r="C637" t="s">
        <v>6</v>
      </c>
      <c r="D637" s="4">
        <v>4930</v>
      </c>
    </row>
    <row r="638" spans="2:4" x14ac:dyDescent="0.25">
      <c r="B638" s="1">
        <v>44720</v>
      </c>
      <c r="C638" t="s">
        <v>3</v>
      </c>
      <c r="D638" s="4">
        <v>2065</v>
      </c>
    </row>
    <row r="639" spans="2:4" x14ac:dyDescent="0.25">
      <c r="B639" s="1">
        <v>44720</v>
      </c>
      <c r="C639" t="s">
        <v>4</v>
      </c>
      <c r="D639" s="4">
        <v>2397</v>
      </c>
    </row>
    <row r="640" spans="2:4" x14ac:dyDescent="0.25">
      <c r="B640" s="1">
        <v>44720</v>
      </c>
      <c r="C640" t="s">
        <v>5</v>
      </c>
      <c r="D640" s="4">
        <v>5209</v>
      </c>
    </row>
    <row r="641" spans="2:4" x14ac:dyDescent="0.25">
      <c r="B641" s="1">
        <v>44720</v>
      </c>
      <c r="C641" t="s">
        <v>6</v>
      </c>
      <c r="D641" s="4">
        <v>1763</v>
      </c>
    </row>
    <row r="642" spans="2:4" x14ac:dyDescent="0.25">
      <c r="B642" s="1">
        <v>44721</v>
      </c>
      <c r="C642" t="s">
        <v>3</v>
      </c>
      <c r="D642" s="4">
        <v>4762</v>
      </c>
    </row>
    <row r="643" spans="2:4" x14ac:dyDescent="0.25">
      <c r="B643" s="1">
        <v>44721</v>
      </c>
      <c r="C643" t="s">
        <v>4</v>
      </c>
      <c r="D643" s="4">
        <v>3015</v>
      </c>
    </row>
    <row r="644" spans="2:4" x14ac:dyDescent="0.25">
      <c r="B644" s="1">
        <v>44721</v>
      </c>
      <c r="C644" t="s">
        <v>5</v>
      </c>
      <c r="D644" s="4">
        <v>3363</v>
      </c>
    </row>
    <row r="645" spans="2:4" x14ac:dyDescent="0.25">
      <c r="B645" s="1">
        <v>44721</v>
      </c>
      <c r="C645" t="s">
        <v>6</v>
      </c>
      <c r="D645" s="4">
        <v>3381</v>
      </c>
    </row>
    <row r="646" spans="2:4" x14ac:dyDescent="0.25">
      <c r="B646" s="1">
        <v>44722</v>
      </c>
      <c r="C646" t="s">
        <v>3</v>
      </c>
      <c r="D646" s="4">
        <v>4031</v>
      </c>
    </row>
    <row r="647" spans="2:4" x14ac:dyDescent="0.25">
      <c r="B647" s="1">
        <v>44722</v>
      </c>
      <c r="C647" t="s">
        <v>4</v>
      </c>
      <c r="D647" s="4">
        <v>2425</v>
      </c>
    </row>
    <row r="648" spans="2:4" x14ac:dyDescent="0.25">
      <c r="B648" s="1">
        <v>44722</v>
      </c>
      <c r="C648" t="s">
        <v>5</v>
      </c>
      <c r="D648" s="4">
        <v>4293</v>
      </c>
    </row>
    <row r="649" spans="2:4" x14ac:dyDescent="0.25">
      <c r="B649" s="1">
        <v>44722</v>
      </c>
      <c r="C649" t="s">
        <v>6</v>
      </c>
      <c r="D649" s="4">
        <v>3697</v>
      </c>
    </row>
    <row r="650" spans="2:4" x14ac:dyDescent="0.25">
      <c r="B650" s="1">
        <v>44723</v>
      </c>
      <c r="C650" t="s">
        <v>3</v>
      </c>
      <c r="D650" s="4">
        <v>5701</v>
      </c>
    </row>
    <row r="651" spans="2:4" x14ac:dyDescent="0.25">
      <c r="B651" s="1">
        <v>44723</v>
      </c>
      <c r="C651" t="s">
        <v>4</v>
      </c>
      <c r="D651" s="4">
        <v>1787</v>
      </c>
    </row>
    <row r="652" spans="2:4" x14ac:dyDescent="0.25">
      <c r="B652" s="1">
        <v>44723</v>
      </c>
      <c r="C652" t="s">
        <v>5</v>
      </c>
      <c r="D652" s="4">
        <v>1378</v>
      </c>
    </row>
    <row r="653" spans="2:4" x14ac:dyDescent="0.25">
      <c r="B653" s="1">
        <v>44723</v>
      </c>
      <c r="C653" t="s">
        <v>6</v>
      </c>
      <c r="D653" s="4">
        <v>5976</v>
      </c>
    </row>
    <row r="654" spans="2:4" x14ac:dyDescent="0.25">
      <c r="B654" s="1">
        <v>44724</v>
      </c>
      <c r="C654" t="s">
        <v>3</v>
      </c>
      <c r="D654" s="4">
        <v>5857</v>
      </c>
    </row>
    <row r="655" spans="2:4" x14ac:dyDescent="0.25">
      <c r="B655" s="1">
        <v>44724</v>
      </c>
      <c r="C655" t="s">
        <v>4</v>
      </c>
      <c r="D655" s="4">
        <v>4527</v>
      </c>
    </row>
    <row r="656" spans="2:4" x14ac:dyDescent="0.25">
      <c r="B656" s="1">
        <v>44724</v>
      </c>
      <c r="C656" t="s">
        <v>5</v>
      </c>
      <c r="D656" s="4">
        <v>4386</v>
      </c>
    </row>
    <row r="657" spans="2:4" x14ac:dyDescent="0.25">
      <c r="B657" s="1">
        <v>44724</v>
      </c>
      <c r="C657" t="s">
        <v>6</v>
      </c>
      <c r="D657" s="4">
        <v>1836</v>
      </c>
    </row>
    <row r="658" spans="2:4" x14ac:dyDescent="0.25">
      <c r="B658" s="1">
        <v>44725</v>
      </c>
      <c r="C658" t="s">
        <v>3</v>
      </c>
      <c r="D658" s="4">
        <v>4018</v>
      </c>
    </row>
    <row r="659" spans="2:4" x14ac:dyDescent="0.25">
      <c r="B659" s="1">
        <v>44725</v>
      </c>
      <c r="C659" t="s">
        <v>4</v>
      </c>
      <c r="D659" s="4">
        <v>2179</v>
      </c>
    </row>
    <row r="660" spans="2:4" x14ac:dyDescent="0.25">
      <c r="B660" s="1">
        <v>44725</v>
      </c>
      <c r="C660" t="s">
        <v>5</v>
      </c>
      <c r="D660" s="4">
        <v>2593</v>
      </c>
    </row>
    <row r="661" spans="2:4" x14ac:dyDescent="0.25">
      <c r="B661" s="1">
        <v>44725</v>
      </c>
      <c r="C661" t="s">
        <v>6</v>
      </c>
      <c r="D661" s="4">
        <v>3674</v>
      </c>
    </row>
    <row r="662" spans="2:4" x14ac:dyDescent="0.25">
      <c r="B662" s="1">
        <v>44726</v>
      </c>
      <c r="C662" t="s">
        <v>3</v>
      </c>
      <c r="D662" s="4">
        <v>5089</v>
      </c>
    </row>
    <row r="663" spans="2:4" x14ac:dyDescent="0.25">
      <c r="B663" s="1">
        <v>44726</v>
      </c>
      <c r="C663" t="s">
        <v>4</v>
      </c>
      <c r="D663" s="4">
        <v>5595</v>
      </c>
    </row>
    <row r="664" spans="2:4" x14ac:dyDescent="0.25">
      <c r="B664" s="1">
        <v>44726</v>
      </c>
      <c r="C664" t="s">
        <v>5</v>
      </c>
      <c r="D664" s="4">
        <v>2657</v>
      </c>
    </row>
    <row r="665" spans="2:4" x14ac:dyDescent="0.25">
      <c r="B665" s="1">
        <v>44726</v>
      </c>
      <c r="C665" t="s">
        <v>6</v>
      </c>
      <c r="D665" s="4">
        <v>3071</v>
      </c>
    </row>
    <row r="666" spans="2:4" x14ac:dyDescent="0.25">
      <c r="B666" s="1">
        <v>44727</v>
      </c>
      <c r="C666" t="s">
        <v>3</v>
      </c>
      <c r="D666" s="4">
        <v>1220</v>
      </c>
    </row>
    <row r="667" spans="2:4" x14ac:dyDescent="0.25">
      <c r="B667" s="1">
        <v>44727</v>
      </c>
      <c r="C667" t="s">
        <v>4</v>
      </c>
      <c r="D667" s="4">
        <v>5194</v>
      </c>
    </row>
    <row r="668" spans="2:4" x14ac:dyDescent="0.25">
      <c r="B668" s="1">
        <v>44727</v>
      </c>
      <c r="C668" t="s">
        <v>5</v>
      </c>
      <c r="D668" s="4">
        <v>2038</v>
      </c>
    </row>
    <row r="669" spans="2:4" x14ac:dyDescent="0.25">
      <c r="B669" s="1">
        <v>44727</v>
      </c>
      <c r="C669" t="s">
        <v>6</v>
      </c>
      <c r="D669" s="4">
        <v>3831</v>
      </c>
    </row>
    <row r="670" spans="2:4" x14ac:dyDescent="0.25">
      <c r="B670" s="1">
        <v>44728</v>
      </c>
      <c r="C670" t="s">
        <v>3</v>
      </c>
      <c r="D670" s="4">
        <v>4721</v>
      </c>
    </row>
    <row r="671" spans="2:4" x14ac:dyDescent="0.25">
      <c r="B671" s="1">
        <v>44728</v>
      </c>
      <c r="C671" t="s">
        <v>4</v>
      </c>
      <c r="D671" s="4">
        <v>3116</v>
      </c>
    </row>
    <row r="672" spans="2:4" x14ac:dyDescent="0.25">
      <c r="B672" s="1">
        <v>44728</v>
      </c>
      <c r="C672" t="s">
        <v>5</v>
      </c>
      <c r="D672" s="4">
        <v>3846</v>
      </c>
    </row>
    <row r="673" spans="2:4" x14ac:dyDescent="0.25">
      <c r="B673" s="1">
        <v>44728</v>
      </c>
      <c r="C673" t="s">
        <v>6</v>
      </c>
      <c r="D673" s="4">
        <v>3542</v>
      </c>
    </row>
    <row r="674" spans="2:4" x14ac:dyDescent="0.25">
      <c r="B674" s="1">
        <v>44729</v>
      </c>
      <c r="C674" t="s">
        <v>3</v>
      </c>
      <c r="D674" s="4">
        <v>5639</v>
      </c>
    </row>
    <row r="675" spans="2:4" x14ac:dyDescent="0.25">
      <c r="B675" s="1">
        <v>44729</v>
      </c>
      <c r="C675" t="s">
        <v>4</v>
      </c>
      <c r="D675" s="4">
        <v>5604</v>
      </c>
    </row>
    <row r="676" spans="2:4" x14ac:dyDescent="0.25">
      <c r="B676" s="1">
        <v>44729</v>
      </c>
      <c r="C676" t="s">
        <v>5</v>
      </c>
      <c r="D676" s="4">
        <v>4087</v>
      </c>
    </row>
    <row r="677" spans="2:4" x14ac:dyDescent="0.25">
      <c r="B677" s="1">
        <v>44729</v>
      </c>
      <c r="C677" t="s">
        <v>6</v>
      </c>
      <c r="D677" s="4">
        <v>3166</v>
      </c>
    </row>
    <row r="678" spans="2:4" x14ac:dyDescent="0.25">
      <c r="B678" s="1">
        <v>44730</v>
      </c>
      <c r="C678" t="s">
        <v>3</v>
      </c>
      <c r="D678" s="4">
        <v>4369</v>
      </c>
    </row>
    <row r="679" spans="2:4" x14ac:dyDescent="0.25">
      <c r="B679" s="1">
        <v>44730</v>
      </c>
      <c r="C679" t="s">
        <v>4</v>
      </c>
      <c r="D679" s="4">
        <v>5275</v>
      </c>
    </row>
    <row r="680" spans="2:4" x14ac:dyDescent="0.25">
      <c r="B680" s="1">
        <v>44730</v>
      </c>
      <c r="C680" t="s">
        <v>5</v>
      </c>
      <c r="D680" s="4">
        <v>3826</v>
      </c>
    </row>
    <row r="681" spans="2:4" x14ac:dyDescent="0.25">
      <c r="B681" s="1">
        <v>44730</v>
      </c>
      <c r="C681" t="s">
        <v>6</v>
      </c>
      <c r="D681" s="4">
        <v>5024</v>
      </c>
    </row>
    <row r="682" spans="2:4" x14ac:dyDescent="0.25">
      <c r="B682" s="1">
        <v>44731</v>
      </c>
      <c r="C682" t="s">
        <v>3</v>
      </c>
      <c r="D682" s="4">
        <v>5545</v>
      </c>
    </row>
    <row r="683" spans="2:4" x14ac:dyDescent="0.25">
      <c r="B683" s="1">
        <v>44731</v>
      </c>
      <c r="C683" t="s">
        <v>4</v>
      </c>
      <c r="D683" s="4">
        <v>2082</v>
      </c>
    </row>
    <row r="684" spans="2:4" x14ac:dyDescent="0.25">
      <c r="B684" s="1">
        <v>44731</v>
      </c>
      <c r="C684" t="s">
        <v>5</v>
      </c>
      <c r="D684" s="4">
        <v>3279</v>
      </c>
    </row>
    <row r="685" spans="2:4" x14ac:dyDescent="0.25">
      <c r="B685" s="1">
        <v>44731</v>
      </c>
      <c r="C685" t="s">
        <v>6</v>
      </c>
      <c r="D685" s="4">
        <v>2599</v>
      </c>
    </row>
    <row r="686" spans="2:4" x14ac:dyDescent="0.25">
      <c r="B686" s="1">
        <v>44732</v>
      </c>
      <c r="C686" t="s">
        <v>3</v>
      </c>
      <c r="D686" s="4">
        <v>3045</v>
      </c>
    </row>
    <row r="687" spans="2:4" x14ac:dyDescent="0.25">
      <c r="B687" s="1">
        <v>44732</v>
      </c>
      <c r="C687" t="s">
        <v>4</v>
      </c>
      <c r="D687" s="4">
        <v>2766</v>
      </c>
    </row>
    <row r="688" spans="2:4" x14ac:dyDescent="0.25">
      <c r="B688" s="1">
        <v>44732</v>
      </c>
      <c r="C688" t="s">
        <v>5</v>
      </c>
      <c r="D688" s="4">
        <v>2825</v>
      </c>
    </row>
    <row r="689" spans="2:4" x14ac:dyDescent="0.25">
      <c r="B689" s="1">
        <v>44732</v>
      </c>
      <c r="C689" t="s">
        <v>6</v>
      </c>
      <c r="D689" s="4">
        <v>5833</v>
      </c>
    </row>
    <row r="690" spans="2:4" x14ac:dyDescent="0.25">
      <c r="B690" s="1">
        <v>44733</v>
      </c>
      <c r="C690" t="s">
        <v>3</v>
      </c>
      <c r="D690" s="4">
        <v>1726</v>
      </c>
    </row>
    <row r="691" spans="2:4" x14ac:dyDescent="0.25">
      <c r="B691" s="1">
        <v>44733</v>
      </c>
      <c r="C691" t="s">
        <v>4</v>
      </c>
      <c r="D691" s="4">
        <v>5267</v>
      </c>
    </row>
    <row r="692" spans="2:4" x14ac:dyDescent="0.25">
      <c r="B692" s="1">
        <v>44733</v>
      </c>
      <c r="C692" t="s">
        <v>5</v>
      </c>
      <c r="D692" s="4">
        <v>2364</v>
      </c>
    </row>
    <row r="693" spans="2:4" x14ac:dyDescent="0.25">
      <c r="B693" s="1">
        <v>44733</v>
      </c>
      <c r="C693" t="s">
        <v>6</v>
      </c>
      <c r="D693" s="4">
        <v>2628</v>
      </c>
    </row>
    <row r="694" spans="2:4" x14ac:dyDescent="0.25">
      <c r="B694" s="1">
        <v>44734</v>
      </c>
      <c r="C694" t="s">
        <v>3</v>
      </c>
      <c r="D694" s="4">
        <v>1460</v>
      </c>
    </row>
    <row r="695" spans="2:4" x14ac:dyDescent="0.25">
      <c r="B695" s="1">
        <v>44734</v>
      </c>
      <c r="C695" t="s">
        <v>4</v>
      </c>
      <c r="D695" s="4">
        <v>3626</v>
      </c>
    </row>
    <row r="696" spans="2:4" x14ac:dyDescent="0.25">
      <c r="B696" s="1">
        <v>44734</v>
      </c>
      <c r="C696" t="s">
        <v>5</v>
      </c>
      <c r="D696" s="4">
        <v>4956</v>
      </c>
    </row>
    <row r="697" spans="2:4" x14ac:dyDescent="0.25">
      <c r="B697" s="1">
        <v>44734</v>
      </c>
      <c r="C697" t="s">
        <v>6</v>
      </c>
      <c r="D697" s="4">
        <v>2962</v>
      </c>
    </row>
    <row r="698" spans="2:4" x14ac:dyDescent="0.25">
      <c r="B698" s="1">
        <v>44735</v>
      </c>
      <c r="C698" t="s">
        <v>3</v>
      </c>
      <c r="D698" s="4">
        <v>1072</v>
      </c>
    </row>
    <row r="699" spans="2:4" x14ac:dyDescent="0.25">
      <c r="B699" s="1">
        <v>44735</v>
      </c>
      <c r="C699" t="s">
        <v>4</v>
      </c>
      <c r="D699" s="4">
        <v>1364</v>
      </c>
    </row>
    <row r="700" spans="2:4" x14ac:dyDescent="0.25">
      <c r="B700" s="1">
        <v>44735</v>
      </c>
      <c r="C700" t="s">
        <v>5</v>
      </c>
      <c r="D700" s="4">
        <v>3389</v>
      </c>
    </row>
    <row r="701" spans="2:4" x14ac:dyDescent="0.25">
      <c r="B701" s="1">
        <v>44735</v>
      </c>
      <c r="C701" t="s">
        <v>6</v>
      </c>
      <c r="D701" s="4">
        <v>1132</v>
      </c>
    </row>
    <row r="702" spans="2:4" x14ac:dyDescent="0.25">
      <c r="B702" s="1">
        <v>44736</v>
      </c>
      <c r="C702" t="s">
        <v>3</v>
      </c>
      <c r="D702" s="4">
        <v>2638</v>
      </c>
    </row>
    <row r="703" spans="2:4" x14ac:dyDescent="0.25">
      <c r="B703" s="1">
        <v>44736</v>
      </c>
      <c r="C703" t="s">
        <v>4</v>
      </c>
      <c r="D703" s="4">
        <v>1474</v>
      </c>
    </row>
    <row r="704" spans="2:4" x14ac:dyDescent="0.25">
      <c r="B704" s="1">
        <v>44736</v>
      </c>
      <c r="C704" t="s">
        <v>5</v>
      </c>
      <c r="D704" s="4">
        <v>1731</v>
      </c>
    </row>
    <row r="705" spans="2:4" x14ac:dyDescent="0.25">
      <c r="B705" s="1">
        <v>44736</v>
      </c>
      <c r="C705" t="s">
        <v>6</v>
      </c>
      <c r="D705" s="4">
        <v>5703</v>
      </c>
    </row>
    <row r="706" spans="2:4" x14ac:dyDescent="0.25">
      <c r="B706" s="1">
        <v>44737</v>
      </c>
      <c r="C706" t="s">
        <v>3</v>
      </c>
      <c r="D706" s="4">
        <v>1588</v>
      </c>
    </row>
    <row r="707" spans="2:4" x14ac:dyDescent="0.25">
      <c r="B707" s="1">
        <v>44737</v>
      </c>
      <c r="C707" t="s">
        <v>4</v>
      </c>
      <c r="D707" s="4">
        <v>1665</v>
      </c>
    </row>
    <row r="708" spans="2:4" x14ac:dyDescent="0.25">
      <c r="B708" s="1">
        <v>44737</v>
      </c>
      <c r="C708" t="s">
        <v>5</v>
      </c>
      <c r="D708" s="4">
        <v>2893</v>
      </c>
    </row>
    <row r="709" spans="2:4" x14ac:dyDescent="0.25">
      <c r="B709" s="1">
        <v>44737</v>
      </c>
      <c r="C709" t="s">
        <v>6</v>
      </c>
      <c r="D709" s="4">
        <v>1269</v>
      </c>
    </row>
    <row r="710" spans="2:4" x14ac:dyDescent="0.25">
      <c r="B710" s="1">
        <v>44738</v>
      </c>
      <c r="C710" t="s">
        <v>3</v>
      </c>
      <c r="D710" s="4">
        <v>3065</v>
      </c>
    </row>
    <row r="711" spans="2:4" x14ac:dyDescent="0.25">
      <c r="B711" s="1">
        <v>44738</v>
      </c>
      <c r="C711" t="s">
        <v>4</v>
      </c>
      <c r="D711" s="4">
        <v>1803</v>
      </c>
    </row>
    <row r="712" spans="2:4" x14ac:dyDescent="0.25">
      <c r="B712" s="1">
        <v>44738</v>
      </c>
      <c r="C712" t="s">
        <v>5</v>
      </c>
      <c r="D712" s="4">
        <v>2220</v>
      </c>
    </row>
    <row r="713" spans="2:4" x14ac:dyDescent="0.25">
      <c r="B713" s="1">
        <v>44738</v>
      </c>
      <c r="C713" t="s">
        <v>6</v>
      </c>
      <c r="D713" s="4">
        <v>5176</v>
      </c>
    </row>
    <row r="714" spans="2:4" x14ac:dyDescent="0.25">
      <c r="B714" s="1">
        <v>44739</v>
      </c>
      <c r="C714" t="s">
        <v>3</v>
      </c>
      <c r="D714" s="4">
        <v>2816</v>
      </c>
    </row>
    <row r="715" spans="2:4" x14ac:dyDescent="0.25">
      <c r="B715" s="1">
        <v>44739</v>
      </c>
      <c r="C715" t="s">
        <v>4</v>
      </c>
      <c r="D715" s="4">
        <v>3975</v>
      </c>
    </row>
    <row r="716" spans="2:4" x14ac:dyDescent="0.25">
      <c r="B716" s="1">
        <v>44739</v>
      </c>
      <c r="C716" t="s">
        <v>5</v>
      </c>
      <c r="D716" s="4">
        <v>4229</v>
      </c>
    </row>
    <row r="717" spans="2:4" x14ac:dyDescent="0.25">
      <c r="B717" s="1">
        <v>44739</v>
      </c>
      <c r="C717" t="s">
        <v>6</v>
      </c>
      <c r="D717" s="4">
        <v>1998</v>
      </c>
    </row>
    <row r="718" spans="2:4" x14ac:dyDescent="0.25">
      <c r="B718" s="1">
        <v>44740</v>
      </c>
      <c r="C718" t="s">
        <v>3</v>
      </c>
      <c r="D718" s="4">
        <v>1873</v>
      </c>
    </row>
    <row r="719" spans="2:4" x14ac:dyDescent="0.25">
      <c r="B719" s="1">
        <v>44740</v>
      </c>
      <c r="C719" t="s">
        <v>4</v>
      </c>
      <c r="D719" s="4">
        <v>1323</v>
      </c>
    </row>
    <row r="720" spans="2:4" x14ac:dyDescent="0.25">
      <c r="B720" s="1">
        <v>44740</v>
      </c>
      <c r="C720" t="s">
        <v>5</v>
      </c>
      <c r="D720" s="4">
        <v>1315</v>
      </c>
    </row>
    <row r="721" spans="2:4" x14ac:dyDescent="0.25">
      <c r="B721" s="1">
        <v>44740</v>
      </c>
      <c r="C721" t="s">
        <v>6</v>
      </c>
      <c r="D721" s="4">
        <v>5517</v>
      </c>
    </row>
    <row r="722" spans="2:4" x14ac:dyDescent="0.25">
      <c r="B722" s="1">
        <v>44741</v>
      </c>
      <c r="C722" t="s">
        <v>3</v>
      </c>
      <c r="D722" s="4">
        <v>5920</v>
      </c>
    </row>
    <row r="723" spans="2:4" x14ac:dyDescent="0.25">
      <c r="B723" s="1">
        <v>44741</v>
      </c>
      <c r="C723" t="s">
        <v>4</v>
      </c>
      <c r="D723" s="4">
        <v>1884</v>
      </c>
    </row>
    <row r="724" spans="2:4" x14ac:dyDescent="0.25">
      <c r="B724" s="1">
        <v>44741</v>
      </c>
      <c r="C724" t="s">
        <v>5</v>
      </c>
      <c r="D724" s="4">
        <v>5362</v>
      </c>
    </row>
    <row r="725" spans="2:4" x14ac:dyDescent="0.25">
      <c r="B725" s="1">
        <v>44741</v>
      </c>
      <c r="C725" t="s">
        <v>6</v>
      </c>
      <c r="D725" s="4">
        <v>5307</v>
      </c>
    </row>
    <row r="726" spans="2:4" x14ac:dyDescent="0.25">
      <c r="B726" s="1">
        <v>44742</v>
      </c>
      <c r="C726" t="s">
        <v>3</v>
      </c>
      <c r="D726" s="4">
        <v>3898</v>
      </c>
    </row>
    <row r="727" spans="2:4" x14ac:dyDescent="0.25">
      <c r="B727" s="1">
        <v>44742</v>
      </c>
      <c r="C727" t="s">
        <v>4</v>
      </c>
      <c r="D727" s="4">
        <v>5509</v>
      </c>
    </row>
    <row r="728" spans="2:4" x14ac:dyDescent="0.25">
      <c r="B728" s="1">
        <v>44742</v>
      </c>
      <c r="C728" t="s">
        <v>5</v>
      </c>
      <c r="D728" s="4">
        <v>4669</v>
      </c>
    </row>
    <row r="729" spans="2:4" x14ac:dyDescent="0.25">
      <c r="B729" s="1">
        <v>44742</v>
      </c>
      <c r="C729" t="s">
        <v>6</v>
      </c>
      <c r="D729" s="4">
        <v>4353</v>
      </c>
    </row>
    <row r="730" spans="2:4" x14ac:dyDescent="0.25">
      <c r="B730" s="1">
        <v>44743</v>
      </c>
      <c r="C730" t="s">
        <v>3</v>
      </c>
      <c r="D730" s="4">
        <v>5857</v>
      </c>
    </row>
    <row r="731" spans="2:4" x14ac:dyDescent="0.25">
      <c r="B731" s="1">
        <v>44743</v>
      </c>
      <c r="C731" t="s">
        <v>4</v>
      </c>
      <c r="D731" s="4">
        <v>5774</v>
      </c>
    </row>
    <row r="732" spans="2:4" x14ac:dyDescent="0.25">
      <c r="B732" s="1">
        <v>44743</v>
      </c>
      <c r="C732" t="s">
        <v>5</v>
      </c>
      <c r="D732" s="4">
        <v>2161</v>
      </c>
    </row>
    <row r="733" spans="2:4" x14ac:dyDescent="0.25">
      <c r="B733" s="1">
        <v>44743</v>
      </c>
      <c r="C733" t="s">
        <v>6</v>
      </c>
      <c r="D733" s="4">
        <v>2417</v>
      </c>
    </row>
    <row r="734" spans="2:4" x14ac:dyDescent="0.25">
      <c r="B734" s="1">
        <v>44744</v>
      </c>
      <c r="C734" t="s">
        <v>3</v>
      </c>
      <c r="D734" s="4">
        <v>3406</v>
      </c>
    </row>
    <row r="735" spans="2:4" x14ac:dyDescent="0.25">
      <c r="B735" s="1">
        <v>44744</v>
      </c>
      <c r="C735" t="s">
        <v>4</v>
      </c>
      <c r="D735" s="4">
        <v>3723</v>
      </c>
    </row>
    <row r="736" spans="2:4" x14ac:dyDescent="0.25">
      <c r="B736" s="1">
        <v>44744</v>
      </c>
      <c r="C736" t="s">
        <v>5</v>
      </c>
      <c r="D736" s="4">
        <v>2352</v>
      </c>
    </row>
    <row r="737" spans="2:4" x14ac:dyDescent="0.25">
      <c r="B737" s="1">
        <v>44744</v>
      </c>
      <c r="C737" t="s">
        <v>6</v>
      </c>
      <c r="D737" s="4">
        <v>4415</v>
      </c>
    </row>
    <row r="738" spans="2:4" x14ac:dyDescent="0.25">
      <c r="B738" s="1">
        <v>44745</v>
      </c>
      <c r="C738" t="s">
        <v>3</v>
      </c>
      <c r="D738" s="4">
        <v>3229</v>
      </c>
    </row>
    <row r="739" spans="2:4" x14ac:dyDescent="0.25">
      <c r="B739" s="1">
        <v>44745</v>
      </c>
      <c r="C739" t="s">
        <v>4</v>
      </c>
      <c r="D739" s="4">
        <v>1781</v>
      </c>
    </row>
    <row r="740" spans="2:4" x14ac:dyDescent="0.25">
      <c r="B740" s="1">
        <v>44745</v>
      </c>
      <c r="C740" t="s">
        <v>5</v>
      </c>
      <c r="D740" s="4">
        <v>2867</v>
      </c>
    </row>
    <row r="741" spans="2:4" x14ac:dyDescent="0.25">
      <c r="B741" s="1">
        <v>44745</v>
      </c>
      <c r="C741" t="s">
        <v>6</v>
      </c>
      <c r="D741" s="4">
        <v>5869</v>
      </c>
    </row>
    <row r="742" spans="2:4" x14ac:dyDescent="0.25">
      <c r="B742" s="1">
        <v>44746</v>
      </c>
      <c r="C742" t="s">
        <v>3</v>
      </c>
      <c r="D742" s="4">
        <v>4710</v>
      </c>
    </row>
    <row r="743" spans="2:4" x14ac:dyDescent="0.25">
      <c r="B743" s="1">
        <v>44746</v>
      </c>
      <c r="C743" t="s">
        <v>4</v>
      </c>
      <c r="D743" s="4">
        <v>2271</v>
      </c>
    </row>
    <row r="744" spans="2:4" x14ac:dyDescent="0.25">
      <c r="B744" s="1">
        <v>44746</v>
      </c>
      <c r="C744" t="s">
        <v>5</v>
      </c>
      <c r="D744" s="4">
        <v>4388</v>
      </c>
    </row>
    <row r="745" spans="2:4" x14ac:dyDescent="0.25">
      <c r="B745" s="1">
        <v>44746</v>
      </c>
      <c r="C745" t="s">
        <v>6</v>
      </c>
      <c r="D745" s="4">
        <v>2956</v>
      </c>
    </row>
    <row r="746" spans="2:4" x14ac:dyDescent="0.25">
      <c r="B746" s="1">
        <v>44747</v>
      </c>
      <c r="C746" t="s">
        <v>3</v>
      </c>
      <c r="D746" s="4">
        <v>5152</v>
      </c>
    </row>
    <row r="747" spans="2:4" x14ac:dyDescent="0.25">
      <c r="B747" s="1">
        <v>44747</v>
      </c>
      <c r="C747" t="s">
        <v>4</v>
      </c>
      <c r="D747" s="4">
        <v>5408</v>
      </c>
    </row>
    <row r="748" spans="2:4" x14ac:dyDescent="0.25">
      <c r="B748" s="1">
        <v>44747</v>
      </c>
      <c r="C748" t="s">
        <v>5</v>
      </c>
      <c r="D748" s="4">
        <v>5292</v>
      </c>
    </row>
    <row r="749" spans="2:4" x14ac:dyDescent="0.25">
      <c r="B749" s="1">
        <v>44747</v>
      </c>
      <c r="C749" t="s">
        <v>6</v>
      </c>
      <c r="D749" s="4">
        <v>2739</v>
      </c>
    </row>
    <row r="750" spans="2:4" x14ac:dyDescent="0.25">
      <c r="B750" s="1">
        <v>44748</v>
      </c>
      <c r="C750" t="s">
        <v>3</v>
      </c>
      <c r="D750" s="4">
        <v>4990</v>
      </c>
    </row>
    <row r="751" spans="2:4" x14ac:dyDescent="0.25">
      <c r="B751" s="1">
        <v>44748</v>
      </c>
      <c r="C751" t="s">
        <v>4</v>
      </c>
      <c r="D751" s="4">
        <v>3957</v>
      </c>
    </row>
    <row r="752" spans="2:4" x14ac:dyDescent="0.25">
      <c r="B752" s="1">
        <v>44748</v>
      </c>
      <c r="C752" t="s">
        <v>5</v>
      </c>
      <c r="D752" s="4">
        <v>3078</v>
      </c>
    </row>
    <row r="753" spans="2:4" x14ac:dyDescent="0.25">
      <c r="B753" s="1">
        <v>44748</v>
      </c>
      <c r="C753" t="s">
        <v>6</v>
      </c>
      <c r="D753" s="4">
        <v>2997</v>
      </c>
    </row>
    <row r="754" spans="2:4" x14ac:dyDescent="0.25">
      <c r="B754" s="1">
        <v>44749</v>
      </c>
      <c r="C754" t="s">
        <v>3</v>
      </c>
      <c r="D754" s="4">
        <v>2386</v>
      </c>
    </row>
    <row r="755" spans="2:4" x14ac:dyDescent="0.25">
      <c r="B755" s="1">
        <v>44749</v>
      </c>
      <c r="C755" t="s">
        <v>4</v>
      </c>
      <c r="D755" s="4">
        <v>4090</v>
      </c>
    </row>
    <row r="756" spans="2:4" x14ac:dyDescent="0.25">
      <c r="B756" s="1">
        <v>44749</v>
      </c>
      <c r="C756" t="s">
        <v>5</v>
      </c>
      <c r="D756" s="4">
        <v>4488</v>
      </c>
    </row>
    <row r="757" spans="2:4" x14ac:dyDescent="0.25">
      <c r="B757" s="1">
        <v>44749</v>
      </c>
      <c r="C757" t="s">
        <v>6</v>
      </c>
      <c r="D757" s="4">
        <v>1775</v>
      </c>
    </row>
    <row r="758" spans="2:4" x14ac:dyDescent="0.25">
      <c r="B758" s="1">
        <v>44750</v>
      </c>
      <c r="C758" t="s">
        <v>3</v>
      </c>
      <c r="D758" s="4">
        <v>5742</v>
      </c>
    </row>
    <row r="759" spans="2:4" x14ac:dyDescent="0.25">
      <c r="B759" s="1">
        <v>44750</v>
      </c>
      <c r="C759" t="s">
        <v>4</v>
      </c>
      <c r="D759" s="4">
        <v>1908</v>
      </c>
    </row>
    <row r="760" spans="2:4" x14ac:dyDescent="0.25">
      <c r="B760" s="1">
        <v>44750</v>
      </c>
      <c r="C760" t="s">
        <v>5</v>
      </c>
      <c r="D760" s="4">
        <v>1469</v>
      </c>
    </row>
    <row r="761" spans="2:4" x14ac:dyDescent="0.25">
      <c r="B761" s="1">
        <v>44750</v>
      </c>
      <c r="C761" t="s">
        <v>6</v>
      </c>
      <c r="D761" s="4">
        <v>4529</v>
      </c>
    </row>
    <row r="762" spans="2:4" x14ac:dyDescent="0.25">
      <c r="B762" s="1">
        <v>44751</v>
      </c>
      <c r="C762" t="s">
        <v>3</v>
      </c>
      <c r="D762" s="4">
        <v>3396</v>
      </c>
    </row>
    <row r="763" spans="2:4" x14ac:dyDescent="0.25">
      <c r="B763" s="1">
        <v>44751</v>
      </c>
      <c r="C763" t="s">
        <v>4</v>
      </c>
      <c r="D763" s="4">
        <v>3933</v>
      </c>
    </row>
    <row r="764" spans="2:4" x14ac:dyDescent="0.25">
      <c r="B764" s="1">
        <v>44751</v>
      </c>
      <c r="C764" t="s">
        <v>5</v>
      </c>
      <c r="D764" s="4">
        <v>5470</v>
      </c>
    </row>
    <row r="765" spans="2:4" x14ac:dyDescent="0.25">
      <c r="B765" s="1">
        <v>44751</v>
      </c>
      <c r="C765" t="s">
        <v>6</v>
      </c>
      <c r="D765" s="4">
        <v>1327</v>
      </c>
    </row>
    <row r="766" spans="2:4" x14ac:dyDescent="0.25">
      <c r="B766" s="1">
        <v>44752</v>
      </c>
      <c r="C766" t="s">
        <v>3</v>
      </c>
      <c r="D766" s="4">
        <v>4827</v>
      </c>
    </row>
    <row r="767" spans="2:4" x14ac:dyDescent="0.25">
      <c r="B767" s="1">
        <v>44752</v>
      </c>
      <c r="C767" t="s">
        <v>4</v>
      </c>
      <c r="D767" s="4">
        <v>5440</v>
      </c>
    </row>
    <row r="768" spans="2:4" x14ac:dyDescent="0.25">
      <c r="B768" s="1">
        <v>44752</v>
      </c>
      <c r="C768" t="s">
        <v>5</v>
      </c>
      <c r="D768" s="4">
        <v>3145</v>
      </c>
    </row>
    <row r="769" spans="2:4" x14ac:dyDescent="0.25">
      <c r="B769" s="1">
        <v>44752</v>
      </c>
      <c r="C769" t="s">
        <v>6</v>
      </c>
      <c r="D769" s="4">
        <v>3465</v>
      </c>
    </row>
    <row r="770" spans="2:4" x14ac:dyDescent="0.25">
      <c r="B770" s="1">
        <v>44753</v>
      </c>
      <c r="C770" t="s">
        <v>3</v>
      </c>
      <c r="D770" s="4">
        <v>2168</v>
      </c>
    </row>
    <row r="771" spans="2:4" x14ac:dyDescent="0.25">
      <c r="B771" s="1">
        <v>44753</v>
      </c>
      <c r="C771" t="s">
        <v>4</v>
      </c>
      <c r="D771" s="4">
        <v>4033</v>
      </c>
    </row>
    <row r="772" spans="2:4" x14ac:dyDescent="0.25">
      <c r="B772" s="1">
        <v>44753</v>
      </c>
      <c r="C772" t="s">
        <v>5</v>
      </c>
      <c r="D772" s="4">
        <v>2723</v>
      </c>
    </row>
    <row r="773" spans="2:4" x14ac:dyDescent="0.25">
      <c r="B773" s="1">
        <v>44753</v>
      </c>
      <c r="C773" t="s">
        <v>6</v>
      </c>
      <c r="D773" s="4">
        <v>5737</v>
      </c>
    </row>
    <row r="774" spans="2:4" x14ac:dyDescent="0.25">
      <c r="B774" s="1">
        <v>44754</v>
      </c>
      <c r="C774" t="s">
        <v>3</v>
      </c>
      <c r="D774" s="4">
        <v>3349</v>
      </c>
    </row>
    <row r="775" spans="2:4" x14ac:dyDescent="0.25">
      <c r="B775" s="1">
        <v>44754</v>
      </c>
      <c r="C775" t="s">
        <v>4</v>
      </c>
      <c r="D775" s="4">
        <v>5900</v>
      </c>
    </row>
    <row r="776" spans="2:4" x14ac:dyDescent="0.25">
      <c r="B776" s="1">
        <v>44754</v>
      </c>
      <c r="C776" t="s">
        <v>5</v>
      </c>
      <c r="D776" s="4">
        <v>5825</v>
      </c>
    </row>
    <row r="777" spans="2:4" x14ac:dyDescent="0.25">
      <c r="B777" s="1">
        <v>44754</v>
      </c>
      <c r="C777" t="s">
        <v>6</v>
      </c>
      <c r="D777" s="4">
        <v>5693</v>
      </c>
    </row>
    <row r="778" spans="2:4" x14ac:dyDescent="0.25">
      <c r="B778" s="1">
        <v>44755</v>
      </c>
      <c r="C778" t="s">
        <v>3</v>
      </c>
      <c r="D778" s="4">
        <v>2097</v>
      </c>
    </row>
    <row r="779" spans="2:4" x14ac:dyDescent="0.25">
      <c r="B779" s="1">
        <v>44755</v>
      </c>
      <c r="C779" t="s">
        <v>4</v>
      </c>
      <c r="D779" s="4">
        <v>1992</v>
      </c>
    </row>
    <row r="780" spans="2:4" x14ac:dyDescent="0.25">
      <c r="B780" s="1">
        <v>44755</v>
      </c>
      <c r="C780" t="s">
        <v>5</v>
      </c>
      <c r="D780" s="4">
        <v>4277</v>
      </c>
    </row>
    <row r="781" spans="2:4" x14ac:dyDescent="0.25">
      <c r="B781" s="1">
        <v>44755</v>
      </c>
      <c r="C781" t="s">
        <v>6</v>
      </c>
      <c r="D781" s="4">
        <v>1747</v>
      </c>
    </row>
    <row r="782" spans="2:4" x14ac:dyDescent="0.25">
      <c r="B782" s="1">
        <v>44756</v>
      </c>
      <c r="C782" t="s">
        <v>3</v>
      </c>
      <c r="D782" s="4">
        <v>5745</v>
      </c>
    </row>
    <row r="783" spans="2:4" x14ac:dyDescent="0.25">
      <c r="B783" s="1">
        <v>44756</v>
      </c>
      <c r="C783" t="s">
        <v>4</v>
      </c>
      <c r="D783" s="4">
        <v>3882</v>
      </c>
    </row>
    <row r="784" spans="2:4" x14ac:dyDescent="0.25">
      <c r="B784" s="1">
        <v>44756</v>
      </c>
      <c r="C784" t="s">
        <v>5</v>
      </c>
      <c r="D784" s="4">
        <v>5288</v>
      </c>
    </row>
    <row r="785" spans="2:4" x14ac:dyDescent="0.25">
      <c r="B785" s="1">
        <v>44756</v>
      </c>
      <c r="C785" t="s">
        <v>6</v>
      </c>
      <c r="D785" s="4">
        <v>4334</v>
      </c>
    </row>
    <row r="786" spans="2:4" x14ac:dyDescent="0.25">
      <c r="B786" s="1">
        <v>44757</v>
      </c>
      <c r="C786" t="s">
        <v>3</v>
      </c>
      <c r="D786" s="4">
        <v>4741</v>
      </c>
    </row>
    <row r="787" spans="2:4" x14ac:dyDescent="0.25">
      <c r="B787" s="1">
        <v>44757</v>
      </c>
      <c r="C787" t="s">
        <v>4</v>
      </c>
      <c r="D787" s="4">
        <v>5658</v>
      </c>
    </row>
    <row r="788" spans="2:4" x14ac:dyDescent="0.25">
      <c r="B788" s="1">
        <v>44757</v>
      </c>
      <c r="C788" t="s">
        <v>5</v>
      </c>
      <c r="D788" s="4">
        <v>5111</v>
      </c>
    </row>
    <row r="789" spans="2:4" x14ac:dyDescent="0.25">
      <c r="B789" s="1">
        <v>44757</v>
      </c>
      <c r="C789" t="s">
        <v>6</v>
      </c>
      <c r="D789" s="4">
        <v>3361</v>
      </c>
    </row>
    <row r="790" spans="2:4" x14ac:dyDescent="0.25">
      <c r="B790" s="1">
        <v>44758</v>
      </c>
      <c r="C790" t="s">
        <v>3</v>
      </c>
      <c r="D790" s="4">
        <v>2851</v>
      </c>
    </row>
    <row r="791" spans="2:4" x14ac:dyDescent="0.25">
      <c r="B791" s="1">
        <v>44758</v>
      </c>
      <c r="C791" t="s">
        <v>4</v>
      </c>
      <c r="D791" s="4">
        <v>5649</v>
      </c>
    </row>
    <row r="792" spans="2:4" x14ac:dyDescent="0.25">
      <c r="B792" s="1">
        <v>44758</v>
      </c>
      <c r="C792" t="s">
        <v>5</v>
      </c>
      <c r="D792" s="4">
        <v>1049</v>
      </c>
    </row>
    <row r="793" spans="2:4" x14ac:dyDescent="0.25">
      <c r="B793" s="1">
        <v>44758</v>
      </c>
      <c r="C793" t="s">
        <v>6</v>
      </c>
      <c r="D793" s="4">
        <v>1216</v>
      </c>
    </row>
    <row r="794" spans="2:4" x14ac:dyDescent="0.25">
      <c r="B794" s="1">
        <v>44759</v>
      </c>
      <c r="C794" t="s">
        <v>3</v>
      </c>
      <c r="D794" s="4">
        <v>2157</v>
      </c>
    </row>
    <row r="795" spans="2:4" x14ac:dyDescent="0.25">
      <c r="B795" s="1">
        <v>44759</v>
      </c>
      <c r="C795" t="s">
        <v>4</v>
      </c>
      <c r="D795" s="4">
        <v>2320</v>
      </c>
    </row>
    <row r="796" spans="2:4" x14ac:dyDescent="0.25">
      <c r="B796" s="1">
        <v>44759</v>
      </c>
      <c r="C796" t="s">
        <v>5</v>
      </c>
      <c r="D796" s="4">
        <v>2259</v>
      </c>
    </row>
    <row r="797" spans="2:4" x14ac:dyDescent="0.25">
      <c r="B797" s="1">
        <v>44759</v>
      </c>
      <c r="C797" t="s">
        <v>6</v>
      </c>
      <c r="D797" s="4">
        <v>3509</v>
      </c>
    </row>
    <row r="798" spans="2:4" x14ac:dyDescent="0.25">
      <c r="B798" s="1">
        <v>44760</v>
      </c>
      <c r="C798" t="s">
        <v>3</v>
      </c>
      <c r="D798" s="4">
        <v>2039</v>
      </c>
    </row>
    <row r="799" spans="2:4" x14ac:dyDescent="0.25">
      <c r="B799" s="1">
        <v>44760</v>
      </c>
      <c r="C799" t="s">
        <v>4</v>
      </c>
      <c r="D799" s="4">
        <v>5160</v>
      </c>
    </row>
    <row r="800" spans="2:4" x14ac:dyDescent="0.25">
      <c r="B800" s="1">
        <v>44760</v>
      </c>
      <c r="C800" t="s">
        <v>5</v>
      </c>
      <c r="D800" s="4">
        <v>3655</v>
      </c>
    </row>
    <row r="801" spans="2:4" x14ac:dyDescent="0.25">
      <c r="B801" s="1">
        <v>44760</v>
      </c>
      <c r="C801" t="s">
        <v>6</v>
      </c>
      <c r="D801" s="4">
        <v>3625</v>
      </c>
    </row>
    <row r="802" spans="2:4" x14ac:dyDescent="0.25">
      <c r="B802" s="1">
        <v>44761</v>
      </c>
      <c r="C802" t="s">
        <v>3</v>
      </c>
      <c r="D802" s="4">
        <v>5095</v>
      </c>
    </row>
    <row r="803" spans="2:4" x14ac:dyDescent="0.25">
      <c r="B803" s="1">
        <v>44761</v>
      </c>
      <c r="C803" t="s">
        <v>4</v>
      </c>
      <c r="D803" s="4">
        <v>3674</v>
      </c>
    </row>
    <row r="804" spans="2:4" x14ac:dyDescent="0.25">
      <c r="B804" s="1">
        <v>44761</v>
      </c>
      <c r="C804" t="s">
        <v>5</v>
      </c>
      <c r="D804" s="4">
        <v>1592</v>
      </c>
    </row>
    <row r="805" spans="2:4" x14ac:dyDescent="0.25">
      <c r="B805" s="1">
        <v>44761</v>
      </c>
      <c r="C805" t="s">
        <v>6</v>
      </c>
      <c r="D805" s="4">
        <v>4205</v>
      </c>
    </row>
    <row r="806" spans="2:4" x14ac:dyDescent="0.25">
      <c r="B806" s="1">
        <v>44762</v>
      </c>
      <c r="C806" t="s">
        <v>3</v>
      </c>
      <c r="D806" s="4">
        <v>3631</v>
      </c>
    </row>
    <row r="807" spans="2:4" x14ac:dyDescent="0.25">
      <c r="B807" s="1">
        <v>44762</v>
      </c>
      <c r="C807" t="s">
        <v>4</v>
      </c>
      <c r="D807" s="4">
        <v>4125</v>
      </c>
    </row>
    <row r="808" spans="2:4" x14ac:dyDescent="0.25">
      <c r="B808" s="1">
        <v>44762</v>
      </c>
      <c r="C808" t="s">
        <v>5</v>
      </c>
      <c r="D808" s="4">
        <v>5074</v>
      </c>
    </row>
    <row r="809" spans="2:4" x14ac:dyDescent="0.25">
      <c r="B809" s="1">
        <v>44762</v>
      </c>
      <c r="C809" t="s">
        <v>6</v>
      </c>
      <c r="D809" s="4">
        <v>3679</v>
      </c>
    </row>
    <row r="810" spans="2:4" x14ac:dyDescent="0.25">
      <c r="B810" s="1">
        <v>44763</v>
      </c>
      <c r="C810" t="s">
        <v>3</v>
      </c>
      <c r="D810" s="4">
        <v>2785</v>
      </c>
    </row>
    <row r="811" spans="2:4" x14ac:dyDescent="0.25">
      <c r="B811" s="1">
        <v>44763</v>
      </c>
      <c r="C811" t="s">
        <v>4</v>
      </c>
      <c r="D811" s="4">
        <v>3092</v>
      </c>
    </row>
    <row r="812" spans="2:4" x14ac:dyDescent="0.25">
      <c r="B812" s="1">
        <v>44763</v>
      </c>
      <c r="C812" t="s">
        <v>5</v>
      </c>
      <c r="D812" s="4">
        <v>2120</v>
      </c>
    </row>
    <row r="813" spans="2:4" x14ac:dyDescent="0.25">
      <c r="B813" s="1">
        <v>44763</v>
      </c>
      <c r="C813" t="s">
        <v>6</v>
      </c>
      <c r="D813" s="4">
        <v>1172</v>
      </c>
    </row>
    <row r="814" spans="2:4" x14ac:dyDescent="0.25">
      <c r="B814" s="1">
        <v>44764</v>
      </c>
      <c r="C814" t="s">
        <v>3</v>
      </c>
      <c r="D814" s="4">
        <v>3196</v>
      </c>
    </row>
    <row r="815" spans="2:4" x14ac:dyDescent="0.25">
      <c r="B815" s="1">
        <v>44764</v>
      </c>
      <c r="C815" t="s">
        <v>4</v>
      </c>
      <c r="D815" s="4">
        <v>4614</v>
      </c>
    </row>
    <row r="816" spans="2:4" x14ac:dyDescent="0.25">
      <c r="B816" s="1">
        <v>44764</v>
      </c>
      <c r="C816" t="s">
        <v>5</v>
      </c>
      <c r="D816" s="4">
        <v>3857</v>
      </c>
    </row>
    <row r="817" spans="2:4" x14ac:dyDescent="0.25">
      <c r="B817" s="1">
        <v>44764</v>
      </c>
      <c r="C817" t="s">
        <v>6</v>
      </c>
      <c r="D817" s="4">
        <v>5076</v>
      </c>
    </row>
    <row r="818" spans="2:4" x14ac:dyDescent="0.25">
      <c r="B818" s="1">
        <v>44765</v>
      </c>
      <c r="C818" t="s">
        <v>3</v>
      </c>
      <c r="D818" s="4">
        <v>2044</v>
      </c>
    </row>
    <row r="819" spans="2:4" x14ac:dyDescent="0.25">
      <c r="B819" s="1">
        <v>44765</v>
      </c>
      <c r="C819" t="s">
        <v>4</v>
      </c>
      <c r="D819" s="4">
        <v>1051</v>
      </c>
    </row>
    <row r="820" spans="2:4" x14ac:dyDescent="0.25">
      <c r="B820" s="1">
        <v>44765</v>
      </c>
      <c r="C820" t="s">
        <v>5</v>
      </c>
      <c r="D820" s="4">
        <v>5144</v>
      </c>
    </row>
    <row r="821" spans="2:4" x14ac:dyDescent="0.25">
      <c r="B821" s="1">
        <v>44765</v>
      </c>
      <c r="C821" t="s">
        <v>6</v>
      </c>
      <c r="D821" s="4">
        <v>3067</v>
      </c>
    </row>
    <row r="822" spans="2:4" x14ac:dyDescent="0.25">
      <c r="B822" s="1">
        <v>44766</v>
      </c>
      <c r="C822" t="s">
        <v>3</v>
      </c>
      <c r="D822" s="4">
        <v>5696</v>
      </c>
    </row>
    <row r="823" spans="2:4" x14ac:dyDescent="0.25">
      <c r="B823" s="1">
        <v>44766</v>
      </c>
      <c r="C823" t="s">
        <v>4</v>
      </c>
      <c r="D823" s="4">
        <v>3426</v>
      </c>
    </row>
    <row r="824" spans="2:4" x14ac:dyDescent="0.25">
      <c r="B824" s="1">
        <v>44766</v>
      </c>
      <c r="C824" t="s">
        <v>5</v>
      </c>
      <c r="D824" s="4">
        <v>2567</v>
      </c>
    </row>
    <row r="825" spans="2:4" x14ac:dyDescent="0.25">
      <c r="B825" s="1">
        <v>44766</v>
      </c>
      <c r="C825" t="s">
        <v>6</v>
      </c>
      <c r="D825" s="4">
        <v>4636</v>
      </c>
    </row>
    <row r="826" spans="2:4" x14ac:dyDescent="0.25">
      <c r="B826" s="1">
        <v>44767</v>
      </c>
      <c r="C826" t="s">
        <v>3</v>
      </c>
      <c r="D826" s="4">
        <v>4555</v>
      </c>
    </row>
    <row r="827" spans="2:4" x14ac:dyDescent="0.25">
      <c r="B827" s="1">
        <v>44767</v>
      </c>
      <c r="C827" t="s">
        <v>4</v>
      </c>
      <c r="D827" s="4">
        <v>2602</v>
      </c>
    </row>
    <row r="828" spans="2:4" x14ac:dyDescent="0.25">
      <c r="B828" s="1">
        <v>44767</v>
      </c>
      <c r="C828" t="s">
        <v>5</v>
      </c>
      <c r="D828" s="4">
        <v>3305</v>
      </c>
    </row>
    <row r="829" spans="2:4" x14ac:dyDescent="0.25">
      <c r="B829" s="1">
        <v>44767</v>
      </c>
      <c r="C829" t="s">
        <v>6</v>
      </c>
      <c r="D829" s="4">
        <v>3967</v>
      </c>
    </row>
    <row r="830" spans="2:4" x14ac:dyDescent="0.25">
      <c r="B830" s="1">
        <v>44768</v>
      </c>
      <c r="C830" t="s">
        <v>3</v>
      </c>
      <c r="D830" s="4">
        <v>1870</v>
      </c>
    </row>
    <row r="831" spans="2:4" x14ac:dyDescent="0.25">
      <c r="B831" s="1">
        <v>44768</v>
      </c>
      <c r="C831" t="s">
        <v>4</v>
      </c>
      <c r="D831" s="4">
        <v>2207</v>
      </c>
    </row>
    <row r="832" spans="2:4" x14ac:dyDescent="0.25">
      <c r="B832" s="1">
        <v>44768</v>
      </c>
      <c r="C832" t="s">
        <v>5</v>
      </c>
      <c r="D832" s="4">
        <v>2533</v>
      </c>
    </row>
    <row r="833" spans="2:4" x14ac:dyDescent="0.25">
      <c r="B833" s="1">
        <v>44768</v>
      </c>
      <c r="C833" t="s">
        <v>6</v>
      </c>
      <c r="D833" s="4">
        <v>2556</v>
      </c>
    </row>
    <row r="834" spans="2:4" x14ac:dyDescent="0.25">
      <c r="B834" s="1">
        <v>44769</v>
      </c>
      <c r="C834" t="s">
        <v>3</v>
      </c>
      <c r="D834" s="4">
        <v>1705</v>
      </c>
    </row>
    <row r="835" spans="2:4" x14ac:dyDescent="0.25">
      <c r="B835" s="1">
        <v>44769</v>
      </c>
      <c r="C835" t="s">
        <v>4</v>
      </c>
      <c r="D835" s="4">
        <v>5405</v>
      </c>
    </row>
    <row r="836" spans="2:4" x14ac:dyDescent="0.25">
      <c r="B836" s="1">
        <v>44769</v>
      </c>
      <c r="C836" t="s">
        <v>5</v>
      </c>
      <c r="D836" s="4">
        <v>3712</v>
      </c>
    </row>
    <row r="837" spans="2:4" x14ac:dyDescent="0.25">
      <c r="B837" s="1">
        <v>44769</v>
      </c>
      <c r="C837" t="s">
        <v>6</v>
      </c>
      <c r="D837" s="4">
        <v>1261</v>
      </c>
    </row>
    <row r="838" spans="2:4" x14ac:dyDescent="0.25">
      <c r="B838" s="1">
        <v>44770</v>
      </c>
      <c r="C838" t="s">
        <v>3</v>
      </c>
      <c r="D838" s="4">
        <v>5649</v>
      </c>
    </row>
    <row r="839" spans="2:4" x14ac:dyDescent="0.25">
      <c r="B839" s="1">
        <v>44770</v>
      </c>
      <c r="C839" t="s">
        <v>4</v>
      </c>
      <c r="D839" s="4">
        <v>1163</v>
      </c>
    </row>
    <row r="840" spans="2:4" x14ac:dyDescent="0.25">
      <c r="B840" s="1">
        <v>44770</v>
      </c>
      <c r="C840" t="s">
        <v>5</v>
      </c>
      <c r="D840" s="4">
        <v>2979</v>
      </c>
    </row>
    <row r="841" spans="2:4" x14ac:dyDescent="0.25">
      <c r="B841" s="1">
        <v>44770</v>
      </c>
      <c r="C841" t="s">
        <v>6</v>
      </c>
      <c r="D841" s="4">
        <v>4999</v>
      </c>
    </row>
    <row r="842" spans="2:4" x14ac:dyDescent="0.25">
      <c r="B842" s="1">
        <v>44771</v>
      </c>
      <c r="C842" t="s">
        <v>3</v>
      </c>
      <c r="D842" s="4">
        <v>3708</v>
      </c>
    </row>
    <row r="843" spans="2:4" x14ac:dyDescent="0.25">
      <c r="B843" s="1">
        <v>44771</v>
      </c>
      <c r="C843" t="s">
        <v>4</v>
      </c>
      <c r="D843" s="4">
        <v>5835</v>
      </c>
    </row>
    <row r="844" spans="2:4" x14ac:dyDescent="0.25">
      <c r="B844" s="1">
        <v>44771</v>
      </c>
      <c r="C844" t="s">
        <v>5</v>
      </c>
      <c r="D844" s="4">
        <v>1439</v>
      </c>
    </row>
    <row r="845" spans="2:4" x14ac:dyDescent="0.25">
      <c r="B845" s="1">
        <v>44771</v>
      </c>
      <c r="C845" t="s">
        <v>6</v>
      </c>
      <c r="D845" s="4">
        <v>4723</v>
      </c>
    </row>
    <row r="846" spans="2:4" x14ac:dyDescent="0.25">
      <c r="B846" s="1">
        <v>44772</v>
      </c>
      <c r="C846" t="s">
        <v>3</v>
      </c>
      <c r="D846" s="4">
        <v>5131</v>
      </c>
    </row>
    <row r="847" spans="2:4" x14ac:dyDescent="0.25">
      <c r="B847" s="1">
        <v>44772</v>
      </c>
      <c r="C847" t="s">
        <v>4</v>
      </c>
      <c r="D847" s="4">
        <v>4471</v>
      </c>
    </row>
    <row r="848" spans="2:4" x14ac:dyDescent="0.25">
      <c r="B848" s="1">
        <v>44772</v>
      </c>
      <c r="C848" t="s">
        <v>5</v>
      </c>
      <c r="D848" s="4">
        <v>4743</v>
      </c>
    </row>
    <row r="849" spans="2:4" x14ac:dyDescent="0.25">
      <c r="B849" s="1">
        <v>44772</v>
      </c>
      <c r="C849" t="s">
        <v>6</v>
      </c>
      <c r="D849" s="4">
        <v>5044</v>
      </c>
    </row>
    <row r="850" spans="2:4" x14ac:dyDescent="0.25">
      <c r="B850" s="1">
        <v>44773</v>
      </c>
      <c r="C850" t="s">
        <v>3</v>
      </c>
      <c r="D850" s="4">
        <v>1720</v>
      </c>
    </row>
    <row r="851" spans="2:4" x14ac:dyDescent="0.25">
      <c r="B851" s="1">
        <v>44773</v>
      </c>
      <c r="C851" t="s">
        <v>4</v>
      </c>
      <c r="D851" s="4">
        <v>4102</v>
      </c>
    </row>
    <row r="852" spans="2:4" x14ac:dyDescent="0.25">
      <c r="B852" s="1">
        <v>44773</v>
      </c>
      <c r="C852" t="s">
        <v>5</v>
      </c>
      <c r="D852" s="4">
        <v>4712</v>
      </c>
    </row>
    <row r="853" spans="2:4" x14ac:dyDescent="0.25">
      <c r="B853" s="1">
        <v>44773</v>
      </c>
      <c r="C853" t="s">
        <v>6</v>
      </c>
      <c r="D853" s="4">
        <v>5515</v>
      </c>
    </row>
    <row r="854" spans="2:4" x14ac:dyDescent="0.25">
      <c r="B854" s="1">
        <v>44774</v>
      </c>
      <c r="C854" t="s">
        <v>3</v>
      </c>
      <c r="D854" s="4">
        <v>4624</v>
      </c>
    </row>
    <row r="855" spans="2:4" x14ac:dyDescent="0.25">
      <c r="B855" s="1">
        <v>44774</v>
      </c>
      <c r="C855" t="s">
        <v>4</v>
      </c>
      <c r="D855" s="4">
        <v>3485</v>
      </c>
    </row>
    <row r="856" spans="2:4" x14ac:dyDescent="0.25">
      <c r="B856" s="1">
        <v>44774</v>
      </c>
      <c r="C856" t="s">
        <v>5</v>
      </c>
      <c r="D856" s="4">
        <v>1762</v>
      </c>
    </row>
    <row r="857" spans="2:4" x14ac:dyDescent="0.25">
      <c r="B857" s="1">
        <v>44774</v>
      </c>
      <c r="C857" t="s">
        <v>6</v>
      </c>
      <c r="D857" s="4">
        <v>1135</v>
      </c>
    </row>
    <row r="858" spans="2:4" x14ac:dyDescent="0.25">
      <c r="B858" s="1">
        <v>44775</v>
      </c>
      <c r="C858" t="s">
        <v>3</v>
      </c>
      <c r="D858" s="4">
        <v>5474</v>
      </c>
    </row>
    <row r="859" spans="2:4" x14ac:dyDescent="0.25">
      <c r="B859" s="1">
        <v>44775</v>
      </c>
      <c r="C859" t="s">
        <v>4</v>
      </c>
      <c r="D859" s="4">
        <v>3446</v>
      </c>
    </row>
    <row r="860" spans="2:4" x14ac:dyDescent="0.25">
      <c r="B860" s="1">
        <v>44775</v>
      </c>
      <c r="C860" t="s">
        <v>5</v>
      </c>
      <c r="D860" s="4">
        <v>5435</v>
      </c>
    </row>
    <row r="861" spans="2:4" x14ac:dyDescent="0.25">
      <c r="B861" s="1">
        <v>44775</v>
      </c>
      <c r="C861" t="s">
        <v>6</v>
      </c>
      <c r="D861" s="4">
        <v>2173</v>
      </c>
    </row>
    <row r="862" spans="2:4" x14ac:dyDescent="0.25">
      <c r="B862" s="1">
        <v>44776</v>
      </c>
      <c r="C862" t="s">
        <v>3</v>
      </c>
      <c r="D862" s="4">
        <v>4141</v>
      </c>
    </row>
    <row r="863" spans="2:4" x14ac:dyDescent="0.25">
      <c r="B863" s="1">
        <v>44776</v>
      </c>
      <c r="C863" t="s">
        <v>4</v>
      </c>
      <c r="D863" s="4">
        <v>5800</v>
      </c>
    </row>
    <row r="864" spans="2:4" x14ac:dyDescent="0.25">
      <c r="B864" s="1">
        <v>44776</v>
      </c>
      <c r="C864" t="s">
        <v>5</v>
      </c>
      <c r="D864" s="4">
        <v>2433</v>
      </c>
    </row>
    <row r="865" spans="2:4" x14ac:dyDescent="0.25">
      <c r="B865" s="1">
        <v>44776</v>
      </c>
      <c r="C865" t="s">
        <v>6</v>
      </c>
      <c r="D865" s="4">
        <v>1571</v>
      </c>
    </row>
    <row r="866" spans="2:4" x14ac:dyDescent="0.25">
      <c r="B866" s="1">
        <v>44777</v>
      </c>
      <c r="C866" t="s">
        <v>3</v>
      </c>
      <c r="D866" s="4">
        <v>2433</v>
      </c>
    </row>
    <row r="867" spans="2:4" x14ac:dyDescent="0.25">
      <c r="B867" s="1">
        <v>44777</v>
      </c>
      <c r="C867" t="s">
        <v>4</v>
      </c>
      <c r="D867" s="4">
        <v>2125</v>
      </c>
    </row>
    <row r="868" spans="2:4" x14ac:dyDescent="0.25">
      <c r="B868" s="1">
        <v>44777</v>
      </c>
      <c r="C868" t="s">
        <v>5</v>
      </c>
      <c r="D868" s="4">
        <v>2308</v>
      </c>
    </row>
    <row r="869" spans="2:4" x14ac:dyDescent="0.25">
      <c r="B869" s="1">
        <v>44777</v>
      </c>
      <c r="C869" t="s">
        <v>6</v>
      </c>
      <c r="D869" s="4">
        <v>1142</v>
      </c>
    </row>
    <row r="870" spans="2:4" x14ac:dyDescent="0.25">
      <c r="B870" s="1">
        <v>44778</v>
      </c>
      <c r="C870" t="s">
        <v>3</v>
      </c>
      <c r="D870" s="4">
        <v>1546</v>
      </c>
    </row>
    <row r="871" spans="2:4" x14ac:dyDescent="0.25">
      <c r="B871" s="1">
        <v>44778</v>
      </c>
      <c r="C871" t="s">
        <v>4</v>
      </c>
      <c r="D871" s="4">
        <v>5019</v>
      </c>
    </row>
    <row r="872" spans="2:4" x14ac:dyDescent="0.25">
      <c r="B872" s="1">
        <v>44778</v>
      </c>
      <c r="C872" t="s">
        <v>5</v>
      </c>
      <c r="D872" s="4">
        <v>5319</v>
      </c>
    </row>
    <row r="873" spans="2:4" x14ac:dyDescent="0.25">
      <c r="B873" s="1">
        <v>44778</v>
      </c>
      <c r="C873" t="s">
        <v>6</v>
      </c>
      <c r="D873" s="4">
        <v>4054</v>
      </c>
    </row>
    <row r="874" spans="2:4" x14ac:dyDescent="0.25">
      <c r="B874" s="1">
        <v>44779</v>
      </c>
      <c r="C874" t="s">
        <v>3</v>
      </c>
      <c r="D874" s="4">
        <v>2279</v>
      </c>
    </row>
    <row r="875" spans="2:4" x14ac:dyDescent="0.25">
      <c r="B875" s="1">
        <v>44779</v>
      </c>
      <c r="C875" t="s">
        <v>4</v>
      </c>
      <c r="D875" s="4">
        <v>4977</v>
      </c>
    </row>
    <row r="876" spans="2:4" x14ac:dyDescent="0.25">
      <c r="B876" s="1">
        <v>44779</v>
      </c>
      <c r="C876" t="s">
        <v>5</v>
      </c>
      <c r="D876" s="4">
        <v>1332</v>
      </c>
    </row>
    <row r="877" spans="2:4" x14ac:dyDescent="0.25">
      <c r="B877" s="1">
        <v>44779</v>
      </c>
      <c r="C877" t="s">
        <v>6</v>
      </c>
      <c r="D877" s="4">
        <v>2284</v>
      </c>
    </row>
    <row r="878" spans="2:4" x14ac:dyDescent="0.25">
      <c r="B878" s="1">
        <v>44780</v>
      </c>
      <c r="C878" t="s">
        <v>3</v>
      </c>
      <c r="D878" s="4">
        <v>1835</v>
      </c>
    </row>
    <row r="879" spans="2:4" x14ac:dyDescent="0.25">
      <c r="B879" s="1">
        <v>44780</v>
      </c>
      <c r="C879" t="s">
        <v>4</v>
      </c>
      <c r="D879" s="4">
        <v>5255</v>
      </c>
    </row>
    <row r="880" spans="2:4" x14ac:dyDescent="0.25">
      <c r="B880" s="1">
        <v>44780</v>
      </c>
      <c r="C880" t="s">
        <v>5</v>
      </c>
      <c r="D880" s="4">
        <v>1689</v>
      </c>
    </row>
    <row r="881" spans="2:4" x14ac:dyDescent="0.25">
      <c r="B881" s="1">
        <v>44780</v>
      </c>
      <c r="C881" t="s">
        <v>6</v>
      </c>
      <c r="D881" s="4">
        <v>5241</v>
      </c>
    </row>
    <row r="882" spans="2:4" x14ac:dyDescent="0.25">
      <c r="B882" s="1">
        <v>44781</v>
      </c>
      <c r="C882" t="s">
        <v>3</v>
      </c>
      <c r="D882" s="4">
        <v>2504</v>
      </c>
    </row>
    <row r="883" spans="2:4" x14ac:dyDescent="0.25">
      <c r="B883" s="1">
        <v>44781</v>
      </c>
      <c r="C883" t="s">
        <v>4</v>
      </c>
      <c r="D883" s="4">
        <v>4563</v>
      </c>
    </row>
    <row r="884" spans="2:4" x14ac:dyDescent="0.25">
      <c r="B884" s="1">
        <v>44781</v>
      </c>
      <c r="C884" t="s">
        <v>5</v>
      </c>
      <c r="D884" s="4">
        <v>2994</v>
      </c>
    </row>
    <row r="885" spans="2:4" x14ac:dyDescent="0.25">
      <c r="B885" s="1">
        <v>44781</v>
      </c>
      <c r="C885" t="s">
        <v>6</v>
      </c>
      <c r="D885" s="4">
        <v>2754</v>
      </c>
    </row>
    <row r="886" spans="2:4" x14ac:dyDescent="0.25">
      <c r="B886" s="1">
        <v>44782</v>
      </c>
      <c r="C886" t="s">
        <v>3</v>
      </c>
      <c r="D886" s="4">
        <v>2840</v>
      </c>
    </row>
    <row r="887" spans="2:4" x14ac:dyDescent="0.25">
      <c r="B887" s="1">
        <v>44782</v>
      </c>
      <c r="C887" t="s">
        <v>4</v>
      </c>
      <c r="D887" s="4">
        <v>4664</v>
      </c>
    </row>
    <row r="888" spans="2:4" x14ac:dyDescent="0.25">
      <c r="B888" s="1">
        <v>44782</v>
      </c>
      <c r="C888" t="s">
        <v>5</v>
      </c>
      <c r="D888" s="4">
        <v>2160</v>
      </c>
    </row>
    <row r="889" spans="2:4" x14ac:dyDescent="0.25">
      <c r="B889" s="1">
        <v>44782</v>
      </c>
      <c r="C889" t="s">
        <v>6</v>
      </c>
      <c r="D889" s="4">
        <v>3419</v>
      </c>
    </row>
    <row r="890" spans="2:4" x14ac:dyDescent="0.25">
      <c r="B890" s="1">
        <v>44783</v>
      </c>
      <c r="C890" t="s">
        <v>3</v>
      </c>
      <c r="D890" s="4">
        <v>1813</v>
      </c>
    </row>
    <row r="891" spans="2:4" x14ac:dyDescent="0.25">
      <c r="B891" s="1">
        <v>44783</v>
      </c>
      <c r="C891" t="s">
        <v>4</v>
      </c>
      <c r="D891" s="4">
        <v>2918</v>
      </c>
    </row>
    <row r="892" spans="2:4" x14ac:dyDescent="0.25">
      <c r="B892" s="1">
        <v>44783</v>
      </c>
      <c r="C892" t="s">
        <v>5</v>
      </c>
      <c r="D892" s="4">
        <v>5348</v>
      </c>
    </row>
    <row r="893" spans="2:4" x14ac:dyDescent="0.25">
      <c r="B893" s="1">
        <v>44783</v>
      </c>
      <c r="C893" t="s">
        <v>6</v>
      </c>
      <c r="D893" s="4">
        <v>3474</v>
      </c>
    </row>
    <row r="894" spans="2:4" x14ac:dyDescent="0.25">
      <c r="B894" s="1">
        <v>44784</v>
      </c>
      <c r="C894" t="s">
        <v>3</v>
      </c>
      <c r="D894" s="4">
        <v>5162</v>
      </c>
    </row>
    <row r="895" spans="2:4" x14ac:dyDescent="0.25">
      <c r="B895" s="1">
        <v>44784</v>
      </c>
      <c r="C895" t="s">
        <v>4</v>
      </c>
      <c r="D895" s="4">
        <v>2630</v>
      </c>
    </row>
    <row r="896" spans="2:4" x14ac:dyDescent="0.25">
      <c r="B896" s="1">
        <v>44784</v>
      </c>
      <c r="C896" t="s">
        <v>5</v>
      </c>
      <c r="D896" s="4">
        <v>1532</v>
      </c>
    </row>
    <row r="897" spans="2:4" x14ac:dyDescent="0.25">
      <c r="B897" s="1">
        <v>44784</v>
      </c>
      <c r="C897" t="s">
        <v>6</v>
      </c>
      <c r="D897" s="4">
        <v>1491</v>
      </c>
    </row>
    <row r="898" spans="2:4" x14ac:dyDescent="0.25">
      <c r="B898" s="1">
        <v>44785</v>
      </c>
      <c r="C898" t="s">
        <v>3</v>
      </c>
      <c r="D898" s="4">
        <v>4017</v>
      </c>
    </row>
    <row r="899" spans="2:4" x14ac:dyDescent="0.25">
      <c r="B899" s="1">
        <v>44785</v>
      </c>
      <c r="C899" t="s">
        <v>4</v>
      </c>
      <c r="D899" s="4">
        <v>2923</v>
      </c>
    </row>
    <row r="900" spans="2:4" x14ac:dyDescent="0.25">
      <c r="B900" s="1">
        <v>44785</v>
      </c>
      <c r="C900" t="s">
        <v>5</v>
      </c>
      <c r="D900" s="4">
        <v>1291</v>
      </c>
    </row>
    <row r="901" spans="2:4" x14ac:dyDescent="0.25">
      <c r="B901" s="1">
        <v>44785</v>
      </c>
      <c r="C901" t="s">
        <v>6</v>
      </c>
      <c r="D901" s="4">
        <v>4327</v>
      </c>
    </row>
    <row r="902" spans="2:4" x14ac:dyDescent="0.25">
      <c r="B902" s="1">
        <v>44786</v>
      </c>
      <c r="C902" t="s">
        <v>3</v>
      </c>
      <c r="D902" s="4">
        <v>1616</v>
      </c>
    </row>
    <row r="903" spans="2:4" x14ac:dyDescent="0.25">
      <c r="B903" s="1">
        <v>44786</v>
      </c>
      <c r="C903" t="s">
        <v>4</v>
      </c>
      <c r="D903" s="4">
        <v>2481</v>
      </c>
    </row>
    <row r="904" spans="2:4" x14ac:dyDescent="0.25">
      <c r="B904" s="1">
        <v>44786</v>
      </c>
      <c r="C904" t="s">
        <v>5</v>
      </c>
      <c r="D904" s="4">
        <v>2682</v>
      </c>
    </row>
    <row r="905" spans="2:4" x14ac:dyDescent="0.25">
      <c r="B905" s="1">
        <v>44786</v>
      </c>
      <c r="C905" t="s">
        <v>6</v>
      </c>
      <c r="D905" s="4">
        <v>4620</v>
      </c>
    </row>
    <row r="906" spans="2:4" x14ac:dyDescent="0.25">
      <c r="B906" s="1">
        <v>44787</v>
      </c>
      <c r="C906" t="s">
        <v>3</v>
      </c>
      <c r="D906" s="4">
        <v>1360</v>
      </c>
    </row>
    <row r="907" spans="2:4" x14ac:dyDescent="0.25">
      <c r="B907" s="1">
        <v>44787</v>
      </c>
      <c r="C907" t="s">
        <v>4</v>
      </c>
      <c r="D907" s="4">
        <v>2508</v>
      </c>
    </row>
    <row r="908" spans="2:4" x14ac:dyDescent="0.25">
      <c r="B908" s="1">
        <v>44787</v>
      </c>
      <c r="C908" t="s">
        <v>5</v>
      </c>
      <c r="D908" s="4">
        <v>4887</v>
      </c>
    </row>
    <row r="909" spans="2:4" x14ac:dyDescent="0.25">
      <c r="B909" s="1">
        <v>44787</v>
      </c>
      <c r="C909" t="s">
        <v>6</v>
      </c>
      <c r="D909" s="4">
        <v>2003</v>
      </c>
    </row>
    <row r="910" spans="2:4" x14ac:dyDescent="0.25">
      <c r="B910" s="1">
        <v>44788</v>
      </c>
      <c r="C910" t="s">
        <v>3</v>
      </c>
      <c r="D910" s="4">
        <v>4808</v>
      </c>
    </row>
    <row r="911" spans="2:4" x14ac:dyDescent="0.25">
      <c r="B911" s="1">
        <v>44788</v>
      </c>
      <c r="C911" t="s">
        <v>4</v>
      </c>
      <c r="D911" s="4">
        <v>3556</v>
      </c>
    </row>
    <row r="912" spans="2:4" x14ac:dyDescent="0.25">
      <c r="B912" s="1">
        <v>44788</v>
      </c>
      <c r="C912" t="s">
        <v>5</v>
      </c>
      <c r="D912" s="4">
        <v>5148</v>
      </c>
    </row>
    <row r="913" spans="2:4" x14ac:dyDescent="0.25">
      <c r="B913" s="1">
        <v>44788</v>
      </c>
      <c r="C913" t="s">
        <v>6</v>
      </c>
      <c r="D913" s="4">
        <v>5866</v>
      </c>
    </row>
    <row r="914" spans="2:4" x14ac:dyDescent="0.25">
      <c r="B914" s="1">
        <v>44789</v>
      </c>
      <c r="C914" t="s">
        <v>3</v>
      </c>
      <c r="D914" s="4">
        <v>2671</v>
      </c>
    </row>
    <row r="915" spans="2:4" x14ac:dyDescent="0.25">
      <c r="B915" s="1">
        <v>44789</v>
      </c>
      <c r="C915" t="s">
        <v>4</v>
      </c>
      <c r="D915" s="4">
        <v>3398</v>
      </c>
    </row>
    <row r="916" spans="2:4" x14ac:dyDescent="0.25">
      <c r="B916" s="1">
        <v>44789</v>
      </c>
      <c r="C916" t="s">
        <v>5</v>
      </c>
      <c r="D916" s="4">
        <v>4374</v>
      </c>
    </row>
    <row r="917" spans="2:4" x14ac:dyDescent="0.25">
      <c r="B917" s="1">
        <v>44789</v>
      </c>
      <c r="C917" t="s">
        <v>6</v>
      </c>
      <c r="D917" s="4">
        <v>5887</v>
      </c>
    </row>
    <row r="918" spans="2:4" x14ac:dyDescent="0.25">
      <c r="B918" s="1">
        <v>44790</v>
      </c>
      <c r="C918" t="s">
        <v>3</v>
      </c>
      <c r="D918" s="4">
        <v>3156</v>
      </c>
    </row>
    <row r="919" spans="2:4" x14ac:dyDescent="0.25">
      <c r="B919" s="1">
        <v>44790</v>
      </c>
      <c r="C919" t="s">
        <v>4</v>
      </c>
      <c r="D919" s="4">
        <v>4218</v>
      </c>
    </row>
    <row r="920" spans="2:4" x14ac:dyDescent="0.25">
      <c r="B920" s="1">
        <v>44790</v>
      </c>
      <c r="C920" t="s">
        <v>5</v>
      </c>
      <c r="D920" s="4">
        <v>2322</v>
      </c>
    </row>
    <row r="921" spans="2:4" x14ac:dyDescent="0.25">
      <c r="B921" s="1">
        <v>44790</v>
      </c>
      <c r="C921" t="s">
        <v>6</v>
      </c>
      <c r="D921" s="4">
        <v>5552</v>
      </c>
    </row>
    <row r="922" spans="2:4" x14ac:dyDescent="0.25">
      <c r="B922" s="1">
        <v>44791</v>
      </c>
      <c r="C922" t="s">
        <v>3</v>
      </c>
      <c r="D922" s="4">
        <v>4484</v>
      </c>
    </row>
    <row r="923" spans="2:4" x14ac:dyDescent="0.25">
      <c r="B923" s="1">
        <v>44791</v>
      </c>
      <c r="C923" t="s">
        <v>4</v>
      </c>
      <c r="D923" s="4">
        <v>2117</v>
      </c>
    </row>
    <row r="924" spans="2:4" x14ac:dyDescent="0.25">
      <c r="B924" s="1">
        <v>44791</v>
      </c>
      <c r="C924" t="s">
        <v>5</v>
      </c>
      <c r="D924" s="4">
        <v>5575</v>
      </c>
    </row>
    <row r="925" spans="2:4" x14ac:dyDescent="0.25">
      <c r="B925" s="1">
        <v>44791</v>
      </c>
      <c r="C925" t="s">
        <v>6</v>
      </c>
      <c r="D925" s="4">
        <v>1749</v>
      </c>
    </row>
    <row r="926" spans="2:4" x14ac:dyDescent="0.25">
      <c r="B926" s="1">
        <v>44792</v>
      </c>
      <c r="C926" t="s">
        <v>3</v>
      </c>
      <c r="D926" s="4">
        <v>4031</v>
      </c>
    </row>
    <row r="927" spans="2:4" x14ac:dyDescent="0.25">
      <c r="B927" s="1">
        <v>44792</v>
      </c>
      <c r="C927" t="s">
        <v>4</v>
      </c>
      <c r="D927" s="4">
        <v>5926</v>
      </c>
    </row>
    <row r="928" spans="2:4" x14ac:dyDescent="0.25">
      <c r="B928" s="1">
        <v>44792</v>
      </c>
      <c r="C928" t="s">
        <v>5</v>
      </c>
      <c r="D928" s="4">
        <v>5137</v>
      </c>
    </row>
    <row r="929" spans="2:4" x14ac:dyDescent="0.25">
      <c r="B929" s="1">
        <v>44792</v>
      </c>
      <c r="C929" t="s">
        <v>6</v>
      </c>
      <c r="D929" s="4">
        <v>2106</v>
      </c>
    </row>
    <row r="930" spans="2:4" x14ac:dyDescent="0.25">
      <c r="B930" s="1">
        <v>44793</v>
      </c>
      <c r="C930" t="s">
        <v>3</v>
      </c>
      <c r="D930" s="4">
        <v>2014</v>
      </c>
    </row>
    <row r="931" spans="2:4" x14ac:dyDescent="0.25">
      <c r="B931" s="1">
        <v>44793</v>
      </c>
      <c r="C931" t="s">
        <v>4</v>
      </c>
      <c r="D931" s="4">
        <v>4012</v>
      </c>
    </row>
    <row r="932" spans="2:4" x14ac:dyDescent="0.25">
      <c r="B932" s="1">
        <v>44793</v>
      </c>
      <c r="C932" t="s">
        <v>5</v>
      </c>
      <c r="D932" s="4">
        <v>4670</v>
      </c>
    </row>
    <row r="933" spans="2:4" x14ac:dyDescent="0.25">
      <c r="B933" s="1">
        <v>44793</v>
      </c>
      <c r="C933" t="s">
        <v>6</v>
      </c>
      <c r="D933" s="4">
        <v>2402</v>
      </c>
    </row>
    <row r="934" spans="2:4" x14ac:dyDescent="0.25">
      <c r="B934" s="1">
        <v>44794</v>
      </c>
      <c r="C934" t="s">
        <v>3</v>
      </c>
      <c r="D934" s="4">
        <v>1254</v>
      </c>
    </row>
    <row r="935" spans="2:4" x14ac:dyDescent="0.25">
      <c r="B935" s="1">
        <v>44794</v>
      </c>
      <c r="C935" t="s">
        <v>4</v>
      </c>
      <c r="D935" s="4">
        <v>2538</v>
      </c>
    </row>
    <row r="936" spans="2:4" x14ac:dyDescent="0.25">
      <c r="B936" s="1">
        <v>44794</v>
      </c>
      <c r="C936" t="s">
        <v>5</v>
      </c>
      <c r="D936" s="4">
        <v>4388</v>
      </c>
    </row>
    <row r="937" spans="2:4" x14ac:dyDescent="0.25">
      <c r="B937" s="1">
        <v>44794</v>
      </c>
      <c r="C937" t="s">
        <v>6</v>
      </c>
      <c r="D937" s="4">
        <v>4315</v>
      </c>
    </row>
    <row r="938" spans="2:4" x14ac:dyDescent="0.25">
      <c r="B938" s="1">
        <v>44795</v>
      </c>
      <c r="C938" t="s">
        <v>3</v>
      </c>
      <c r="D938" s="4">
        <v>5926</v>
      </c>
    </row>
    <row r="939" spans="2:4" x14ac:dyDescent="0.25">
      <c r="B939" s="1">
        <v>44795</v>
      </c>
      <c r="C939" t="s">
        <v>4</v>
      </c>
      <c r="D939" s="4">
        <v>1566</v>
      </c>
    </row>
    <row r="940" spans="2:4" x14ac:dyDescent="0.25">
      <c r="B940" s="1">
        <v>44795</v>
      </c>
      <c r="C940" t="s">
        <v>5</v>
      </c>
      <c r="D940" s="4">
        <v>3495</v>
      </c>
    </row>
    <row r="941" spans="2:4" x14ac:dyDescent="0.25">
      <c r="B941" s="1">
        <v>44795</v>
      </c>
      <c r="C941" t="s">
        <v>6</v>
      </c>
      <c r="D941" s="4">
        <v>1070</v>
      </c>
    </row>
    <row r="942" spans="2:4" x14ac:dyDescent="0.25">
      <c r="B942" s="1">
        <v>44796</v>
      </c>
      <c r="C942" t="s">
        <v>3</v>
      </c>
      <c r="D942" s="4">
        <v>5435</v>
      </c>
    </row>
    <row r="943" spans="2:4" x14ac:dyDescent="0.25">
      <c r="B943" s="1">
        <v>44796</v>
      </c>
      <c r="C943" t="s">
        <v>4</v>
      </c>
      <c r="D943" s="4">
        <v>3286</v>
      </c>
    </row>
    <row r="944" spans="2:4" x14ac:dyDescent="0.25">
      <c r="B944" s="1">
        <v>44796</v>
      </c>
      <c r="C944" t="s">
        <v>5</v>
      </c>
      <c r="D944" s="4">
        <v>4366</v>
      </c>
    </row>
    <row r="945" spans="2:4" x14ac:dyDescent="0.25">
      <c r="B945" s="1">
        <v>44796</v>
      </c>
      <c r="C945" t="s">
        <v>6</v>
      </c>
      <c r="D945" s="4">
        <v>5032</v>
      </c>
    </row>
    <row r="946" spans="2:4" x14ac:dyDescent="0.25">
      <c r="B946" s="1">
        <v>44797</v>
      </c>
      <c r="C946" t="s">
        <v>3</v>
      </c>
      <c r="D946" s="4">
        <v>5674</v>
      </c>
    </row>
    <row r="947" spans="2:4" x14ac:dyDescent="0.25">
      <c r="B947" s="1">
        <v>44797</v>
      </c>
      <c r="C947" t="s">
        <v>4</v>
      </c>
      <c r="D947" s="4">
        <v>2355</v>
      </c>
    </row>
    <row r="948" spans="2:4" x14ac:dyDescent="0.25">
      <c r="B948" s="1">
        <v>44797</v>
      </c>
      <c r="C948" t="s">
        <v>5</v>
      </c>
      <c r="D948" s="4">
        <v>2835</v>
      </c>
    </row>
    <row r="949" spans="2:4" x14ac:dyDescent="0.25">
      <c r="B949" s="1">
        <v>44797</v>
      </c>
      <c r="C949" t="s">
        <v>6</v>
      </c>
      <c r="D949" s="4">
        <v>4009</v>
      </c>
    </row>
    <row r="950" spans="2:4" x14ac:dyDescent="0.25">
      <c r="B950" s="1">
        <v>44798</v>
      </c>
      <c r="C950" t="s">
        <v>3</v>
      </c>
      <c r="D950" s="4">
        <v>3492</v>
      </c>
    </row>
    <row r="951" spans="2:4" x14ac:dyDescent="0.25">
      <c r="B951" s="1">
        <v>44798</v>
      </c>
      <c r="C951" t="s">
        <v>4</v>
      </c>
      <c r="D951" s="4">
        <v>5347</v>
      </c>
    </row>
    <row r="952" spans="2:4" x14ac:dyDescent="0.25">
      <c r="B952" s="1">
        <v>44798</v>
      </c>
      <c r="C952" t="s">
        <v>5</v>
      </c>
      <c r="D952" s="4">
        <v>5689</v>
      </c>
    </row>
    <row r="953" spans="2:4" x14ac:dyDescent="0.25">
      <c r="B953" s="1">
        <v>44798</v>
      </c>
      <c r="C953" t="s">
        <v>6</v>
      </c>
      <c r="D953" s="4">
        <v>2309</v>
      </c>
    </row>
    <row r="954" spans="2:4" x14ac:dyDescent="0.25">
      <c r="B954" s="1">
        <v>44799</v>
      </c>
      <c r="C954" t="s">
        <v>3</v>
      </c>
      <c r="D954" s="4">
        <v>2923</v>
      </c>
    </row>
    <row r="955" spans="2:4" x14ac:dyDescent="0.25">
      <c r="B955" s="1">
        <v>44799</v>
      </c>
      <c r="C955" t="s">
        <v>4</v>
      </c>
      <c r="D955" s="4">
        <v>3873</v>
      </c>
    </row>
    <row r="956" spans="2:4" x14ac:dyDescent="0.25">
      <c r="B956" s="1">
        <v>44799</v>
      </c>
      <c r="C956" t="s">
        <v>5</v>
      </c>
      <c r="D956" s="4">
        <v>1382</v>
      </c>
    </row>
    <row r="957" spans="2:4" x14ac:dyDescent="0.25">
      <c r="B957" s="1">
        <v>44799</v>
      </c>
      <c r="C957" t="s">
        <v>6</v>
      </c>
      <c r="D957" s="4">
        <v>2937</v>
      </c>
    </row>
    <row r="958" spans="2:4" x14ac:dyDescent="0.25">
      <c r="B958" s="1">
        <v>44800</v>
      </c>
      <c r="C958" t="s">
        <v>3</v>
      </c>
      <c r="D958" s="4">
        <v>4620</v>
      </c>
    </row>
    <row r="959" spans="2:4" x14ac:dyDescent="0.25">
      <c r="B959" s="1">
        <v>44800</v>
      </c>
      <c r="C959" t="s">
        <v>4</v>
      </c>
      <c r="D959" s="4">
        <v>4399</v>
      </c>
    </row>
    <row r="960" spans="2:4" x14ac:dyDescent="0.25">
      <c r="B960" s="1">
        <v>44800</v>
      </c>
      <c r="C960" t="s">
        <v>5</v>
      </c>
      <c r="D960" s="4">
        <v>1156</v>
      </c>
    </row>
    <row r="961" spans="2:4" x14ac:dyDescent="0.25">
      <c r="B961" s="1">
        <v>44800</v>
      </c>
      <c r="C961" t="s">
        <v>6</v>
      </c>
      <c r="D961" s="4">
        <v>4425</v>
      </c>
    </row>
    <row r="962" spans="2:4" x14ac:dyDescent="0.25">
      <c r="B962" s="1">
        <v>44801</v>
      </c>
      <c r="C962" t="s">
        <v>3</v>
      </c>
      <c r="D962" s="4">
        <v>1861</v>
      </c>
    </row>
    <row r="963" spans="2:4" x14ac:dyDescent="0.25">
      <c r="B963" s="1">
        <v>44801</v>
      </c>
      <c r="C963" t="s">
        <v>4</v>
      </c>
      <c r="D963" s="4">
        <v>1442</v>
      </c>
    </row>
    <row r="964" spans="2:4" x14ac:dyDescent="0.25">
      <c r="B964" s="1">
        <v>44801</v>
      </c>
      <c r="C964" t="s">
        <v>5</v>
      </c>
      <c r="D964" s="4">
        <v>1768</v>
      </c>
    </row>
    <row r="965" spans="2:4" x14ac:dyDescent="0.25">
      <c r="B965" s="1">
        <v>44801</v>
      </c>
      <c r="C965" t="s">
        <v>6</v>
      </c>
      <c r="D965" s="4">
        <v>2873</v>
      </c>
    </row>
    <row r="966" spans="2:4" x14ac:dyDescent="0.25">
      <c r="B966" s="1">
        <v>44802</v>
      </c>
      <c r="C966" t="s">
        <v>3</v>
      </c>
      <c r="D966" s="4">
        <v>4245</v>
      </c>
    </row>
    <row r="967" spans="2:4" x14ac:dyDescent="0.25">
      <c r="B967" s="1">
        <v>44802</v>
      </c>
      <c r="C967" t="s">
        <v>4</v>
      </c>
      <c r="D967" s="4">
        <v>1912</v>
      </c>
    </row>
    <row r="968" spans="2:4" x14ac:dyDescent="0.25">
      <c r="B968" s="1">
        <v>44802</v>
      </c>
      <c r="C968" t="s">
        <v>5</v>
      </c>
      <c r="D968" s="4">
        <v>3010</v>
      </c>
    </row>
    <row r="969" spans="2:4" x14ac:dyDescent="0.25">
      <c r="B969" s="1">
        <v>44802</v>
      </c>
      <c r="C969" t="s">
        <v>6</v>
      </c>
      <c r="D969" s="4">
        <v>1669</v>
      </c>
    </row>
    <row r="970" spans="2:4" x14ac:dyDescent="0.25">
      <c r="B970" s="1">
        <v>44803</v>
      </c>
      <c r="C970" t="s">
        <v>3</v>
      </c>
      <c r="D970" s="4">
        <v>5294</v>
      </c>
    </row>
    <row r="971" spans="2:4" x14ac:dyDescent="0.25">
      <c r="B971" s="1">
        <v>44803</v>
      </c>
      <c r="C971" t="s">
        <v>4</v>
      </c>
      <c r="D971" s="4">
        <v>5410</v>
      </c>
    </row>
    <row r="972" spans="2:4" x14ac:dyDescent="0.25">
      <c r="B972" s="1">
        <v>44803</v>
      </c>
      <c r="C972" t="s">
        <v>5</v>
      </c>
      <c r="D972" s="4">
        <v>5076</v>
      </c>
    </row>
    <row r="973" spans="2:4" x14ac:dyDescent="0.25">
      <c r="B973" s="1">
        <v>44803</v>
      </c>
      <c r="C973" t="s">
        <v>6</v>
      </c>
      <c r="D973" s="4">
        <v>1594</v>
      </c>
    </row>
    <row r="974" spans="2:4" x14ac:dyDescent="0.25">
      <c r="B974" s="1">
        <v>44804</v>
      </c>
      <c r="C974" t="s">
        <v>3</v>
      </c>
      <c r="D974" s="4">
        <v>5288</v>
      </c>
    </row>
    <row r="975" spans="2:4" x14ac:dyDescent="0.25">
      <c r="B975" s="1">
        <v>44804</v>
      </c>
      <c r="C975" t="s">
        <v>4</v>
      </c>
      <c r="D975" s="4">
        <v>2416</v>
      </c>
    </row>
    <row r="976" spans="2:4" x14ac:dyDescent="0.25">
      <c r="B976" s="1">
        <v>44804</v>
      </c>
      <c r="C976" t="s">
        <v>5</v>
      </c>
      <c r="D976" s="4">
        <v>1442</v>
      </c>
    </row>
    <row r="977" spans="2:4" x14ac:dyDescent="0.25">
      <c r="B977" s="1">
        <v>44804</v>
      </c>
      <c r="C977" t="s">
        <v>6</v>
      </c>
      <c r="D977" s="4">
        <v>2527</v>
      </c>
    </row>
    <row r="978" spans="2:4" x14ac:dyDescent="0.25">
      <c r="B978" s="1">
        <v>44805</v>
      </c>
      <c r="C978" t="s">
        <v>3</v>
      </c>
      <c r="D978" s="4">
        <v>2882</v>
      </c>
    </row>
    <row r="979" spans="2:4" x14ac:dyDescent="0.25">
      <c r="B979" s="1">
        <v>44805</v>
      </c>
      <c r="C979" t="s">
        <v>4</v>
      </c>
      <c r="D979" s="4">
        <v>3604</v>
      </c>
    </row>
    <row r="980" spans="2:4" x14ac:dyDescent="0.25">
      <c r="B980" s="1">
        <v>44805</v>
      </c>
      <c r="C980" t="s">
        <v>5</v>
      </c>
      <c r="D980" s="4">
        <v>3412</v>
      </c>
    </row>
    <row r="981" spans="2:4" x14ac:dyDescent="0.25">
      <c r="B981" s="1">
        <v>44805</v>
      </c>
      <c r="C981" t="s">
        <v>6</v>
      </c>
      <c r="D981" s="4">
        <v>1295</v>
      </c>
    </row>
    <row r="982" spans="2:4" x14ac:dyDescent="0.25">
      <c r="B982" s="1">
        <v>44806</v>
      </c>
      <c r="C982" t="s">
        <v>3</v>
      </c>
      <c r="D982" s="4">
        <v>2133</v>
      </c>
    </row>
    <row r="983" spans="2:4" x14ac:dyDescent="0.25">
      <c r="B983" s="1">
        <v>44806</v>
      </c>
      <c r="C983" t="s">
        <v>4</v>
      </c>
      <c r="D983" s="4">
        <v>3610</v>
      </c>
    </row>
    <row r="984" spans="2:4" x14ac:dyDescent="0.25">
      <c r="B984" s="1">
        <v>44806</v>
      </c>
      <c r="C984" t="s">
        <v>5</v>
      </c>
      <c r="D984" s="4">
        <v>2674</v>
      </c>
    </row>
    <row r="985" spans="2:4" x14ac:dyDescent="0.25">
      <c r="B985" s="1">
        <v>44806</v>
      </c>
      <c r="C985" t="s">
        <v>6</v>
      </c>
      <c r="D985" s="4">
        <v>3392</v>
      </c>
    </row>
    <row r="986" spans="2:4" x14ac:dyDescent="0.25">
      <c r="B986" s="1">
        <v>44807</v>
      </c>
      <c r="C986" t="s">
        <v>3</v>
      </c>
      <c r="D986" s="4">
        <v>2286</v>
      </c>
    </row>
    <row r="987" spans="2:4" x14ac:dyDescent="0.25">
      <c r="B987" s="1">
        <v>44807</v>
      </c>
      <c r="C987" t="s">
        <v>4</v>
      </c>
      <c r="D987" s="4">
        <v>1605</v>
      </c>
    </row>
    <row r="988" spans="2:4" x14ac:dyDescent="0.25">
      <c r="B988" s="1">
        <v>44807</v>
      </c>
      <c r="C988" t="s">
        <v>5</v>
      </c>
      <c r="D988" s="4">
        <v>4269</v>
      </c>
    </row>
    <row r="989" spans="2:4" x14ac:dyDescent="0.25">
      <c r="B989" s="1">
        <v>44807</v>
      </c>
      <c r="C989" t="s">
        <v>6</v>
      </c>
      <c r="D989" s="4">
        <v>3121</v>
      </c>
    </row>
    <row r="990" spans="2:4" x14ac:dyDescent="0.25">
      <c r="B990" s="1">
        <v>44808</v>
      </c>
      <c r="C990" t="s">
        <v>3</v>
      </c>
      <c r="D990" s="4">
        <v>2421</v>
      </c>
    </row>
    <row r="991" spans="2:4" x14ac:dyDescent="0.25">
      <c r="B991" s="1">
        <v>44808</v>
      </c>
      <c r="C991" t="s">
        <v>4</v>
      </c>
      <c r="D991" s="4">
        <v>1397</v>
      </c>
    </row>
    <row r="992" spans="2:4" x14ac:dyDescent="0.25">
      <c r="B992" s="1">
        <v>44808</v>
      </c>
      <c r="C992" t="s">
        <v>5</v>
      </c>
      <c r="D992" s="4">
        <v>4172</v>
      </c>
    </row>
    <row r="993" spans="2:4" x14ac:dyDescent="0.25">
      <c r="B993" s="1">
        <v>44808</v>
      </c>
      <c r="C993" t="s">
        <v>6</v>
      </c>
      <c r="D993" s="4">
        <v>1055</v>
      </c>
    </row>
    <row r="994" spans="2:4" x14ac:dyDescent="0.25">
      <c r="B994" s="1">
        <v>44809</v>
      </c>
      <c r="C994" t="s">
        <v>3</v>
      </c>
      <c r="D994" s="4">
        <v>3612</v>
      </c>
    </row>
    <row r="995" spans="2:4" x14ac:dyDescent="0.25">
      <c r="B995" s="1">
        <v>44809</v>
      </c>
      <c r="C995" t="s">
        <v>4</v>
      </c>
      <c r="D995" s="4">
        <v>3647</v>
      </c>
    </row>
    <row r="996" spans="2:4" x14ac:dyDescent="0.25">
      <c r="B996" s="1">
        <v>44809</v>
      </c>
      <c r="C996" t="s">
        <v>5</v>
      </c>
      <c r="D996" s="4">
        <v>3354</v>
      </c>
    </row>
    <row r="997" spans="2:4" x14ac:dyDescent="0.25">
      <c r="B997" s="1">
        <v>44809</v>
      </c>
      <c r="C997" t="s">
        <v>6</v>
      </c>
      <c r="D997" s="4">
        <v>4276</v>
      </c>
    </row>
    <row r="998" spans="2:4" x14ac:dyDescent="0.25">
      <c r="B998" s="1">
        <v>44810</v>
      </c>
      <c r="C998" t="s">
        <v>3</v>
      </c>
      <c r="D998" s="4">
        <v>2904</v>
      </c>
    </row>
    <row r="999" spans="2:4" x14ac:dyDescent="0.25">
      <c r="B999" s="1">
        <v>44810</v>
      </c>
      <c r="C999" t="s">
        <v>4</v>
      </c>
      <c r="D999" s="4">
        <v>5820</v>
      </c>
    </row>
    <row r="1000" spans="2:4" x14ac:dyDescent="0.25">
      <c r="B1000" s="1">
        <v>44810</v>
      </c>
      <c r="C1000" t="s">
        <v>5</v>
      </c>
      <c r="D1000" s="4">
        <v>1001</v>
      </c>
    </row>
    <row r="1001" spans="2:4" x14ac:dyDescent="0.25">
      <c r="B1001" s="1">
        <v>44810</v>
      </c>
      <c r="C1001" t="s">
        <v>6</v>
      </c>
      <c r="D1001" s="4">
        <v>1428</v>
      </c>
    </row>
    <row r="1002" spans="2:4" x14ac:dyDescent="0.25">
      <c r="B1002" s="1">
        <v>44811</v>
      </c>
      <c r="C1002" t="s">
        <v>3</v>
      </c>
      <c r="D1002" s="4">
        <v>3404</v>
      </c>
    </row>
    <row r="1003" spans="2:4" x14ac:dyDescent="0.25">
      <c r="B1003" s="1">
        <v>44811</v>
      </c>
      <c r="C1003" t="s">
        <v>4</v>
      </c>
      <c r="D1003" s="4">
        <v>5523</v>
      </c>
    </row>
    <row r="1004" spans="2:4" x14ac:dyDescent="0.25">
      <c r="B1004" s="1">
        <v>44811</v>
      </c>
      <c r="C1004" t="s">
        <v>5</v>
      </c>
      <c r="D1004" s="4">
        <v>1743</v>
      </c>
    </row>
    <row r="1005" spans="2:4" x14ac:dyDescent="0.25">
      <c r="B1005" s="1">
        <v>44811</v>
      </c>
      <c r="C1005" t="s">
        <v>6</v>
      </c>
      <c r="D1005" s="4">
        <v>3493</v>
      </c>
    </row>
    <row r="1006" spans="2:4" x14ac:dyDescent="0.25">
      <c r="B1006" s="1">
        <v>44812</v>
      </c>
      <c r="C1006" t="s">
        <v>3</v>
      </c>
      <c r="D1006" s="4">
        <v>3544</v>
      </c>
    </row>
    <row r="1007" spans="2:4" x14ac:dyDescent="0.25">
      <c r="B1007" s="1">
        <v>44812</v>
      </c>
      <c r="C1007" t="s">
        <v>4</v>
      </c>
      <c r="D1007" s="4">
        <v>1080</v>
      </c>
    </row>
    <row r="1008" spans="2:4" x14ac:dyDescent="0.25">
      <c r="B1008" s="1">
        <v>44812</v>
      </c>
      <c r="C1008" t="s">
        <v>5</v>
      </c>
      <c r="D1008" s="4">
        <v>5942</v>
      </c>
    </row>
    <row r="1009" spans="2:4" x14ac:dyDescent="0.25">
      <c r="B1009" s="1">
        <v>44812</v>
      </c>
      <c r="C1009" t="s">
        <v>6</v>
      </c>
      <c r="D1009" s="4">
        <v>4242</v>
      </c>
    </row>
    <row r="1010" spans="2:4" x14ac:dyDescent="0.25">
      <c r="B1010" s="1">
        <v>44813</v>
      </c>
      <c r="C1010" t="s">
        <v>3</v>
      </c>
      <c r="D1010" s="4">
        <v>5360</v>
      </c>
    </row>
    <row r="1011" spans="2:4" x14ac:dyDescent="0.25">
      <c r="B1011" s="1">
        <v>44813</v>
      </c>
      <c r="C1011" t="s">
        <v>4</v>
      </c>
      <c r="D1011" s="4">
        <v>1487</v>
      </c>
    </row>
    <row r="1012" spans="2:4" x14ac:dyDescent="0.25">
      <c r="B1012" s="1">
        <v>44813</v>
      </c>
      <c r="C1012" t="s">
        <v>5</v>
      </c>
      <c r="D1012" s="4">
        <v>4543</v>
      </c>
    </row>
    <row r="1013" spans="2:4" x14ac:dyDescent="0.25">
      <c r="B1013" s="1">
        <v>44813</v>
      </c>
      <c r="C1013" t="s">
        <v>6</v>
      </c>
      <c r="D1013" s="4">
        <v>1064</v>
      </c>
    </row>
    <row r="1014" spans="2:4" x14ac:dyDescent="0.25">
      <c r="B1014" s="1">
        <v>44814</v>
      </c>
      <c r="C1014" t="s">
        <v>3</v>
      </c>
      <c r="D1014" s="4">
        <v>3150</v>
      </c>
    </row>
    <row r="1015" spans="2:4" x14ac:dyDescent="0.25">
      <c r="B1015" s="1">
        <v>44814</v>
      </c>
      <c r="C1015" t="s">
        <v>4</v>
      </c>
      <c r="D1015" s="4">
        <v>2603</v>
      </c>
    </row>
    <row r="1016" spans="2:4" x14ac:dyDescent="0.25">
      <c r="B1016" s="1">
        <v>44814</v>
      </c>
      <c r="C1016" t="s">
        <v>5</v>
      </c>
      <c r="D1016" s="4">
        <v>3567</v>
      </c>
    </row>
    <row r="1017" spans="2:4" x14ac:dyDescent="0.25">
      <c r="B1017" s="1">
        <v>44814</v>
      </c>
      <c r="C1017" t="s">
        <v>6</v>
      </c>
      <c r="D1017" s="4">
        <v>1144</v>
      </c>
    </row>
    <row r="1018" spans="2:4" x14ac:dyDescent="0.25">
      <c r="B1018" s="1">
        <v>44815</v>
      </c>
      <c r="C1018" t="s">
        <v>3</v>
      </c>
      <c r="D1018" s="4">
        <v>3773</v>
      </c>
    </row>
    <row r="1019" spans="2:4" x14ac:dyDescent="0.25">
      <c r="B1019" s="1">
        <v>44815</v>
      </c>
      <c r="C1019" t="s">
        <v>4</v>
      </c>
      <c r="D1019" s="4">
        <v>4914</v>
      </c>
    </row>
    <row r="1020" spans="2:4" x14ac:dyDescent="0.25">
      <c r="B1020" s="1">
        <v>44815</v>
      </c>
      <c r="C1020" t="s">
        <v>5</v>
      </c>
      <c r="D1020" s="4">
        <v>2996</v>
      </c>
    </row>
    <row r="1021" spans="2:4" x14ac:dyDescent="0.25">
      <c r="B1021" s="1">
        <v>44815</v>
      </c>
      <c r="C1021" t="s">
        <v>6</v>
      </c>
      <c r="D1021" s="4">
        <v>2292</v>
      </c>
    </row>
    <row r="1022" spans="2:4" x14ac:dyDescent="0.25">
      <c r="B1022" s="1">
        <v>44816</v>
      </c>
      <c r="C1022" t="s">
        <v>3</v>
      </c>
      <c r="D1022" s="4">
        <v>2802</v>
      </c>
    </row>
    <row r="1023" spans="2:4" x14ac:dyDescent="0.25">
      <c r="B1023" s="1">
        <v>44816</v>
      </c>
      <c r="C1023" t="s">
        <v>4</v>
      </c>
      <c r="D1023" s="4">
        <v>3856</v>
      </c>
    </row>
    <row r="1024" spans="2:4" x14ac:dyDescent="0.25">
      <c r="B1024" s="1">
        <v>44816</v>
      </c>
      <c r="C1024" t="s">
        <v>5</v>
      </c>
      <c r="D1024" s="4">
        <v>5844</v>
      </c>
    </row>
    <row r="1025" spans="2:4" x14ac:dyDescent="0.25">
      <c r="B1025" s="1">
        <v>44816</v>
      </c>
      <c r="C1025" t="s">
        <v>6</v>
      </c>
      <c r="D1025" s="4">
        <v>3557</v>
      </c>
    </row>
    <row r="1026" spans="2:4" x14ac:dyDescent="0.25">
      <c r="B1026" s="1">
        <v>44817</v>
      </c>
      <c r="C1026" t="s">
        <v>3</v>
      </c>
      <c r="D1026" s="4">
        <v>5309</v>
      </c>
    </row>
    <row r="1027" spans="2:4" x14ac:dyDescent="0.25">
      <c r="B1027" s="1">
        <v>44817</v>
      </c>
      <c r="C1027" t="s">
        <v>4</v>
      </c>
      <c r="D1027" s="4">
        <v>2158</v>
      </c>
    </row>
    <row r="1028" spans="2:4" x14ac:dyDescent="0.25">
      <c r="B1028" s="1">
        <v>44817</v>
      </c>
      <c r="C1028" t="s">
        <v>5</v>
      </c>
      <c r="D1028" s="4">
        <v>3462</v>
      </c>
    </row>
    <row r="1029" spans="2:4" x14ac:dyDescent="0.25">
      <c r="B1029" s="1">
        <v>44817</v>
      </c>
      <c r="C1029" t="s">
        <v>6</v>
      </c>
      <c r="D1029" s="4">
        <v>3301</v>
      </c>
    </row>
    <row r="1030" spans="2:4" x14ac:dyDescent="0.25">
      <c r="B1030" s="1">
        <v>44818</v>
      </c>
      <c r="C1030" t="s">
        <v>3</v>
      </c>
      <c r="D1030" s="4">
        <v>1383</v>
      </c>
    </row>
    <row r="1031" spans="2:4" x14ac:dyDescent="0.25">
      <c r="B1031" s="1">
        <v>44818</v>
      </c>
      <c r="C1031" t="s">
        <v>4</v>
      </c>
      <c r="D1031" s="4">
        <v>3647</v>
      </c>
    </row>
    <row r="1032" spans="2:4" x14ac:dyDescent="0.25">
      <c r="B1032" s="1">
        <v>44818</v>
      </c>
      <c r="C1032" t="s">
        <v>5</v>
      </c>
      <c r="D1032" s="4">
        <v>4964</v>
      </c>
    </row>
    <row r="1033" spans="2:4" x14ac:dyDescent="0.25">
      <c r="B1033" s="1">
        <v>44818</v>
      </c>
      <c r="C1033" t="s">
        <v>6</v>
      </c>
      <c r="D1033" s="4">
        <v>3985</v>
      </c>
    </row>
    <row r="1034" spans="2:4" x14ac:dyDescent="0.25">
      <c r="B1034" s="1">
        <v>44819</v>
      </c>
      <c r="C1034" t="s">
        <v>3</v>
      </c>
      <c r="D1034" s="4">
        <v>1129</v>
      </c>
    </row>
    <row r="1035" spans="2:4" x14ac:dyDescent="0.25">
      <c r="B1035" s="1">
        <v>44819</v>
      </c>
      <c r="C1035" t="s">
        <v>4</v>
      </c>
      <c r="D1035" s="4">
        <v>2804</v>
      </c>
    </row>
    <row r="1036" spans="2:4" x14ac:dyDescent="0.25">
      <c r="B1036" s="1">
        <v>44819</v>
      </c>
      <c r="C1036" t="s">
        <v>5</v>
      </c>
      <c r="D1036" s="4">
        <v>2721</v>
      </c>
    </row>
    <row r="1037" spans="2:4" x14ac:dyDescent="0.25">
      <c r="B1037" s="1">
        <v>44819</v>
      </c>
      <c r="C1037" t="s">
        <v>6</v>
      </c>
      <c r="D1037" s="4">
        <v>5744</v>
      </c>
    </row>
    <row r="1038" spans="2:4" x14ac:dyDescent="0.25">
      <c r="B1038" s="1">
        <v>44820</v>
      </c>
      <c r="C1038" t="s">
        <v>3</v>
      </c>
      <c r="D1038" s="4">
        <v>5439</v>
      </c>
    </row>
    <row r="1039" spans="2:4" x14ac:dyDescent="0.25">
      <c r="B1039" s="1">
        <v>44820</v>
      </c>
      <c r="C1039" t="s">
        <v>4</v>
      </c>
      <c r="D1039" s="4">
        <v>4455</v>
      </c>
    </row>
    <row r="1040" spans="2:4" x14ac:dyDescent="0.25">
      <c r="B1040" s="1">
        <v>44820</v>
      </c>
      <c r="C1040" t="s">
        <v>5</v>
      </c>
      <c r="D1040" s="4">
        <v>3219</v>
      </c>
    </row>
    <row r="1041" spans="2:4" x14ac:dyDescent="0.25">
      <c r="B1041" s="1">
        <v>44820</v>
      </c>
      <c r="C1041" t="s">
        <v>6</v>
      </c>
      <c r="D1041" s="4">
        <v>5505</v>
      </c>
    </row>
    <row r="1042" spans="2:4" x14ac:dyDescent="0.25">
      <c r="B1042" s="1">
        <v>44821</v>
      </c>
      <c r="C1042" t="s">
        <v>3</v>
      </c>
      <c r="D1042" s="4">
        <v>5351</v>
      </c>
    </row>
    <row r="1043" spans="2:4" x14ac:dyDescent="0.25">
      <c r="B1043" s="1">
        <v>44821</v>
      </c>
      <c r="C1043" t="s">
        <v>4</v>
      </c>
      <c r="D1043" s="4">
        <v>1120</v>
      </c>
    </row>
    <row r="1044" spans="2:4" x14ac:dyDescent="0.25">
      <c r="B1044" s="1">
        <v>44821</v>
      </c>
      <c r="C1044" t="s">
        <v>5</v>
      </c>
      <c r="D1044" s="4">
        <v>5156</v>
      </c>
    </row>
    <row r="1045" spans="2:4" x14ac:dyDescent="0.25">
      <c r="B1045" s="1">
        <v>44821</v>
      </c>
      <c r="C1045" t="s">
        <v>6</v>
      </c>
      <c r="D1045" s="4">
        <v>3981</v>
      </c>
    </row>
    <row r="1046" spans="2:4" x14ac:dyDescent="0.25">
      <c r="B1046" s="1">
        <v>44822</v>
      </c>
      <c r="C1046" t="s">
        <v>3</v>
      </c>
      <c r="D1046" s="4">
        <v>3359</v>
      </c>
    </row>
    <row r="1047" spans="2:4" x14ac:dyDescent="0.25">
      <c r="B1047" s="1">
        <v>44822</v>
      </c>
      <c r="C1047" t="s">
        <v>4</v>
      </c>
      <c r="D1047" s="4">
        <v>1973</v>
      </c>
    </row>
    <row r="1048" spans="2:4" x14ac:dyDescent="0.25">
      <c r="B1048" s="1">
        <v>44822</v>
      </c>
      <c r="C1048" t="s">
        <v>5</v>
      </c>
      <c r="D1048" s="4">
        <v>3655</v>
      </c>
    </row>
    <row r="1049" spans="2:4" x14ac:dyDescent="0.25">
      <c r="B1049" s="1">
        <v>44822</v>
      </c>
      <c r="C1049" t="s">
        <v>6</v>
      </c>
      <c r="D1049" s="4">
        <v>2843</v>
      </c>
    </row>
    <row r="1050" spans="2:4" x14ac:dyDescent="0.25">
      <c r="B1050" s="1">
        <v>44823</v>
      </c>
      <c r="C1050" t="s">
        <v>3</v>
      </c>
      <c r="D1050" s="4">
        <v>4474</v>
      </c>
    </row>
    <row r="1051" spans="2:4" x14ac:dyDescent="0.25">
      <c r="B1051" s="1">
        <v>44823</v>
      </c>
      <c r="C1051" t="s">
        <v>4</v>
      </c>
      <c r="D1051" s="4">
        <v>4986</v>
      </c>
    </row>
    <row r="1052" spans="2:4" x14ac:dyDescent="0.25">
      <c r="B1052" s="1">
        <v>44823</v>
      </c>
      <c r="C1052" t="s">
        <v>5</v>
      </c>
      <c r="D1052" s="4">
        <v>5578</v>
      </c>
    </row>
    <row r="1053" spans="2:4" x14ac:dyDescent="0.25">
      <c r="B1053" s="1">
        <v>44823</v>
      </c>
      <c r="C1053" t="s">
        <v>6</v>
      </c>
      <c r="D1053" s="4">
        <v>5022</v>
      </c>
    </row>
    <row r="1054" spans="2:4" x14ac:dyDescent="0.25">
      <c r="B1054" s="1">
        <v>44824</v>
      </c>
      <c r="C1054" t="s">
        <v>3</v>
      </c>
      <c r="D1054" s="4">
        <v>2332</v>
      </c>
    </row>
    <row r="1055" spans="2:4" x14ac:dyDescent="0.25">
      <c r="B1055" s="1">
        <v>44824</v>
      </c>
      <c r="C1055" t="s">
        <v>4</v>
      </c>
      <c r="D1055" s="4">
        <v>3654</v>
      </c>
    </row>
    <row r="1056" spans="2:4" x14ac:dyDescent="0.25">
      <c r="B1056" s="1">
        <v>44824</v>
      </c>
      <c r="C1056" t="s">
        <v>5</v>
      </c>
      <c r="D1056" s="4">
        <v>3277</v>
      </c>
    </row>
    <row r="1057" spans="2:4" x14ac:dyDescent="0.25">
      <c r="B1057" s="1">
        <v>44824</v>
      </c>
      <c r="C1057" t="s">
        <v>6</v>
      </c>
      <c r="D1057" s="4">
        <v>2050</v>
      </c>
    </row>
    <row r="1058" spans="2:4" x14ac:dyDescent="0.25">
      <c r="B1058" s="1">
        <v>44825</v>
      </c>
      <c r="C1058" t="s">
        <v>3</v>
      </c>
      <c r="D1058" s="4">
        <v>3411</v>
      </c>
    </row>
    <row r="1059" spans="2:4" x14ac:dyDescent="0.25">
      <c r="B1059" s="1">
        <v>44825</v>
      </c>
      <c r="C1059" t="s">
        <v>4</v>
      </c>
      <c r="D1059" s="4">
        <v>4164</v>
      </c>
    </row>
    <row r="1060" spans="2:4" x14ac:dyDescent="0.25">
      <c r="B1060" s="1">
        <v>44825</v>
      </c>
      <c r="C1060" t="s">
        <v>5</v>
      </c>
      <c r="D1060" s="4">
        <v>2857</v>
      </c>
    </row>
    <row r="1061" spans="2:4" x14ac:dyDescent="0.25">
      <c r="B1061" s="1">
        <v>44825</v>
      </c>
      <c r="C1061" t="s">
        <v>6</v>
      </c>
      <c r="D1061" s="4">
        <v>5884</v>
      </c>
    </row>
    <row r="1062" spans="2:4" x14ac:dyDescent="0.25">
      <c r="B1062" s="1">
        <v>44826</v>
      </c>
      <c r="C1062" t="s">
        <v>3</v>
      </c>
      <c r="D1062" s="4">
        <v>1040</v>
      </c>
    </row>
    <row r="1063" spans="2:4" x14ac:dyDescent="0.25">
      <c r="B1063" s="1">
        <v>44826</v>
      </c>
      <c r="C1063" t="s">
        <v>4</v>
      </c>
      <c r="D1063" s="4">
        <v>1653</v>
      </c>
    </row>
    <row r="1064" spans="2:4" x14ac:dyDescent="0.25">
      <c r="B1064" s="1">
        <v>44826</v>
      </c>
      <c r="C1064" t="s">
        <v>5</v>
      </c>
      <c r="D1064" s="4">
        <v>5394</v>
      </c>
    </row>
    <row r="1065" spans="2:4" x14ac:dyDescent="0.25">
      <c r="B1065" s="1">
        <v>44826</v>
      </c>
      <c r="C1065" t="s">
        <v>6</v>
      </c>
      <c r="D1065" s="4">
        <v>2711</v>
      </c>
    </row>
    <row r="1066" spans="2:4" x14ac:dyDescent="0.25">
      <c r="B1066" s="1">
        <v>44827</v>
      </c>
      <c r="C1066" t="s">
        <v>3</v>
      </c>
      <c r="D1066" s="4">
        <v>1450</v>
      </c>
    </row>
    <row r="1067" spans="2:4" x14ac:dyDescent="0.25">
      <c r="B1067" s="1">
        <v>44827</v>
      </c>
      <c r="C1067" t="s">
        <v>4</v>
      </c>
      <c r="D1067" s="4">
        <v>2359</v>
      </c>
    </row>
    <row r="1068" spans="2:4" x14ac:dyDescent="0.25">
      <c r="B1068" s="1">
        <v>44827</v>
      </c>
      <c r="C1068" t="s">
        <v>5</v>
      </c>
      <c r="D1068" s="4">
        <v>3813</v>
      </c>
    </row>
    <row r="1069" spans="2:4" x14ac:dyDescent="0.25">
      <c r="B1069" s="1">
        <v>44827</v>
      </c>
      <c r="C1069" t="s">
        <v>6</v>
      </c>
      <c r="D1069" s="4">
        <v>1742</v>
      </c>
    </row>
    <row r="1070" spans="2:4" x14ac:dyDescent="0.25">
      <c r="B1070" s="1">
        <v>44828</v>
      </c>
      <c r="C1070" t="s">
        <v>3</v>
      </c>
      <c r="D1070" s="4">
        <v>5037</v>
      </c>
    </row>
    <row r="1071" spans="2:4" x14ac:dyDescent="0.25">
      <c r="B1071" s="1">
        <v>44828</v>
      </c>
      <c r="C1071" t="s">
        <v>4</v>
      </c>
      <c r="D1071" s="4">
        <v>1827</v>
      </c>
    </row>
    <row r="1072" spans="2:4" x14ac:dyDescent="0.25">
      <c r="B1072" s="1">
        <v>44828</v>
      </c>
      <c r="C1072" t="s">
        <v>5</v>
      </c>
      <c r="D1072" s="4">
        <v>2755</v>
      </c>
    </row>
    <row r="1073" spans="2:4" x14ac:dyDescent="0.25">
      <c r="B1073" s="1">
        <v>44828</v>
      </c>
      <c r="C1073" t="s">
        <v>6</v>
      </c>
      <c r="D1073" s="4">
        <v>3433</v>
      </c>
    </row>
    <row r="1074" spans="2:4" x14ac:dyDescent="0.25">
      <c r="B1074" s="1">
        <v>44829</v>
      </c>
      <c r="C1074" t="s">
        <v>3</v>
      </c>
      <c r="D1074" s="4">
        <v>5022</v>
      </c>
    </row>
    <row r="1075" spans="2:4" x14ac:dyDescent="0.25">
      <c r="B1075" s="1">
        <v>44829</v>
      </c>
      <c r="C1075" t="s">
        <v>4</v>
      </c>
      <c r="D1075" s="4">
        <v>3299</v>
      </c>
    </row>
    <row r="1076" spans="2:4" x14ac:dyDescent="0.25">
      <c r="B1076" s="1">
        <v>44829</v>
      </c>
      <c r="C1076" t="s">
        <v>5</v>
      </c>
      <c r="D1076" s="4">
        <v>3200</v>
      </c>
    </row>
    <row r="1077" spans="2:4" x14ac:dyDescent="0.25">
      <c r="B1077" s="1">
        <v>44829</v>
      </c>
      <c r="C1077" t="s">
        <v>6</v>
      </c>
      <c r="D1077" s="4">
        <v>1231</v>
      </c>
    </row>
    <row r="1078" spans="2:4" x14ac:dyDescent="0.25">
      <c r="B1078" s="1">
        <v>44830</v>
      </c>
      <c r="C1078" t="s">
        <v>3</v>
      </c>
      <c r="D1078" s="4">
        <v>3176</v>
      </c>
    </row>
    <row r="1079" spans="2:4" x14ac:dyDescent="0.25">
      <c r="B1079" s="1">
        <v>44830</v>
      </c>
      <c r="C1079" t="s">
        <v>4</v>
      </c>
      <c r="D1079" s="4">
        <v>1773</v>
      </c>
    </row>
    <row r="1080" spans="2:4" x14ac:dyDescent="0.25">
      <c r="B1080" s="1">
        <v>44830</v>
      </c>
      <c r="C1080" t="s">
        <v>5</v>
      </c>
      <c r="D1080" s="4">
        <v>5632</v>
      </c>
    </row>
    <row r="1081" spans="2:4" x14ac:dyDescent="0.25">
      <c r="B1081" s="1">
        <v>44830</v>
      </c>
      <c r="C1081" t="s">
        <v>6</v>
      </c>
      <c r="D1081" s="4">
        <v>1570</v>
      </c>
    </row>
    <row r="1082" spans="2:4" x14ac:dyDescent="0.25">
      <c r="B1082" s="1">
        <v>44831</v>
      </c>
      <c r="C1082" t="s">
        <v>3</v>
      </c>
      <c r="D1082" s="4">
        <v>3055</v>
      </c>
    </row>
    <row r="1083" spans="2:4" x14ac:dyDescent="0.25">
      <c r="B1083" s="1">
        <v>44831</v>
      </c>
      <c r="C1083" t="s">
        <v>4</v>
      </c>
      <c r="D1083" s="4">
        <v>1664</v>
      </c>
    </row>
    <row r="1084" spans="2:4" x14ac:dyDescent="0.25">
      <c r="B1084" s="1">
        <v>44831</v>
      </c>
      <c r="C1084" t="s">
        <v>5</v>
      </c>
      <c r="D1084" s="4">
        <v>5245</v>
      </c>
    </row>
    <row r="1085" spans="2:4" x14ac:dyDescent="0.25">
      <c r="B1085" s="1">
        <v>44831</v>
      </c>
      <c r="C1085" t="s">
        <v>6</v>
      </c>
      <c r="D1085" s="4">
        <v>1870</v>
      </c>
    </row>
    <row r="1086" spans="2:4" x14ac:dyDescent="0.25">
      <c r="B1086" s="1">
        <v>44832</v>
      </c>
      <c r="C1086" t="s">
        <v>3</v>
      </c>
      <c r="D1086" s="4">
        <v>5812</v>
      </c>
    </row>
    <row r="1087" spans="2:4" x14ac:dyDescent="0.25">
      <c r="B1087" s="1">
        <v>44832</v>
      </c>
      <c r="C1087" t="s">
        <v>4</v>
      </c>
      <c r="D1087" s="4">
        <v>3477</v>
      </c>
    </row>
    <row r="1088" spans="2:4" x14ac:dyDescent="0.25">
      <c r="B1088" s="1">
        <v>44832</v>
      </c>
      <c r="C1088" t="s">
        <v>5</v>
      </c>
      <c r="D1088" s="4">
        <v>2730</v>
      </c>
    </row>
    <row r="1089" spans="2:4" x14ac:dyDescent="0.25">
      <c r="B1089" s="1">
        <v>44832</v>
      </c>
      <c r="C1089" t="s">
        <v>6</v>
      </c>
      <c r="D1089" s="4">
        <v>4047</v>
      </c>
    </row>
    <row r="1090" spans="2:4" x14ac:dyDescent="0.25">
      <c r="B1090" s="1">
        <v>44833</v>
      </c>
      <c r="C1090" t="s">
        <v>3</v>
      </c>
      <c r="D1090" s="4">
        <v>2811</v>
      </c>
    </row>
    <row r="1091" spans="2:4" x14ac:dyDescent="0.25">
      <c r="B1091" s="1">
        <v>44833</v>
      </c>
      <c r="C1091" t="s">
        <v>4</v>
      </c>
      <c r="D1091" s="4">
        <v>5054</v>
      </c>
    </row>
    <row r="1092" spans="2:4" x14ac:dyDescent="0.25">
      <c r="B1092" s="1">
        <v>44833</v>
      </c>
      <c r="C1092" t="s">
        <v>5</v>
      </c>
      <c r="D1092" s="4">
        <v>3073</v>
      </c>
    </row>
    <row r="1093" spans="2:4" x14ac:dyDescent="0.25">
      <c r="B1093" s="1">
        <v>44833</v>
      </c>
      <c r="C1093" t="s">
        <v>6</v>
      </c>
      <c r="D1093" s="4">
        <v>5632</v>
      </c>
    </row>
    <row r="1094" spans="2:4" x14ac:dyDescent="0.25">
      <c r="B1094" s="1">
        <v>44834</v>
      </c>
      <c r="C1094" t="s">
        <v>3</v>
      </c>
      <c r="D1094" s="4">
        <v>2014</v>
      </c>
    </row>
    <row r="1095" spans="2:4" x14ac:dyDescent="0.25">
      <c r="B1095" s="1">
        <v>44834</v>
      </c>
      <c r="C1095" t="s">
        <v>4</v>
      </c>
      <c r="D1095" s="4">
        <v>1563</v>
      </c>
    </row>
    <row r="1096" spans="2:4" x14ac:dyDescent="0.25">
      <c r="B1096" s="1">
        <v>44834</v>
      </c>
      <c r="C1096" t="s">
        <v>5</v>
      </c>
      <c r="D1096" s="4">
        <v>3492</v>
      </c>
    </row>
    <row r="1097" spans="2:4" x14ac:dyDescent="0.25">
      <c r="B1097" s="1">
        <v>44834</v>
      </c>
      <c r="C1097" t="s">
        <v>6</v>
      </c>
      <c r="D1097" s="4">
        <v>2039</v>
      </c>
    </row>
    <row r="1098" spans="2:4" x14ac:dyDescent="0.25">
      <c r="B1098" s="1">
        <v>44835</v>
      </c>
      <c r="C1098" t="s">
        <v>3</v>
      </c>
      <c r="D1098" s="4">
        <v>2215</v>
      </c>
    </row>
    <row r="1099" spans="2:4" x14ac:dyDescent="0.25">
      <c r="B1099" s="1">
        <v>44835</v>
      </c>
      <c r="C1099" t="s">
        <v>4</v>
      </c>
      <c r="D1099" s="4">
        <v>1751</v>
      </c>
    </row>
    <row r="1100" spans="2:4" x14ac:dyDescent="0.25">
      <c r="B1100" s="1">
        <v>44835</v>
      </c>
      <c r="C1100" t="s">
        <v>5</v>
      </c>
      <c r="D1100" s="4">
        <v>3941</v>
      </c>
    </row>
    <row r="1101" spans="2:4" x14ac:dyDescent="0.25">
      <c r="B1101" s="1">
        <v>44835</v>
      </c>
      <c r="C1101" t="s">
        <v>6</v>
      </c>
      <c r="D1101" s="4">
        <v>1571</v>
      </c>
    </row>
    <row r="1102" spans="2:4" x14ac:dyDescent="0.25">
      <c r="B1102" s="1">
        <v>44836</v>
      </c>
      <c r="C1102" t="s">
        <v>3</v>
      </c>
      <c r="D1102" s="4">
        <v>4280</v>
      </c>
    </row>
    <row r="1103" spans="2:4" x14ac:dyDescent="0.25">
      <c r="B1103" s="1">
        <v>44836</v>
      </c>
      <c r="C1103" t="s">
        <v>4</v>
      </c>
      <c r="D1103" s="4">
        <v>5141</v>
      </c>
    </row>
    <row r="1104" spans="2:4" x14ac:dyDescent="0.25">
      <c r="B1104" s="1">
        <v>44836</v>
      </c>
      <c r="C1104" t="s">
        <v>5</v>
      </c>
      <c r="D1104" s="4">
        <v>2723</v>
      </c>
    </row>
    <row r="1105" spans="2:4" x14ac:dyDescent="0.25">
      <c r="B1105" s="1">
        <v>44836</v>
      </c>
      <c r="C1105" t="s">
        <v>6</v>
      </c>
      <c r="D1105" s="4">
        <v>3884</v>
      </c>
    </row>
    <row r="1106" spans="2:4" x14ac:dyDescent="0.25">
      <c r="B1106" s="1">
        <v>44837</v>
      </c>
      <c r="C1106" t="s">
        <v>3</v>
      </c>
      <c r="D1106" s="4">
        <v>1156</v>
      </c>
    </row>
    <row r="1107" spans="2:4" x14ac:dyDescent="0.25">
      <c r="B1107" s="1">
        <v>44837</v>
      </c>
      <c r="C1107" t="s">
        <v>4</v>
      </c>
      <c r="D1107" s="4">
        <v>1997</v>
      </c>
    </row>
    <row r="1108" spans="2:4" x14ac:dyDescent="0.25">
      <c r="B1108" s="1">
        <v>44837</v>
      </c>
      <c r="C1108" t="s">
        <v>5</v>
      </c>
      <c r="D1108" s="4">
        <v>5512</v>
      </c>
    </row>
    <row r="1109" spans="2:4" x14ac:dyDescent="0.25">
      <c r="B1109" s="1">
        <v>44837</v>
      </c>
      <c r="C1109" t="s">
        <v>6</v>
      </c>
      <c r="D1109" s="4">
        <v>2808</v>
      </c>
    </row>
    <row r="1110" spans="2:4" x14ac:dyDescent="0.25">
      <c r="B1110" s="1">
        <v>44838</v>
      </c>
      <c r="C1110" t="s">
        <v>3</v>
      </c>
      <c r="D1110" s="4">
        <v>2769</v>
      </c>
    </row>
    <row r="1111" spans="2:4" x14ac:dyDescent="0.25">
      <c r="B1111" s="1">
        <v>44838</v>
      </c>
      <c r="C1111" t="s">
        <v>4</v>
      </c>
      <c r="D1111" s="4">
        <v>2570</v>
      </c>
    </row>
    <row r="1112" spans="2:4" x14ac:dyDescent="0.25">
      <c r="B1112" s="1">
        <v>44838</v>
      </c>
      <c r="C1112" t="s">
        <v>5</v>
      </c>
      <c r="D1112" s="4">
        <v>1338</v>
      </c>
    </row>
    <row r="1113" spans="2:4" x14ac:dyDescent="0.25">
      <c r="B1113" s="1">
        <v>44838</v>
      </c>
      <c r="C1113" t="s">
        <v>6</v>
      </c>
      <c r="D1113" s="4">
        <v>3819</v>
      </c>
    </row>
    <row r="1114" spans="2:4" x14ac:dyDescent="0.25">
      <c r="B1114" s="1">
        <v>44839</v>
      </c>
      <c r="C1114" t="s">
        <v>3</v>
      </c>
      <c r="D1114" s="4">
        <v>1854</v>
      </c>
    </row>
    <row r="1115" spans="2:4" x14ac:dyDescent="0.25">
      <c r="B1115" s="1">
        <v>44839</v>
      </c>
      <c r="C1115" t="s">
        <v>4</v>
      </c>
      <c r="D1115" s="4">
        <v>3923</v>
      </c>
    </row>
    <row r="1116" spans="2:4" x14ac:dyDescent="0.25">
      <c r="B1116" s="1">
        <v>44839</v>
      </c>
      <c r="C1116" t="s">
        <v>5</v>
      </c>
      <c r="D1116" s="4">
        <v>3480</v>
      </c>
    </row>
    <row r="1117" spans="2:4" x14ac:dyDescent="0.25">
      <c r="B1117" s="1">
        <v>44839</v>
      </c>
      <c r="C1117" t="s">
        <v>6</v>
      </c>
      <c r="D1117" s="4">
        <v>2578</v>
      </c>
    </row>
    <row r="1118" spans="2:4" x14ac:dyDescent="0.25">
      <c r="B1118" s="1">
        <v>44840</v>
      </c>
      <c r="C1118" t="s">
        <v>3</v>
      </c>
      <c r="D1118" s="4">
        <v>4317</v>
      </c>
    </row>
    <row r="1119" spans="2:4" x14ac:dyDescent="0.25">
      <c r="B1119" s="1">
        <v>44840</v>
      </c>
      <c r="C1119" t="s">
        <v>4</v>
      </c>
      <c r="D1119" s="4">
        <v>4436</v>
      </c>
    </row>
    <row r="1120" spans="2:4" x14ac:dyDescent="0.25">
      <c r="B1120" s="1">
        <v>44840</v>
      </c>
      <c r="C1120" t="s">
        <v>5</v>
      </c>
      <c r="D1120" s="4">
        <v>3245</v>
      </c>
    </row>
    <row r="1121" spans="2:4" x14ac:dyDescent="0.25">
      <c r="B1121" s="1">
        <v>44840</v>
      </c>
      <c r="C1121" t="s">
        <v>6</v>
      </c>
      <c r="D1121" s="4">
        <v>1867</v>
      </c>
    </row>
    <row r="1122" spans="2:4" x14ac:dyDescent="0.25">
      <c r="B1122" s="1">
        <v>44841</v>
      </c>
      <c r="C1122" t="s">
        <v>3</v>
      </c>
      <c r="D1122" s="4">
        <v>4018</v>
      </c>
    </row>
    <row r="1123" spans="2:4" x14ac:dyDescent="0.25">
      <c r="B1123" s="1">
        <v>44841</v>
      </c>
      <c r="C1123" t="s">
        <v>4</v>
      </c>
      <c r="D1123" s="4">
        <v>5559</v>
      </c>
    </row>
    <row r="1124" spans="2:4" x14ac:dyDescent="0.25">
      <c r="B1124" s="1">
        <v>44841</v>
      </c>
      <c r="C1124" t="s">
        <v>5</v>
      </c>
      <c r="D1124" s="4">
        <v>4345</v>
      </c>
    </row>
    <row r="1125" spans="2:4" x14ac:dyDescent="0.25">
      <c r="B1125" s="1">
        <v>44841</v>
      </c>
      <c r="C1125" t="s">
        <v>6</v>
      </c>
      <c r="D1125" s="4">
        <v>1294</v>
      </c>
    </row>
    <row r="1126" spans="2:4" x14ac:dyDescent="0.25">
      <c r="B1126" s="1">
        <v>44842</v>
      </c>
      <c r="C1126" t="s">
        <v>3</v>
      </c>
      <c r="D1126" s="4">
        <v>4999</v>
      </c>
    </row>
    <row r="1127" spans="2:4" x14ac:dyDescent="0.25">
      <c r="B1127" s="1">
        <v>44842</v>
      </c>
      <c r="C1127" t="s">
        <v>4</v>
      </c>
      <c r="D1127" s="4">
        <v>2924</v>
      </c>
    </row>
    <row r="1128" spans="2:4" x14ac:dyDescent="0.25">
      <c r="B1128" s="1">
        <v>44842</v>
      </c>
      <c r="C1128" t="s">
        <v>5</v>
      </c>
      <c r="D1128" s="4">
        <v>2211</v>
      </c>
    </row>
    <row r="1129" spans="2:4" x14ac:dyDescent="0.25">
      <c r="B1129" s="1">
        <v>44842</v>
      </c>
      <c r="C1129" t="s">
        <v>6</v>
      </c>
      <c r="D1129" s="4">
        <v>4714</v>
      </c>
    </row>
    <row r="1130" spans="2:4" x14ac:dyDescent="0.25">
      <c r="B1130" s="1">
        <v>44843</v>
      </c>
      <c r="C1130" t="s">
        <v>3</v>
      </c>
      <c r="D1130" s="4">
        <v>3027</v>
      </c>
    </row>
    <row r="1131" spans="2:4" x14ac:dyDescent="0.25">
      <c r="B1131" s="1">
        <v>44843</v>
      </c>
      <c r="C1131" t="s">
        <v>4</v>
      </c>
      <c r="D1131" s="4">
        <v>3179</v>
      </c>
    </row>
    <row r="1132" spans="2:4" x14ac:dyDescent="0.25">
      <c r="B1132" s="1">
        <v>44843</v>
      </c>
      <c r="C1132" t="s">
        <v>5</v>
      </c>
      <c r="D1132" s="4">
        <v>1083</v>
      </c>
    </row>
    <row r="1133" spans="2:4" x14ac:dyDescent="0.25">
      <c r="B1133" s="1">
        <v>44843</v>
      </c>
      <c r="C1133" t="s">
        <v>6</v>
      </c>
      <c r="D1133" s="4">
        <v>2038</v>
      </c>
    </row>
    <row r="1134" spans="2:4" x14ac:dyDescent="0.25">
      <c r="B1134" s="1">
        <v>44844</v>
      </c>
      <c r="C1134" t="s">
        <v>3</v>
      </c>
      <c r="D1134" s="4">
        <v>3901</v>
      </c>
    </row>
    <row r="1135" spans="2:4" x14ac:dyDescent="0.25">
      <c r="B1135" s="1">
        <v>44844</v>
      </c>
      <c r="C1135" t="s">
        <v>4</v>
      </c>
      <c r="D1135" s="4">
        <v>5659</v>
      </c>
    </row>
    <row r="1136" spans="2:4" x14ac:dyDescent="0.25">
      <c r="B1136" s="1">
        <v>44844</v>
      </c>
      <c r="C1136" t="s">
        <v>5</v>
      </c>
      <c r="D1136" s="4">
        <v>2228</v>
      </c>
    </row>
    <row r="1137" spans="2:4" x14ac:dyDescent="0.25">
      <c r="B1137" s="1">
        <v>44844</v>
      </c>
      <c r="C1137" t="s">
        <v>6</v>
      </c>
      <c r="D1137" s="4">
        <v>3476</v>
      </c>
    </row>
    <row r="1138" spans="2:4" x14ac:dyDescent="0.25">
      <c r="B1138" s="1">
        <v>44845</v>
      </c>
      <c r="C1138" t="s">
        <v>3</v>
      </c>
      <c r="D1138" s="4">
        <v>4418</v>
      </c>
    </row>
    <row r="1139" spans="2:4" x14ac:dyDescent="0.25">
      <c r="B1139" s="1">
        <v>44845</v>
      </c>
      <c r="C1139" t="s">
        <v>4</v>
      </c>
      <c r="D1139" s="4">
        <v>4411</v>
      </c>
    </row>
    <row r="1140" spans="2:4" x14ac:dyDescent="0.25">
      <c r="B1140" s="1">
        <v>44845</v>
      </c>
      <c r="C1140" t="s">
        <v>5</v>
      </c>
      <c r="D1140" s="4">
        <v>5875</v>
      </c>
    </row>
    <row r="1141" spans="2:4" x14ac:dyDescent="0.25">
      <c r="B1141" s="1">
        <v>44845</v>
      </c>
      <c r="C1141" t="s">
        <v>6</v>
      </c>
      <c r="D1141" s="4">
        <v>1026</v>
      </c>
    </row>
    <row r="1142" spans="2:4" x14ac:dyDescent="0.25">
      <c r="B1142" s="1">
        <v>44846</v>
      </c>
      <c r="C1142" t="s">
        <v>3</v>
      </c>
      <c r="D1142" s="4">
        <v>4345</v>
      </c>
    </row>
    <row r="1143" spans="2:4" x14ac:dyDescent="0.25">
      <c r="B1143" s="1">
        <v>44846</v>
      </c>
      <c r="C1143" t="s">
        <v>4</v>
      </c>
      <c r="D1143" s="4">
        <v>1873</v>
      </c>
    </row>
    <row r="1144" spans="2:4" x14ac:dyDescent="0.25">
      <c r="B1144" s="1">
        <v>44846</v>
      </c>
      <c r="C1144" t="s">
        <v>5</v>
      </c>
      <c r="D1144" s="4">
        <v>4179</v>
      </c>
    </row>
    <row r="1145" spans="2:4" x14ac:dyDescent="0.25">
      <c r="B1145" s="1">
        <v>44846</v>
      </c>
      <c r="C1145" t="s">
        <v>6</v>
      </c>
      <c r="D1145" s="4">
        <v>4186</v>
      </c>
    </row>
    <row r="1146" spans="2:4" x14ac:dyDescent="0.25">
      <c r="B1146" s="1">
        <v>44847</v>
      </c>
      <c r="C1146" t="s">
        <v>3</v>
      </c>
      <c r="D1146" s="4">
        <v>5627</v>
      </c>
    </row>
    <row r="1147" spans="2:4" x14ac:dyDescent="0.25">
      <c r="B1147" s="1">
        <v>44847</v>
      </c>
      <c r="C1147" t="s">
        <v>4</v>
      </c>
      <c r="D1147" s="4">
        <v>5979</v>
      </c>
    </row>
    <row r="1148" spans="2:4" x14ac:dyDescent="0.25">
      <c r="B1148" s="1">
        <v>44847</v>
      </c>
      <c r="C1148" t="s">
        <v>5</v>
      </c>
      <c r="D1148" s="4">
        <v>5912</v>
      </c>
    </row>
    <row r="1149" spans="2:4" x14ac:dyDescent="0.25">
      <c r="B1149" s="1">
        <v>44847</v>
      </c>
      <c r="C1149" t="s">
        <v>6</v>
      </c>
      <c r="D1149" s="4">
        <v>3378</v>
      </c>
    </row>
    <row r="1150" spans="2:4" x14ac:dyDescent="0.25">
      <c r="B1150" s="1">
        <v>44848</v>
      </c>
      <c r="C1150" t="s">
        <v>3</v>
      </c>
      <c r="D1150" s="4">
        <v>2761</v>
      </c>
    </row>
    <row r="1151" spans="2:4" x14ac:dyDescent="0.25">
      <c r="B1151" s="1">
        <v>44848</v>
      </c>
      <c r="C1151" t="s">
        <v>4</v>
      </c>
      <c r="D1151" s="4">
        <v>4800</v>
      </c>
    </row>
    <row r="1152" spans="2:4" x14ac:dyDescent="0.25">
      <c r="B1152" s="1">
        <v>44848</v>
      </c>
      <c r="C1152" t="s">
        <v>5</v>
      </c>
      <c r="D1152" s="4">
        <v>3151</v>
      </c>
    </row>
    <row r="1153" spans="2:4" x14ac:dyDescent="0.25">
      <c r="B1153" s="1">
        <v>44848</v>
      </c>
      <c r="C1153" t="s">
        <v>6</v>
      </c>
      <c r="D1153" s="4">
        <v>2052</v>
      </c>
    </row>
    <row r="1154" spans="2:4" x14ac:dyDescent="0.25">
      <c r="B1154" s="1">
        <v>44849</v>
      </c>
      <c r="C1154" t="s">
        <v>3</v>
      </c>
      <c r="D1154" s="4">
        <v>1743</v>
      </c>
    </row>
    <row r="1155" spans="2:4" x14ac:dyDescent="0.25">
      <c r="B1155" s="1">
        <v>44849</v>
      </c>
      <c r="C1155" t="s">
        <v>4</v>
      </c>
      <c r="D1155" s="4">
        <v>1480</v>
      </c>
    </row>
    <row r="1156" spans="2:4" x14ac:dyDescent="0.25">
      <c r="B1156" s="1">
        <v>44849</v>
      </c>
      <c r="C1156" t="s">
        <v>5</v>
      </c>
      <c r="D1156" s="4">
        <v>2169</v>
      </c>
    </row>
    <row r="1157" spans="2:4" x14ac:dyDescent="0.25">
      <c r="B1157" s="1">
        <v>44849</v>
      </c>
      <c r="C1157" t="s">
        <v>6</v>
      </c>
      <c r="D1157" s="4">
        <v>5846</v>
      </c>
    </row>
    <row r="1158" spans="2:4" x14ac:dyDescent="0.25">
      <c r="B1158" s="1">
        <v>44850</v>
      </c>
      <c r="C1158" t="s">
        <v>3</v>
      </c>
      <c r="D1158" s="4">
        <v>4732</v>
      </c>
    </row>
    <row r="1159" spans="2:4" x14ac:dyDescent="0.25">
      <c r="B1159" s="1">
        <v>44850</v>
      </c>
      <c r="C1159" t="s">
        <v>4</v>
      </c>
      <c r="D1159" s="4">
        <v>2293</v>
      </c>
    </row>
    <row r="1160" spans="2:4" x14ac:dyDescent="0.25">
      <c r="B1160" s="1">
        <v>44850</v>
      </c>
      <c r="C1160" t="s">
        <v>5</v>
      </c>
      <c r="D1160" s="4">
        <v>1366</v>
      </c>
    </row>
    <row r="1161" spans="2:4" x14ac:dyDescent="0.25">
      <c r="B1161" s="1">
        <v>44850</v>
      </c>
      <c r="C1161" t="s">
        <v>6</v>
      </c>
      <c r="D1161" s="4">
        <v>1264</v>
      </c>
    </row>
    <row r="1162" spans="2:4" x14ac:dyDescent="0.25">
      <c r="B1162" s="1">
        <v>44851</v>
      </c>
      <c r="C1162" t="s">
        <v>3</v>
      </c>
      <c r="D1162" s="4">
        <v>1586</v>
      </c>
    </row>
    <row r="1163" spans="2:4" x14ac:dyDescent="0.25">
      <c r="B1163" s="1">
        <v>44851</v>
      </c>
      <c r="C1163" t="s">
        <v>4</v>
      </c>
      <c r="D1163" s="4">
        <v>4603</v>
      </c>
    </row>
    <row r="1164" spans="2:4" x14ac:dyDescent="0.25">
      <c r="B1164" s="1">
        <v>44851</v>
      </c>
      <c r="C1164" t="s">
        <v>5</v>
      </c>
      <c r="D1164" s="4">
        <v>5736</v>
      </c>
    </row>
    <row r="1165" spans="2:4" x14ac:dyDescent="0.25">
      <c r="B1165" s="1">
        <v>44851</v>
      </c>
      <c r="C1165" t="s">
        <v>6</v>
      </c>
      <c r="D1165" s="4">
        <v>1477</v>
      </c>
    </row>
    <row r="1166" spans="2:4" x14ac:dyDescent="0.25">
      <c r="B1166" s="1">
        <v>44852</v>
      </c>
      <c r="C1166" t="s">
        <v>3</v>
      </c>
      <c r="D1166" s="4">
        <v>5293</v>
      </c>
    </row>
    <row r="1167" spans="2:4" x14ac:dyDescent="0.25">
      <c r="B1167" s="1">
        <v>44852</v>
      </c>
      <c r="C1167" t="s">
        <v>4</v>
      </c>
      <c r="D1167" s="4">
        <v>4872</v>
      </c>
    </row>
    <row r="1168" spans="2:4" x14ac:dyDescent="0.25">
      <c r="B1168" s="1">
        <v>44852</v>
      </c>
      <c r="C1168" t="s">
        <v>5</v>
      </c>
      <c r="D1168" s="4">
        <v>5123</v>
      </c>
    </row>
    <row r="1169" spans="2:4" x14ac:dyDescent="0.25">
      <c r="B1169" s="1">
        <v>44852</v>
      </c>
      <c r="C1169" t="s">
        <v>6</v>
      </c>
      <c r="D1169" s="4">
        <v>2108</v>
      </c>
    </row>
    <row r="1170" spans="2:4" x14ac:dyDescent="0.25">
      <c r="B1170" s="1">
        <v>44853</v>
      </c>
      <c r="C1170" t="s">
        <v>3</v>
      </c>
      <c r="D1170" s="4">
        <v>2595</v>
      </c>
    </row>
    <row r="1171" spans="2:4" x14ac:dyDescent="0.25">
      <c r="B1171" s="1">
        <v>44853</v>
      </c>
      <c r="C1171" t="s">
        <v>4</v>
      </c>
      <c r="D1171" s="4">
        <v>2973</v>
      </c>
    </row>
    <row r="1172" spans="2:4" x14ac:dyDescent="0.25">
      <c r="B1172" s="1">
        <v>44853</v>
      </c>
      <c r="C1172" t="s">
        <v>5</v>
      </c>
      <c r="D1172" s="4">
        <v>5133</v>
      </c>
    </row>
    <row r="1173" spans="2:4" x14ac:dyDescent="0.25">
      <c r="B1173" s="1">
        <v>44853</v>
      </c>
      <c r="C1173" t="s">
        <v>6</v>
      </c>
      <c r="D1173" s="4">
        <v>2399</v>
      </c>
    </row>
    <row r="1174" spans="2:4" x14ac:dyDescent="0.25">
      <c r="B1174" s="1">
        <v>44854</v>
      </c>
      <c r="C1174" t="s">
        <v>3</v>
      </c>
      <c r="D1174" s="4">
        <v>1527</v>
      </c>
    </row>
    <row r="1175" spans="2:4" x14ac:dyDescent="0.25">
      <c r="B1175" s="1">
        <v>44854</v>
      </c>
      <c r="C1175" t="s">
        <v>4</v>
      </c>
      <c r="D1175" s="4">
        <v>2452</v>
      </c>
    </row>
    <row r="1176" spans="2:4" x14ac:dyDescent="0.25">
      <c r="B1176" s="1">
        <v>44854</v>
      </c>
      <c r="C1176" t="s">
        <v>5</v>
      </c>
      <c r="D1176" s="4">
        <v>1202</v>
      </c>
    </row>
    <row r="1177" spans="2:4" x14ac:dyDescent="0.25">
      <c r="B1177" s="1">
        <v>44854</v>
      </c>
      <c r="C1177" t="s">
        <v>6</v>
      </c>
      <c r="D1177" s="4">
        <v>4504</v>
      </c>
    </row>
    <row r="1178" spans="2:4" x14ac:dyDescent="0.25">
      <c r="B1178" s="1">
        <v>44855</v>
      </c>
      <c r="C1178" t="s">
        <v>3</v>
      </c>
      <c r="D1178" s="4">
        <v>1009</v>
      </c>
    </row>
    <row r="1179" spans="2:4" x14ac:dyDescent="0.25">
      <c r="B1179" s="1">
        <v>44855</v>
      </c>
      <c r="C1179" t="s">
        <v>4</v>
      </c>
      <c r="D1179" s="4">
        <v>2605</v>
      </c>
    </row>
    <row r="1180" spans="2:4" x14ac:dyDescent="0.25">
      <c r="B1180" s="1">
        <v>44855</v>
      </c>
      <c r="C1180" t="s">
        <v>5</v>
      </c>
      <c r="D1180" s="4">
        <v>2054</v>
      </c>
    </row>
    <row r="1181" spans="2:4" x14ac:dyDescent="0.25">
      <c r="B1181" s="1">
        <v>44855</v>
      </c>
      <c r="C1181" t="s">
        <v>6</v>
      </c>
      <c r="D1181" s="4">
        <v>2404</v>
      </c>
    </row>
    <row r="1182" spans="2:4" x14ac:dyDescent="0.25">
      <c r="B1182" s="1">
        <v>44856</v>
      </c>
      <c r="C1182" t="s">
        <v>3</v>
      </c>
      <c r="D1182" s="4">
        <v>3533</v>
      </c>
    </row>
    <row r="1183" spans="2:4" x14ac:dyDescent="0.25">
      <c r="B1183" s="1">
        <v>44856</v>
      </c>
      <c r="C1183" t="s">
        <v>4</v>
      </c>
      <c r="D1183" s="4">
        <v>1809</v>
      </c>
    </row>
    <row r="1184" spans="2:4" x14ac:dyDescent="0.25">
      <c r="B1184" s="1">
        <v>44856</v>
      </c>
      <c r="C1184" t="s">
        <v>5</v>
      </c>
      <c r="D1184" s="4">
        <v>2849</v>
      </c>
    </row>
    <row r="1185" spans="2:4" x14ac:dyDescent="0.25">
      <c r="B1185" s="1">
        <v>44856</v>
      </c>
      <c r="C1185" t="s">
        <v>6</v>
      </c>
      <c r="D1185" s="4">
        <v>1161</v>
      </c>
    </row>
    <row r="1186" spans="2:4" x14ac:dyDescent="0.25">
      <c r="B1186" s="1">
        <v>44857</v>
      </c>
      <c r="C1186" t="s">
        <v>3</v>
      </c>
      <c r="D1186" s="4">
        <v>3240</v>
      </c>
    </row>
    <row r="1187" spans="2:4" x14ac:dyDescent="0.25">
      <c r="B1187" s="1">
        <v>44857</v>
      </c>
      <c r="C1187" t="s">
        <v>4</v>
      </c>
      <c r="D1187" s="4">
        <v>4453</v>
      </c>
    </row>
    <row r="1188" spans="2:4" x14ac:dyDescent="0.25">
      <c r="B1188" s="1">
        <v>44857</v>
      </c>
      <c r="C1188" t="s">
        <v>5</v>
      </c>
      <c r="D1188" s="4">
        <v>3058</v>
      </c>
    </row>
    <row r="1189" spans="2:4" x14ac:dyDescent="0.25">
      <c r="B1189" s="1">
        <v>44857</v>
      </c>
      <c r="C1189" t="s">
        <v>6</v>
      </c>
      <c r="D1189" s="4">
        <v>1806</v>
      </c>
    </row>
    <row r="1190" spans="2:4" x14ac:dyDescent="0.25">
      <c r="B1190" s="1">
        <v>44858</v>
      </c>
      <c r="C1190" t="s">
        <v>3</v>
      </c>
      <c r="D1190" s="4">
        <v>5021</v>
      </c>
    </row>
    <row r="1191" spans="2:4" x14ac:dyDescent="0.25">
      <c r="B1191" s="1">
        <v>44858</v>
      </c>
      <c r="C1191" t="s">
        <v>4</v>
      </c>
      <c r="D1191" s="4">
        <v>4834</v>
      </c>
    </row>
    <row r="1192" spans="2:4" x14ac:dyDescent="0.25">
      <c r="B1192" s="1">
        <v>44858</v>
      </c>
      <c r="C1192" t="s">
        <v>5</v>
      </c>
      <c r="D1192" s="4">
        <v>4509</v>
      </c>
    </row>
    <row r="1193" spans="2:4" x14ac:dyDescent="0.25">
      <c r="B1193" s="1">
        <v>44858</v>
      </c>
      <c r="C1193" t="s">
        <v>6</v>
      </c>
      <c r="D1193" s="4">
        <v>1655</v>
      </c>
    </row>
    <row r="1194" spans="2:4" x14ac:dyDescent="0.25">
      <c r="B1194" s="1">
        <v>44859</v>
      </c>
      <c r="C1194" t="s">
        <v>3</v>
      </c>
      <c r="D1194" s="4">
        <v>4057</v>
      </c>
    </row>
    <row r="1195" spans="2:4" x14ac:dyDescent="0.25">
      <c r="B1195" s="1">
        <v>44859</v>
      </c>
      <c r="C1195" t="s">
        <v>4</v>
      </c>
      <c r="D1195" s="4">
        <v>4742</v>
      </c>
    </row>
    <row r="1196" spans="2:4" x14ac:dyDescent="0.25">
      <c r="B1196" s="1">
        <v>44859</v>
      </c>
      <c r="C1196" t="s">
        <v>5</v>
      </c>
      <c r="D1196" s="4">
        <v>2992</v>
      </c>
    </row>
    <row r="1197" spans="2:4" x14ac:dyDescent="0.25">
      <c r="B1197" s="1">
        <v>44859</v>
      </c>
      <c r="C1197" t="s">
        <v>6</v>
      </c>
      <c r="D1197" s="4">
        <v>5651</v>
      </c>
    </row>
    <row r="1198" spans="2:4" x14ac:dyDescent="0.25">
      <c r="B1198" s="1">
        <v>44860</v>
      </c>
      <c r="C1198" t="s">
        <v>3</v>
      </c>
      <c r="D1198" s="4">
        <v>5514</v>
      </c>
    </row>
    <row r="1199" spans="2:4" x14ac:dyDescent="0.25">
      <c r="B1199" s="1">
        <v>44860</v>
      </c>
      <c r="C1199" t="s">
        <v>4</v>
      </c>
      <c r="D1199" s="4">
        <v>4931</v>
      </c>
    </row>
    <row r="1200" spans="2:4" x14ac:dyDescent="0.25">
      <c r="B1200" s="1">
        <v>44860</v>
      </c>
      <c r="C1200" t="s">
        <v>5</v>
      </c>
      <c r="D1200" s="4">
        <v>3885</v>
      </c>
    </row>
    <row r="1201" spans="2:4" x14ac:dyDescent="0.25">
      <c r="B1201" s="1">
        <v>44860</v>
      </c>
      <c r="C1201" t="s">
        <v>6</v>
      </c>
      <c r="D1201" s="4">
        <v>5948</v>
      </c>
    </row>
    <row r="1202" spans="2:4" x14ac:dyDescent="0.25">
      <c r="B1202" s="1">
        <v>44861</v>
      </c>
      <c r="C1202" t="s">
        <v>3</v>
      </c>
      <c r="D1202" s="4">
        <v>5880</v>
      </c>
    </row>
    <row r="1203" spans="2:4" x14ac:dyDescent="0.25">
      <c r="B1203" s="1">
        <v>44861</v>
      </c>
      <c r="C1203" t="s">
        <v>4</v>
      </c>
      <c r="D1203" s="4">
        <v>3752</v>
      </c>
    </row>
    <row r="1204" spans="2:4" x14ac:dyDescent="0.25">
      <c r="B1204" s="1">
        <v>44861</v>
      </c>
      <c r="C1204" t="s">
        <v>5</v>
      </c>
      <c r="D1204" s="4">
        <v>2068</v>
      </c>
    </row>
    <row r="1205" spans="2:4" x14ac:dyDescent="0.25">
      <c r="B1205" s="1">
        <v>44861</v>
      </c>
      <c r="C1205" t="s">
        <v>6</v>
      </c>
      <c r="D1205" s="4">
        <v>5810</v>
      </c>
    </row>
    <row r="1206" spans="2:4" x14ac:dyDescent="0.25">
      <c r="B1206" s="1">
        <v>44862</v>
      </c>
      <c r="C1206" t="s">
        <v>3</v>
      </c>
      <c r="D1206" s="4">
        <v>5617</v>
      </c>
    </row>
    <row r="1207" spans="2:4" x14ac:dyDescent="0.25">
      <c r="B1207" s="1">
        <v>44862</v>
      </c>
      <c r="C1207" t="s">
        <v>4</v>
      </c>
      <c r="D1207" s="4">
        <v>3194</v>
      </c>
    </row>
    <row r="1208" spans="2:4" x14ac:dyDescent="0.25">
      <c r="B1208" s="1">
        <v>44862</v>
      </c>
      <c r="C1208" t="s">
        <v>5</v>
      </c>
      <c r="D1208" s="4">
        <v>1162</v>
      </c>
    </row>
    <row r="1209" spans="2:4" x14ac:dyDescent="0.25">
      <c r="B1209" s="1">
        <v>44862</v>
      </c>
      <c r="C1209" t="s">
        <v>6</v>
      </c>
      <c r="D1209" s="4">
        <v>4981</v>
      </c>
    </row>
    <row r="1210" spans="2:4" x14ac:dyDescent="0.25">
      <c r="B1210" s="1">
        <v>44863</v>
      </c>
      <c r="C1210" t="s">
        <v>3</v>
      </c>
      <c r="D1210" s="4">
        <v>4829</v>
      </c>
    </row>
    <row r="1211" spans="2:4" x14ac:dyDescent="0.25">
      <c r="B1211" s="1">
        <v>44863</v>
      </c>
      <c r="C1211" t="s">
        <v>4</v>
      </c>
      <c r="D1211" s="4">
        <v>3067</v>
      </c>
    </row>
    <row r="1212" spans="2:4" x14ac:dyDescent="0.25">
      <c r="B1212" s="1">
        <v>44863</v>
      </c>
      <c r="C1212" t="s">
        <v>5</v>
      </c>
      <c r="D1212" s="4">
        <v>2883</v>
      </c>
    </row>
    <row r="1213" spans="2:4" x14ac:dyDescent="0.25">
      <c r="B1213" s="1">
        <v>44863</v>
      </c>
      <c r="C1213" t="s">
        <v>6</v>
      </c>
      <c r="D1213" s="4">
        <v>1066</v>
      </c>
    </row>
    <row r="1214" spans="2:4" x14ac:dyDescent="0.25">
      <c r="B1214" s="1">
        <v>44864</v>
      </c>
      <c r="C1214" t="s">
        <v>3</v>
      </c>
      <c r="D1214" s="4">
        <v>4082</v>
      </c>
    </row>
    <row r="1215" spans="2:4" x14ac:dyDescent="0.25">
      <c r="B1215" s="1">
        <v>44864</v>
      </c>
      <c r="C1215" t="s">
        <v>4</v>
      </c>
      <c r="D1215" s="4">
        <v>2281</v>
      </c>
    </row>
    <row r="1216" spans="2:4" x14ac:dyDescent="0.25">
      <c r="B1216" s="1">
        <v>44864</v>
      </c>
      <c r="C1216" t="s">
        <v>5</v>
      </c>
      <c r="D1216" s="4">
        <v>5675</v>
      </c>
    </row>
    <row r="1217" spans="2:4" x14ac:dyDescent="0.25">
      <c r="B1217" s="1">
        <v>44864</v>
      </c>
      <c r="C1217" t="s">
        <v>6</v>
      </c>
      <c r="D1217" s="4">
        <v>5666</v>
      </c>
    </row>
    <row r="1218" spans="2:4" x14ac:dyDescent="0.25">
      <c r="B1218" s="1">
        <v>44865</v>
      </c>
      <c r="C1218" t="s">
        <v>3</v>
      </c>
      <c r="D1218" s="4">
        <v>2658</v>
      </c>
    </row>
    <row r="1219" spans="2:4" x14ac:dyDescent="0.25">
      <c r="B1219" s="1">
        <v>44865</v>
      </c>
      <c r="C1219" t="s">
        <v>4</v>
      </c>
      <c r="D1219" s="4">
        <v>2080</v>
      </c>
    </row>
    <row r="1220" spans="2:4" x14ac:dyDescent="0.25">
      <c r="B1220" s="1">
        <v>44865</v>
      </c>
      <c r="C1220" t="s">
        <v>5</v>
      </c>
      <c r="D1220" s="4">
        <v>3690</v>
      </c>
    </row>
    <row r="1221" spans="2:4" x14ac:dyDescent="0.25">
      <c r="B1221" s="1">
        <v>44865</v>
      </c>
      <c r="C1221" t="s">
        <v>6</v>
      </c>
      <c r="D1221" s="4">
        <v>5564</v>
      </c>
    </row>
    <row r="1222" spans="2:4" x14ac:dyDescent="0.25">
      <c r="B1222" s="1">
        <v>44866</v>
      </c>
      <c r="C1222" t="s">
        <v>3</v>
      </c>
      <c r="D1222" s="4">
        <v>4339</v>
      </c>
    </row>
    <row r="1223" spans="2:4" x14ac:dyDescent="0.25">
      <c r="B1223" s="1">
        <v>44866</v>
      </c>
      <c r="C1223" t="s">
        <v>4</v>
      </c>
      <c r="D1223" s="4">
        <v>5280</v>
      </c>
    </row>
    <row r="1224" spans="2:4" x14ac:dyDescent="0.25">
      <c r="B1224" s="1">
        <v>44866</v>
      </c>
      <c r="C1224" t="s">
        <v>5</v>
      </c>
      <c r="D1224" s="4">
        <v>5329</v>
      </c>
    </row>
    <row r="1225" spans="2:4" x14ac:dyDescent="0.25">
      <c r="B1225" s="1">
        <v>44866</v>
      </c>
      <c r="C1225" t="s">
        <v>6</v>
      </c>
      <c r="D1225" s="4">
        <v>1296</v>
      </c>
    </row>
    <row r="1226" spans="2:4" x14ac:dyDescent="0.25">
      <c r="B1226" s="1">
        <v>44867</v>
      </c>
      <c r="C1226" t="s">
        <v>3</v>
      </c>
      <c r="D1226" s="4">
        <v>5451</v>
      </c>
    </row>
    <row r="1227" spans="2:4" x14ac:dyDescent="0.25">
      <c r="B1227" s="1">
        <v>44867</v>
      </c>
      <c r="C1227" t="s">
        <v>4</v>
      </c>
      <c r="D1227" s="4">
        <v>3667</v>
      </c>
    </row>
    <row r="1228" spans="2:4" x14ac:dyDescent="0.25">
      <c r="B1228" s="1">
        <v>44867</v>
      </c>
      <c r="C1228" t="s">
        <v>5</v>
      </c>
      <c r="D1228" s="4">
        <v>1860</v>
      </c>
    </row>
    <row r="1229" spans="2:4" x14ac:dyDescent="0.25">
      <c r="B1229" s="1">
        <v>44867</v>
      </c>
      <c r="C1229" t="s">
        <v>6</v>
      </c>
      <c r="D1229" s="4">
        <v>5393</v>
      </c>
    </row>
    <row r="1230" spans="2:4" x14ac:dyDescent="0.25">
      <c r="B1230" s="1">
        <v>44868</v>
      </c>
      <c r="C1230" t="s">
        <v>3</v>
      </c>
      <c r="D1230" s="4">
        <v>5716</v>
      </c>
    </row>
    <row r="1231" spans="2:4" x14ac:dyDescent="0.25">
      <c r="B1231" s="1">
        <v>44868</v>
      </c>
      <c r="C1231" t="s">
        <v>4</v>
      </c>
      <c r="D1231" s="4">
        <v>4145</v>
      </c>
    </row>
    <row r="1232" spans="2:4" x14ac:dyDescent="0.25">
      <c r="B1232" s="1">
        <v>44868</v>
      </c>
      <c r="C1232" t="s">
        <v>5</v>
      </c>
      <c r="D1232" s="4">
        <v>4118</v>
      </c>
    </row>
    <row r="1233" spans="2:4" x14ac:dyDescent="0.25">
      <c r="B1233" s="1">
        <v>44868</v>
      </c>
      <c r="C1233" t="s">
        <v>6</v>
      </c>
      <c r="D1233" s="4">
        <v>3346</v>
      </c>
    </row>
    <row r="1234" spans="2:4" x14ac:dyDescent="0.25">
      <c r="B1234" s="1">
        <v>44869</v>
      </c>
      <c r="C1234" t="s">
        <v>3</v>
      </c>
      <c r="D1234" s="4">
        <v>2510</v>
      </c>
    </row>
    <row r="1235" spans="2:4" x14ac:dyDescent="0.25">
      <c r="B1235" s="1">
        <v>44869</v>
      </c>
      <c r="C1235" t="s">
        <v>4</v>
      </c>
      <c r="D1235" s="4">
        <v>2302</v>
      </c>
    </row>
    <row r="1236" spans="2:4" x14ac:dyDescent="0.25">
      <c r="B1236" s="1">
        <v>44869</v>
      </c>
      <c r="C1236" t="s">
        <v>5</v>
      </c>
      <c r="D1236" s="4">
        <v>1211</v>
      </c>
    </row>
    <row r="1237" spans="2:4" x14ac:dyDescent="0.25">
      <c r="B1237" s="1">
        <v>44869</v>
      </c>
      <c r="C1237" t="s">
        <v>6</v>
      </c>
      <c r="D1237" s="4">
        <v>4574</v>
      </c>
    </row>
    <row r="1238" spans="2:4" x14ac:dyDescent="0.25">
      <c r="B1238" s="1">
        <v>44870</v>
      </c>
      <c r="C1238" t="s">
        <v>3</v>
      </c>
      <c r="D1238" s="4">
        <v>5784</v>
      </c>
    </row>
    <row r="1239" spans="2:4" x14ac:dyDescent="0.25">
      <c r="B1239" s="1">
        <v>44870</v>
      </c>
      <c r="C1239" t="s">
        <v>4</v>
      </c>
      <c r="D1239" s="4">
        <v>5072</v>
      </c>
    </row>
    <row r="1240" spans="2:4" x14ac:dyDescent="0.25">
      <c r="B1240" s="1">
        <v>44870</v>
      </c>
      <c r="C1240" t="s">
        <v>5</v>
      </c>
      <c r="D1240" s="4">
        <v>3747</v>
      </c>
    </row>
    <row r="1241" spans="2:4" x14ac:dyDescent="0.25">
      <c r="B1241" s="1">
        <v>44870</v>
      </c>
      <c r="C1241" t="s">
        <v>6</v>
      </c>
      <c r="D1241" s="4">
        <v>2193</v>
      </c>
    </row>
    <row r="1242" spans="2:4" x14ac:dyDescent="0.25">
      <c r="B1242" s="1">
        <v>44871</v>
      </c>
      <c r="C1242" t="s">
        <v>3</v>
      </c>
      <c r="D1242" s="4">
        <v>3905</v>
      </c>
    </row>
    <row r="1243" spans="2:4" x14ac:dyDescent="0.25">
      <c r="B1243" s="1">
        <v>44871</v>
      </c>
      <c r="C1243" t="s">
        <v>4</v>
      </c>
      <c r="D1243" s="4">
        <v>2318</v>
      </c>
    </row>
    <row r="1244" spans="2:4" x14ac:dyDescent="0.25">
      <c r="B1244" s="1">
        <v>44871</v>
      </c>
      <c r="C1244" t="s">
        <v>5</v>
      </c>
      <c r="D1244" s="4">
        <v>5404</v>
      </c>
    </row>
    <row r="1245" spans="2:4" x14ac:dyDescent="0.25">
      <c r="B1245" s="1">
        <v>44871</v>
      </c>
      <c r="C1245" t="s">
        <v>6</v>
      </c>
      <c r="D1245" s="4">
        <v>3912</v>
      </c>
    </row>
    <row r="1246" spans="2:4" x14ac:dyDescent="0.25">
      <c r="B1246" s="1">
        <v>44872</v>
      </c>
      <c r="C1246" t="s">
        <v>3</v>
      </c>
      <c r="D1246" s="4">
        <v>1888</v>
      </c>
    </row>
    <row r="1247" spans="2:4" x14ac:dyDescent="0.25">
      <c r="B1247" s="1">
        <v>44872</v>
      </c>
      <c r="C1247" t="s">
        <v>4</v>
      </c>
      <c r="D1247" s="4">
        <v>3015</v>
      </c>
    </row>
    <row r="1248" spans="2:4" x14ac:dyDescent="0.25">
      <c r="B1248" s="1">
        <v>44872</v>
      </c>
      <c r="C1248" t="s">
        <v>5</v>
      </c>
      <c r="D1248" s="4">
        <v>4389</v>
      </c>
    </row>
    <row r="1249" spans="2:4" x14ac:dyDescent="0.25">
      <c r="B1249" s="1">
        <v>44872</v>
      </c>
      <c r="C1249" t="s">
        <v>6</v>
      </c>
      <c r="D1249" s="4">
        <v>4925</v>
      </c>
    </row>
    <row r="1250" spans="2:4" x14ac:dyDescent="0.25">
      <c r="B1250" s="1">
        <v>44873</v>
      </c>
      <c r="C1250" t="s">
        <v>3</v>
      </c>
      <c r="D1250" s="4">
        <v>5174</v>
      </c>
    </row>
    <row r="1251" spans="2:4" x14ac:dyDescent="0.25">
      <c r="B1251" s="1">
        <v>44873</v>
      </c>
      <c r="C1251" t="s">
        <v>4</v>
      </c>
      <c r="D1251" s="4">
        <v>5545</v>
      </c>
    </row>
    <row r="1252" spans="2:4" x14ac:dyDescent="0.25">
      <c r="B1252" s="1">
        <v>44873</v>
      </c>
      <c r="C1252" t="s">
        <v>5</v>
      </c>
      <c r="D1252" s="4">
        <v>4879</v>
      </c>
    </row>
    <row r="1253" spans="2:4" x14ac:dyDescent="0.25">
      <c r="B1253" s="1">
        <v>44873</v>
      </c>
      <c r="C1253" t="s">
        <v>6</v>
      </c>
      <c r="D1253" s="4">
        <v>1230</v>
      </c>
    </row>
    <row r="1254" spans="2:4" x14ac:dyDescent="0.25">
      <c r="B1254" s="1">
        <v>44874</v>
      </c>
      <c r="C1254" t="s">
        <v>3</v>
      </c>
      <c r="D1254" s="4">
        <v>1070</v>
      </c>
    </row>
    <row r="1255" spans="2:4" x14ac:dyDescent="0.25">
      <c r="B1255" s="1">
        <v>44874</v>
      </c>
      <c r="C1255" t="s">
        <v>4</v>
      </c>
      <c r="D1255" s="4">
        <v>5051</v>
      </c>
    </row>
    <row r="1256" spans="2:4" x14ac:dyDescent="0.25">
      <c r="B1256" s="1">
        <v>44874</v>
      </c>
      <c r="C1256" t="s">
        <v>5</v>
      </c>
      <c r="D1256" s="4">
        <v>3139</v>
      </c>
    </row>
    <row r="1257" spans="2:4" x14ac:dyDescent="0.25">
      <c r="B1257" s="1">
        <v>44874</v>
      </c>
      <c r="C1257" t="s">
        <v>6</v>
      </c>
      <c r="D1257" s="4">
        <v>2322</v>
      </c>
    </row>
    <row r="1258" spans="2:4" x14ac:dyDescent="0.25">
      <c r="B1258" s="1">
        <v>44875</v>
      </c>
      <c r="C1258" t="s">
        <v>3</v>
      </c>
      <c r="D1258" s="4">
        <v>3408</v>
      </c>
    </row>
    <row r="1259" spans="2:4" x14ac:dyDescent="0.25">
      <c r="B1259" s="1">
        <v>44875</v>
      </c>
      <c r="C1259" t="s">
        <v>4</v>
      </c>
      <c r="D1259" s="4">
        <v>1826</v>
      </c>
    </row>
    <row r="1260" spans="2:4" x14ac:dyDescent="0.25">
      <c r="B1260" s="1">
        <v>44875</v>
      </c>
      <c r="C1260" t="s">
        <v>5</v>
      </c>
      <c r="D1260" s="4">
        <v>4397</v>
      </c>
    </row>
    <row r="1261" spans="2:4" x14ac:dyDescent="0.25">
      <c r="B1261" s="1">
        <v>44875</v>
      </c>
      <c r="C1261" t="s">
        <v>6</v>
      </c>
      <c r="D1261" s="4">
        <v>5244</v>
      </c>
    </row>
    <row r="1262" spans="2:4" x14ac:dyDescent="0.25">
      <c r="B1262" s="1">
        <v>44876</v>
      </c>
      <c r="C1262" t="s">
        <v>3</v>
      </c>
      <c r="D1262" s="4">
        <v>5287</v>
      </c>
    </row>
    <row r="1263" spans="2:4" x14ac:dyDescent="0.25">
      <c r="B1263" s="1">
        <v>44876</v>
      </c>
      <c r="C1263" t="s">
        <v>4</v>
      </c>
      <c r="D1263" s="4">
        <v>5137</v>
      </c>
    </row>
    <row r="1264" spans="2:4" x14ac:dyDescent="0.25">
      <c r="B1264" s="1">
        <v>44876</v>
      </c>
      <c r="C1264" t="s">
        <v>5</v>
      </c>
      <c r="D1264" s="4">
        <v>3836</v>
      </c>
    </row>
    <row r="1265" spans="2:4" x14ac:dyDescent="0.25">
      <c r="B1265" s="1">
        <v>44876</v>
      </c>
      <c r="C1265" t="s">
        <v>6</v>
      </c>
      <c r="D1265" s="4">
        <v>4601</v>
      </c>
    </row>
    <row r="1266" spans="2:4" x14ac:dyDescent="0.25">
      <c r="B1266" s="1">
        <v>44877</v>
      </c>
      <c r="C1266" t="s">
        <v>3</v>
      </c>
      <c r="D1266" s="4">
        <v>2494</v>
      </c>
    </row>
    <row r="1267" spans="2:4" x14ac:dyDescent="0.25">
      <c r="B1267" s="1">
        <v>44877</v>
      </c>
      <c r="C1267" t="s">
        <v>4</v>
      </c>
      <c r="D1267" s="4">
        <v>5197</v>
      </c>
    </row>
    <row r="1268" spans="2:4" x14ac:dyDescent="0.25">
      <c r="B1268" s="1">
        <v>44877</v>
      </c>
      <c r="C1268" t="s">
        <v>5</v>
      </c>
      <c r="D1268" s="4">
        <v>3169</v>
      </c>
    </row>
    <row r="1269" spans="2:4" x14ac:dyDescent="0.25">
      <c r="B1269" s="1">
        <v>44877</v>
      </c>
      <c r="C1269" t="s">
        <v>6</v>
      </c>
      <c r="D1269" s="4">
        <v>5778</v>
      </c>
    </row>
    <row r="1270" spans="2:4" x14ac:dyDescent="0.25">
      <c r="B1270" s="1">
        <v>44878</v>
      </c>
      <c r="C1270" t="s">
        <v>3</v>
      </c>
      <c r="D1270" s="4">
        <v>5137</v>
      </c>
    </row>
    <row r="1271" spans="2:4" x14ac:dyDescent="0.25">
      <c r="B1271" s="1">
        <v>44878</v>
      </c>
      <c r="C1271" t="s">
        <v>4</v>
      </c>
      <c r="D1271" s="4">
        <v>4717</v>
      </c>
    </row>
    <row r="1272" spans="2:4" x14ac:dyDescent="0.25">
      <c r="B1272" s="1">
        <v>44878</v>
      </c>
      <c r="C1272" t="s">
        <v>5</v>
      </c>
      <c r="D1272" s="4">
        <v>5200</v>
      </c>
    </row>
    <row r="1273" spans="2:4" x14ac:dyDescent="0.25">
      <c r="B1273" s="1">
        <v>44878</v>
      </c>
      <c r="C1273" t="s">
        <v>6</v>
      </c>
      <c r="D1273" s="4">
        <v>3045</v>
      </c>
    </row>
    <row r="1274" spans="2:4" x14ac:dyDescent="0.25">
      <c r="B1274" s="1">
        <v>44879</v>
      </c>
      <c r="C1274" t="s">
        <v>3</v>
      </c>
      <c r="D1274" s="4">
        <v>5914</v>
      </c>
    </row>
    <row r="1275" spans="2:4" x14ac:dyDescent="0.25">
      <c r="B1275" s="1">
        <v>44879</v>
      </c>
      <c r="C1275" t="s">
        <v>4</v>
      </c>
      <c r="D1275" s="4">
        <v>3394</v>
      </c>
    </row>
    <row r="1276" spans="2:4" x14ac:dyDescent="0.25">
      <c r="B1276" s="1">
        <v>44879</v>
      </c>
      <c r="C1276" t="s">
        <v>5</v>
      </c>
      <c r="D1276" s="4">
        <v>4587</v>
      </c>
    </row>
    <row r="1277" spans="2:4" x14ac:dyDescent="0.25">
      <c r="B1277" s="1">
        <v>44879</v>
      </c>
      <c r="C1277" t="s">
        <v>6</v>
      </c>
      <c r="D1277" s="4">
        <v>2381</v>
      </c>
    </row>
    <row r="1278" spans="2:4" x14ac:dyDescent="0.25">
      <c r="B1278" s="1">
        <v>44880</v>
      </c>
      <c r="C1278" t="s">
        <v>3</v>
      </c>
      <c r="D1278" s="4">
        <v>5340</v>
      </c>
    </row>
    <row r="1279" spans="2:4" x14ac:dyDescent="0.25">
      <c r="B1279" s="1">
        <v>44880</v>
      </c>
      <c r="C1279" t="s">
        <v>4</v>
      </c>
      <c r="D1279" s="4">
        <v>4506</v>
      </c>
    </row>
    <row r="1280" spans="2:4" x14ac:dyDescent="0.25">
      <c r="B1280" s="1">
        <v>44880</v>
      </c>
      <c r="C1280" t="s">
        <v>5</v>
      </c>
      <c r="D1280" s="4">
        <v>3295</v>
      </c>
    </row>
    <row r="1281" spans="2:4" x14ac:dyDescent="0.25">
      <c r="B1281" s="1">
        <v>44880</v>
      </c>
      <c r="C1281" t="s">
        <v>6</v>
      </c>
      <c r="D1281" s="4">
        <v>1758</v>
      </c>
    </row>
    <row r="1282" spans="2:4" x14ac:dyDescent="0.25">
      <c r="B1282" s="1">
        <v>44881</v>
      </c>
      <c r="C1282" t="s">
        <v>3</v>
      </c>
      <c r="D1282" s="4">
        <v>3978</v>
      </c>
    </row>
    <row r="1283" spans="2:4" x14ac:dyDescent="0.25">
      <c r="B1283" s="1">
        <v>44881</v>
      </c>
      <c r="C1283" t="s">
        <v>4</v>
      </c>
      <c r="D1283" s="4">
        <v>5361</v>
      </c>
    </row>
    <row r="1284" spans="2:4" x14ac:dyDescent="0.25">
      <c r="B1284" s="1">
        <v>44881</v>
      </c>
      <c r="C1284" t="s">
        <v>5</v>
      </c>
      <c r="D1284" s="4">
        <v>3309</v>
      </c>
    </row>
    <row r="1285" spans="2:4" x14ac:dyDescent="0.25">
      <c r="B1285" s="1">
        <v>44881</v>
      </c>
      <c r="C1285" t="s">
        <v>6</v>
      </c>
      <c r="D1285" s="4">
        <v>1476</v>
      </c>
    </row>
    <row r="1286" spans="2:4" x14ac:dyDescent="0.25">
      <c r="B1286" s="1">
        <v>44882</v>
      </c>
      <c r="C1286" t="s">
        <v>3</v>
      </c>
      <c r="D1286" s="4">
        <v>2721</v>
      </c>
    </row>
    <row r="1287" spans="2:4" x14ac:dyDescent="0.25">
      <c r="B1287" s="1">
        <v>44882</v>
      </c>
      <c r="C1287" t="s">
        <v>4</v>
      </c>
      <c r="D1287" s="4">
        <v>1420</v>
      </c>
    </row>
    <row r="1288" spans="2:4" x14ac:dyDescent="0.25">
      <c r="B1288" s="1">
        <v>44882</v>
      </c>
      <c r="C1288" t="s">
        <v>5</v>
      </c>
      <c r="D1288" s="4">
        <v>1538</v>
      </c>
    </row>
    <row r="1289" spans="2:4" x14ac:dyDescent="0.25">
      <c r="B1289" s="1">
        <v>44882</v>
      </c>
      <c r="C1289" t="s">
        <v>6</v>
      </c>
      <c r="D1289" s="4">
        <v>4130</v>
      </c>
    </row>
    <row r="1290" spans="2:4" x14ac:dyDescent="0.25">
      <c r="B1290" s="1">
        <v>44883</v>
      </c>
      <c r="C1290" t="s">
        <v>3</v>
      </c>
      <c r="D1290" s="4">
        <v>1378</v>
      </c>
    </row>
    <row r="1291" spans="2:4" x14ac:dyDescent="0.25">
      <c r="B1291" s="1">
        <v>44883</v>
      </c>
      <c r="C1291" t="s">
        <v>4</v>
      </c>
      <c r="D1291" s="4">
        <v>5623</v>
      </c>
    </row>
    <row r="1292" spans="2:4" x14ac:dyDescent="0.25">
      <c r="B1292" s="1">
        <v>44883</v>
      </c>
      <c r="C1292" t="s">
        <v>5</v>
      </c>
      <c r="D1292" s="4">
        <v>1102</v>
      </c>
    </row>
    <row r="1293" spans="2:4" x14ac:dyDescent="0.25">
      <c r="B1293" s="1">
        <v>44883</v>
      </c>
      <c r="C1293" t="s">
        <v>6</v>
      </c>
      <c r="D1293" s="4">
        <v>1630</v>
      </c>
    </row>
    <row r="1294" spans="2:4" x14ac:dyDescent="0.25">
      <c r="B1294" s="1">
        <v>44884</v>
      </c>
      <c r="C1294" t="s">
        <v>3</v>
      </c>
      <c r="D1294" s="4">
        <v>5342</v>
      </c>
    </row>
    <row r="1295" spans="2:4" x14ac:dyDescent="0.25">
      <c r="B1295" s="1">
        <v>44884</v>
      </c>
      <c r="C1295" t="s">
        <v>4</v>
      </c>
      <c r="D1295" s="4">
        <v>4448</v>
      </c>
    </row>
    <row r="1296" spans="2:4" x14ac:dyDescent="0.25">
      <c r="B1296" s="1">
        <v>44884</v>
      </c>
      <c r="C1296" t="s">
        <v>5</v>
      </c>
      <c r="D1296" s="4">
        <v>5762</v>
      </c>
    </row>
    <row r="1297" spans="2:4" x14ac:dyDescent="0.25">
      <c r="B1297" s="1">
        <v>44884</v>
      </c>
      <c r="C1297" t="s">
        <v>6</v>
      </c>
      <c r="D1297" s="4">
        <v>3543</v>
      </c>
    </row>
    <row r="1298" spans="2:4" x14ac:dyDescent="0.25">
      <c r="B1298" s="1">
        <v>44885</v>
      </c>
      <c r="C1298" t="s">
        <v>3</v>
      </c>
      <c r="D1298" s="4">
        <v>3161</v>
      </c>
    </row>
    <row r="1299" spans="2:4" x14ac:dyDescent="0.25">
      <c r="B1299" s="1">
        <v>44885</v>
      </c>
      <c r="C1299" t="s">
        <v>4</v>
      </c>
      <c r="D1299" s="4">
        <v>5475</v>
      </c>
    </row>
    <row r="1300" spans="2:4" x14ac:dyDescent="0.25">
      <c r="B1300" s="1">
        <v>44885</v>
      </c>
      <c r="C1300" t="s">
        <v>5</v>
      </c>
      <c r="D1300" s="4">
        <v>3440</v>
      </c>
    </row>
    <row r="1301" spans="2:4" x14ac:dyDescent="0.25">
      <c r="B1301" s="1">
        <v>44885</v>
      </c>
      <c r="C1301" t="s">
        <v>6</v>
      </c>
      <c r="D1301" s="4">
        <v>5994</v>
      </c>
    </row>
    <row r="1302" spans="2:4" x14ac:dyDescent="0.25">
      <c r="B1302" s="1">
        <v>44886</v>
      </c>
      <c r="C1302" t="s">
        <v>3</v>
      </c>
      <c r="D1302" s="4">
        <v>4596</v>
      </c>
    </row>
    <row r="1303" spans="2:4" x14ac:dyDescent="0.25">
      <c r="B1303" s="1">
        <v>44886</v>
      </c>
      <c r="C1303" t="s">
        <v>4</v>
      </c>
      <c r="D1303" s="4">
        <v>2056</v>
      </c>
    </row>
    <row r="1304" spans="2:4" x14ac:dyDescent="0.25">
      <c r="B1304" s="1">
        <v>44886</v>
      </c>
      <c r="C1304" t="s">
        <v>5</v>
      </c>
      <c r="D1304" s="4">
        <v>1093</v>
      </c>
    </row>
    <row r="1305" spans="2:4" x14ac:dyDescent="0.25">
      <c r="B1305" s="1">
        <v>44886</v>
      </c>
      <c r="C1305" t="s">
        <v>6</v>
      </c>
      <c r="D1305" s="4">
        <v>1639</v>
      </c>
    </row>
    <row r="1306" spans="2:4" x14ac:dyDescent="0.25">
      <c r="B1306" s="1">
        <v>44887</v>
      </c>
      <c r="C1306" t="s">
        <v>3</v>
      </c>
      <c r="D1306" s="4">
        <v>1018</v>
      </c>
    </row>
    <row r="1307" spans="2:4" x14ac:dyDescent="0.25">
      <c r="B1307" s="1">
        <v>44887</v>
      </c>
      <c r="C1307" t="s">
        <v>4</v>
      </c>
      <c r="D1307" s="4">
        <v>3523</v>
      </c>
    </row>
    <row r="1308" spans="2:4" x14ac:dyDescent="0.25">
      <c r="B1308" s="1">
        <v>44887</v>
      </c>
      <c r="C1308" t="s">
        <v>5</v>
      </c>
      <c r="D1308" s="4">
        <v>4104</v>
      </c>
    </row>
    <row r="1309" spans="2:4" x14ac:dyDescent="0.25">
      <c r="B1309" s="1">
        <v>44887</v>
      </c>
      <c r="C1309" t="s">
        <v>6</v>
      </c>
      <c r="D1309" s="4">
        <v>5536</v>
      </c>
    </row>
    <row r="1310" spans="2:4" x14ac:dyDescent="0.25">
      <c r="B1310" s="1">
        <v>44888</v>
      </c>
      <c r="C1310" t="s">
        <v>3</v>
      </c>
      <c r="D1310" s="4">
        <v>1816</v>
      </c>
    </row>
    <row r="1311" spans="2:4" x14ac:dyDescent="0.25">
      <c r="B1311" s="1">
        <v>44888</v>
      </c>
      <c r="C1311" t="s">
        <v>4</v>
      </c>
      <c r="D1311" s="4">
        <v>5196</v>
      </c>
    </row>
    <row r="1312" spans="2:4" x14ac:dyDescent="0.25">
      <c r="B1312" s="1">
        <v>44888</v>
      </c>
      <c r="C1312" t="s">
        <v>5</v>
      </c>
      <c r="D1312" s="4">
        <v>4907</v>
      </c>
    </row>
    <row r="1313" spans="2:4" x14ac:dyDescent="0.25">
      <c r="B1313" s="1">
        <v>44888</v>
      </c>
      <c r="C1313" t="s">
        <v>6</v>
      </c>
      <c r="D1313" s="4">
        <v>4064</v>
      </c>
    </row>
    <row r="1314" spans="2:4" x14ac:dyDescent="0.25">
      <c r="B1314" s="1">
        <v>44889</v>
      </c>
      <c r="C1314" t="s">
        <v>3</v>
      </c>
      <c r="D1314" s="4">
        <v>5503</v>
      </c>
    </row>
    <row r="1315" spans="2:4" x14ac:dyDescent="0.25">
      <c r="B1315" s="1">
        <v>44889</v>
      </c>
      <c r="C1315" t="s">
        <v>4</v>
      </c>
      <c r="D1315" s="4">
        <v>2164</v>
      </c>
    </row>
    <row r="1316" spans="2:4" x14ac:dyDescent="0.25">
      <c r="B1316" s="1">
        <v>44889</v>
      </c>
      <c r="C1316" t="s">
        <v>5</v>
      </c>
      <c r="D1316" s="4">
        <v>3557</v>
      </c>
    </row>
    <row r="1317" spans="2:4" x14ac:dyDescent="0.25">
      <c r="B1317" s="1">
        <v>44889</v>
      </c>
      <c r="C1317" t="s">
        <v>6</v>
      </c>
      <c r="D1317" s="4">
        <v>1308</v>
      </c>
    </row>
    <row r="1318" spans="2:4" x14ac:dyDescent="0.25">
      <c r="B1318" s="1">
        <v>44890</v>
      </c>
      <c r="C1318" t="s">
        <v>3</v>
      </c>
      <c r="D1318" s="4">
        <v>3602</v>
      </c>
    </row>
    <row r="1319" spans="2:4" x14ac:dyDescent="0.25">
      <c r="B1319" s="1">
        <v>44890</v>
      </c>
      <c r="C1319" t="s">
        <v>4</v>
      </c>
      <c r="D1319" s="4">
        <v>3415</v>
      </c>
    </row>
    <row r="1320" spans="2:4" x14ac:dyDescent="0.25">
      <c r="B1320" s="1">
        <v>44890</v>
      </c>
      <c r="C1320" t="s">
        <v>5</v>
      </c>
      <c r="D1320" s="4">
        <v>1945</v>
      </c>
    </row>
    <row r="1321" spans="2:4" x14ac:dyDescent="0.25">
      <c r="B1321" s="1">
        <v>44890</v>
      </c>
      <c r="C1321" t="s">
        <v>6</v>
      </c>
      <c r="D1321" s="4">
        <v>2374</v>
      </c>
    </row>
    <row r="1322" spans="2:4" x14ac:dyDescent="0.25">
      <c r="B1322" s="1">
        <v>44891</v>
      </c>
      <c r="C1322" t="s">
        <v>3</v>
      </c>
      <c r="D1322" s="4">
        <v>2168</v>
      </c>
    </row>
    <row r="1323" spans="2:4" x14ac:dyDescent="0.25">
      <c r="B1323" s="1">
        <v>44891</v>
      </c>
      <c r="C1323" t="s">
        <v>4</v>
      </c>
      <c r="D1323" s="4">
        <v>2985</v>
      </c>
    </row>
    <row r="1324" spans="2:4" x14ac:dyDescent="0.25">
      <c r="B1324" s="1">
        <v>44891</v>
      </c>
      <c r="C1324" t="s">
        <v>5</v>
      </c>
      <c r="D1324" s="4">
        <v>4539</v>
      </c>
    </row>
    <row r="1325" spans="2:4" x14ac:dyDescent="0.25">
      <c r="B1325" s="1">
        <v>44891</v>
      </c>
      <c r="C1325" t="s">
        <v>6</v>
      </c>
      <c r="D1325" s="4">
        <v>2976</v>
      </c>
    </row>
    <row r="1326" spans="2:4" x14ac:dyDescent="0.25">
      <c r="B1326" s="1">
        <v>44892</v>
      </c>
      <c r="C1326" t="s">
        <v>3</v>
      </c>
      <c r="D1326" s="4">
        <v>1749</v>
      </c>
    </row>
    <row r="1327" spans="2:4" x14ac:dyDescent="0.25">
      <c r="B1327" s="1">
        <v>44892</v>
      </c>
      <c r="C1327" t="s">
        <v>4</v>
      </c>
      <c r="D1327" s="4">
        <v>2306</v>
      </c>
    </row>
    <row r="1328" spans="2:4" x14ac:dyDescent="0.25">
      <c r="B1328" s="1">
        <v>44892</v>
      </c>
      <c r="C1328" t="s">
        <v>5</v>
      </c>
      <c r="D1328" s="4">
        <v>4401</v>
      </c>
    </row>
    <row r="1329" spans="2:4" x14ac:dyDescent="0.25">
      <c r="B1329" s="1">
        <v>44892</v>
      </c>
      <c r="C1329" t="s">
        <v>6</v>
      </c>
      <c r="D1329" s="4">
        <v>2970</v>
      </c>
    </row>
    <row r="1330" spans="2:4" x14ac:dyDescent="0.25">
      <c r="B1330" s="1">
        <v>44893</v>
      </c>
      <c r="C1330" t="s">
        <v>3</v>
      </c>
      <c r="D1330" s="4">
        <v>5566</v>
      </c>
    </row>
    <row r="1331" spans="2:4" x14ac:dyDescent="0.25">
      <c r="B1331" s="1">
        <v>44893</v>
      </c>
      <c r="C1331" t="s">
        <v>4</v>
      </c>
      <c r="D1331" s="4">
        <v>2772</v>
      </c>
    </row>
    <row r="1332" spans="2:4" x14ac:dyDescent="0.25">
      <c r="B1332" s="1">
        <v>44893</v>
      </c>
      <c r="C1332" t="s">
        <v>5</v>
      </c>
      <c r="D1332" s="4">
        <v>5504</v>
      </c>
    </row>
    <row r="1333" spans="2:4" x14ac:dyDescent="0.25">
      <c r="B1333" s="1">
        <v>44893</v>
      </c>
      <c r="C1333" t="s">
        <v>6</v>
      </c>
      <c r="D1333" s="4">
        <v>4339</v>
      </c>
    </row>
    <row r="1334" spans="2:4" x14ac:dyDescent="0.25">
      <c r="B1334" s="1">
        <v>44894</v>
      </c>
      <c r="C1334" t="s">
        <v>3</v>
      </c>
      <c r="D1334" s="4">
        <v>4612</v>
      </c>
    </row>
    <row r="1335" spans="2:4" x14ac:dyDescent="0.25">
      <c r="B1335" s="1">
        <v>44894</v>
      </c>
      <c r="C1335" t="s">
        <v>4</v>
      </c>
      <c r="D1335" s="4">
        <v>1536</v>
      </c>
    </row>
    <row r="1336" spans="2:4" x14ac:dyDescent="0.25">
      <c r="B1336" s="1">
        <v>44894</v>
      </c>
      <c r="C1336" t="s">
        <v>5</v>
      </c>
      <c r="D1336" s="4">
        <v>2308</v>
      </c>
    </row>
    <row r="1337" spans="2:4" x14ac:dyDescent="0.25">
      <c r="B1337" s="1">
        <v>44894</v>
      </c>
      <c r="C1337" t="s">
        <v>6</v>
      </c>
      <c r="D1337" s="4">
        <v>2563</v>
      </c>
    </row>
    <row r="1338" spans="2:4" x14ac:dyDescent="0.25">
      <c r="B1338" s="1">
        <v>44895</v>
      </c>
      <c r="C1338" t="s">
        <v>3</v>
      </c>
      <c r="D1338" s="4">
        <v>1922</v>
      </c>
    </row>
    <row r="1339" spans="2:4" x14ac:dyDescent="0.25">
      <c r="B1339" s="1">
        <v>44895</v>
      </c>
      <c r="C1339" t="s">
        <v>4</v>
      </c>
      <c r="D1339" s="4">
        <v>2092</v>
      </c>
    </row>
    <row r="1340" spans="2:4" x14ac:dyDescent="0.25">
      <c r="B1340" s="1">
        <v>44895</v>
      </c>
      <c r="C1340" t="s">
        <v>5</v>
      </c>
      <c r="D1340" s="4">
        <v>1267</v>
      </c>
    </row>
    <row r="1341" spans="2:4" x14ac:dyDescent="0.25">
      <c r="B1341" s="1">
        <v>44895</v>
      </c>
      <c r="C1341" t="s">
        <v>6</v>
      </c>
      <c r="D1341" s="4">
        <v>4172</v>
      </c>
    </row>
    <row r="1342" spans="2:4" x14ac:dyDescent="0.25">
      <c r="B1342" s="1">
        <v>44896</v>
      </c>
      <c r="C1342" t="s">
        <v>3</v>
      </c>
      <c r="D1342" s="4">
        <v>2404</v>
      </c>
    </row>
    <row r="1343" spans="2:4" x14ac:dyDescent="0.25">
      <c r="B1343" s="1">
        <v>44896</v>
      </c>
      <c r="C1343" t="s">
        <v>4</v>
      </c>
      <c r="D1343" s="4">
        <v>5061</v>
      </c>
    </row>
    <row r="1344" spans="2:4" x14ac:dyDescent="0.25">
      <c r="B1344" s="1">
        <v>44896</v>
      </c>
      <c r="C1344" t="s">
        <v>5</v>
      </c>
      <c r="D1344" s="4">
        <v>1297</v>
      </c>
    </row>
    <row r="1345" spans="2:4" x14ac:dyDescent="0.25">
      <c r="B1345" s="1">
        <v>44896</v>
      </c>
      <c r="C1345" t="s">
        <v>6</v>
      </c>
      <c r="D1345" s="4">
        <v>5805</v>
      </c>
    </row>
    <row r="1346" spans="2:4" x14ac:dyDescent="0.25">
      <c r="B1346" s="1">
        <v>44897</v>
      </c>
      <c r="C1346" t="s">
        <v>3</v>
      </c>
      <c r="D1346" s="4">
        <v>1143</v>
      </c>
    </row>
    <row r="1347" spans="2:4" x14ac:dyDescent="0.25">
      <c r="B1347" s="1">
        <v>44897</v>
      </c>
      <c r="C1347" t="s">
        <v>4</v>
      </c>
      <c r="D1347" s="4">
        <v>1053</v>
      </c>
    </row>
    <row r="1348" spans="2:4" x14ac:dyDescent="0.25">
      <c r="B1348" s="1">
        <v>44897</v>
      </c>
      <c r="C1348" t="s">
        <v>5</v>
      </c>
      <c r="D1348" s="4">
        <v>1381</v>
      </c>
    </row>
    <row r="1349" spans="2:4" x14ac:dyDescent="0.25">
      <c r="B1349" s="1">
        <v>44897</v>
      </c>
      <c r="C1349" t="s">
        <v>6</v>
      </c>
      <c r="D1349" s="4">
        <v>5799</v>
      </c>
    </row>
    <row r="1350" spans="2:4" x14ac:dyDescent="0.25">
      <c r="B1350" s="1">
        <v>44898</v>
      </c>
      <c r="C1350" t="s">
        <v>3</v>
      </c>
      <c r="D1350" s="4">
        <v>2321</v>
      </c>
    </row>
    <row r="1351" spans="2:4" x14ac:dyDescent="0.25">
      <c r="B1351" s="1">
        <v>44898</v>
      </c>
      <c r="C1351" t="s">
        <v>4</v>
      </c>
      <c r="D1351" s="4">
        <v>5187</v>
      </c>
    </row>
    <row r="1352" spans="2:4" x14ac:dyDescent="0.25">
      <c r="B1352" s="1">
        <v>44898</v>
      </c>
      <c r="C1352" t="s">
        <v>5</v>
      </c>
      <c r="D1352" s="4">
        <v>4247</v>
      </c>
    </row>
    <row r="1353" spans="2:4" x14ac:dyDescent="0.25">
      <c r="B1353" s="1">
        <v>44898</v>
      </c>
      <c r="C1353" t="s">
        <v>6</v>
      </c>
      <c r="D1353" s="4">
        <v>5555</v>
      </c>
    </row>
    <row r="1354" spans="2:4" x14ac:dyDescent="0.25">
      <c r="B1354" s="1">
        <v>44899</v>
      </c>
      <c r="C1354" t="s">
        <v>3</v>
      </c>
      <c r="D1354" s="4">
        <v>5134</v>
      </c>
    </row>
    <row r="1355" spans="2:4" x14ac:dyDescent="0.25">
      <c r="B1355" s="1">
        <v>44899</v>
      </c>
      <c r="C1355" t="s">
        <v>4</v>
      </c>
      <c r="D1355" s="4">
        <v>2534</v>
      </c>
    </row>
    <row r="1356" spans="2:4" x14ac:dyDescent="0.25">
      <c r="B1356" s="1">
        <v>44899</v>
      </c>
      <c r="C1356" t="s">
        <v>5</v>
      </c>
      <c r="D1356" s="4">
        <v>4457</v>
      </c>
    </row>
    <row r="1357" spans="2:4" x14ac:dyDescent="0.25">
      <c r="B1357" s="1">
        <v>44899</v>
      </c>
      <c r="C1357" t="s">
        <v>6</v>
      </c>
      <c r="D1357" s="4">
        <v>4264</v>
      </c>
    </row>
    <row r="1358" spans="2:4" x14ac:dyDescent="0.25">
      <c r="B1358" s="1">
        <v>44900</v>
      </c>
      <c r="C1358" t="s">
        <v>3</v>
      </c>
      <c r="D1358" s="4">
        <v>4869</v>
      </c>
    </row>
    <row r="1359" spans="2:4" x14ac:dyDescent="0.25">
      <c r="B1359" s="1">
        <v>44900</v>
      </c>
      <c r="C1359" t="s">
        <v>4</v>
      </c>
      <c r="D1359" s="4">
        <v>4815</v>
      </c>
    </row>
    <row r="1360" spans="2:4" x14ac:dyDescent="0.25">
      <c r="B1360" s="1">
        <v>44900</v>
      </c>
      <c r="C1360" t="s">
        <v>5</v>
      </c>
      <c r="D1360" s="4">
        <v>3093</v>
      </c>
    </row>
    <row r="1361" spans="2:4" x14ac:dyDescent="0.25">
      <c r="B1361" s="1">
        <v>44900</v>
      </c>
      <c r="C1361" t="s">
        <v>6</v>
      </c>
      <c r="D1361" s="4">
        <v>4194</v>
      </c>
    </row>
    <row r="1362" spans="2:4" x14ac:dyDescent="0.25">
      <c r="B1362" s="1">
        <v>44901</v>
      </c>
      <c r="C1362" t="s">
        <v>3</v>
      </c>
      <c r="D1362" s="4">
        <v>3594</v>
      </c>
    </row>
    <row r="1363" spans="2:4" x14ac:dyDescent="0.25">
      <c r="B1363" s="1">
        <v>44901</v>
      </c>
      <c r="C1363" t="s">
        <v>4</v>
      </c>
      <c r="D1363" s="4">
        <v>5947</v>
      </c>
    </row>
    <row r="1364" spans="2:4" x14ac:dyDescent="0.25">
      <c r="B1364" s="1">
        <v>44901</v>
      </c>
      <c r="C1364" t="s">
        <v>5</v>
      </c>
      <c r="D1364" s="4">
        <v>2678</v>
      </c>
    </row>
    <row r="1365" spans="2:4" x14ac:dyDescent="0.25">
      <c r="B1365" s="1">
        <v>44901</v>
      </c>
      <c r="C1365" t="s">
        <v>6</v>
      </c>
      <c r="D1365" s="4">
        <v>2449</v>
      </c>
    </row>
    <row r="1366" spans="2:4" x14ac:dyDescent="0.25">
      <c r="B1366" s="1">
        <v>44902</v>
      </c>
      <c r="C1366" t="s">
        <v>3</v>
      </c>
      <c r="D1366" s="4">
        <v>4641</v>
      </c>
    </row>
    <row r="1367" spans="2:4" x14ac:dyDescent="0.25">
      <c r="B1367" s="1">
        <v>44902</v>
      </c>
      <c r="C1367" t="s">
        <v>4</v>
      </c>
      <c r="D1367" s="4">
        <v>5040</v>
      </c>
    </row>
    <row r="1368" spans="2:4" x14ac:dyDescent="0.25">
      <c r="B1368" s="1">
        <v>44902</v>
      </c>
      <c r="C1368" t="s">
        <v>5</v>
      </c>
      <c r="D1368" s="4">
        <v>2490</v>
      </c>
    </row>
    <row r="1369" spans="2:4" x14ac:dyDescent="0.25">
      <c r="B1369" s="1">
        <v>44902</v>
      </c>
      <c r="C1369" t="s">
        <v>6</v>
      </c>
      <c r="D1369" s="4">
        <v>1123</v>
      </c>
    </row>
    <row r="1370" spans="2:4" x14ac:dyDescent="0.25">
      <c r="B1370" s="1">
        <v>44903</v>
      </c>
      <c r="C1370" t="s">
        <v>3</v>
      </c>
      <c r="D1370" s="4">
        <v>3034</v>
      </c>
    </row>
    <row r="1371" spans="2:4" x14ac:dyDescent="0.25">
      <c r="B1371" s="1">
        <v>44903</v>
      </c>
      <c r="C1371" t="s">
        <v>4</v>
      </c>
      <c r="D1371" s="4">
        <v>1112</v>
      </c>
    </row>
    <row r="1372" spans="2:4" x14ac:dyDescent="0.25">
      <c r="B1372" s="1">
        <v>44903</v>
      </c>
      <c r="C1372" t="s">
        <v>5</v>
      </c>
      <c r="D1372" s="4">
        <v>1035</v>
      </c>
    </row>
    <row r="1373" spans="2:4" x14ac:dyDescent="0.25">
      <c r="B1373" s="1">
        <v>44903</v>
      </c>
      <c r="C1373" t="s">
        <v>6</v>
      </c>
      <c r="D1373" s="4">
        <v>5907</v>
      </c>
    </row>
    <row r="1374" spans="2:4" x14ac:dyDescent="0.25">
      <c r="B1374" s="1">
        <v>44904</v>
      </c>
      <c r="C1374" t="s">
        <v>3</v>
      </c>
      <c r="D1374" s="4">
        <v>2515</v>
      </c>
    </row>
    <row r="1375" spans="2:4" x14ac:dyDescent="0.25">
      <c r="B1375" s="1">
        <v>44904</v>
      </c>
      <c r="C1375" t="s">
        <v>4</v>
      </c>
      <c r="D1375" s="4">
        <v>4372</v>
      </c>
    </row>
    <row r="1376" spans="2:4" x14ac:dyDescent="0.25">
      <c r="B1376" s="1">
        <v>44904</v>
      </c>
      <c r="C1376" t="s">
        <v>5</v>
      </c>
      <c r="D1376" s="4">
        <v>3503</v>
      </c>
    </row>
    <row r="1377" spans="2:4" x14ac:dyDescent="0.25">
      <c r="B1377" s="1">
        <v>44904</v>
      </c>
      <c r="C1377" t="s">
        <v>6</v>
      </c>
      <c r="D1377" s="4">
        <v>1616</v>
      </c>
    </row>
    <row r="1378" spans="2:4" x14ac:dyDescent="0.25">
      <c r="B1378" s="1">
        <v>44905</v>
      </c>
      <c r="C1378" t="s">
        <v>3</v>
      </c>
      <c r="D1378" s="4">
        <v>4263</v>
      </c>
    </row>
    <row r="1379" spans="2:4" x14ac:dyDescent="0.25">
      <c r="B1379" s="1">
        <v>44905</v>
      </c>
      <c r="C1379" t="s">
        <v>4</v>
      </c>
      <c r="D1379" s="4">
        <v>4219</v>
      </c>
    </row>
    <row r="1380" spans="2:4" x14ac:dyDescent="0.25">
      <c r="B1380" s="1">
        <v>44905</v>
      </c>
      <c r="C1380" t="s">
        <v>5</v>
      </c>
      <c r="D1380" s="4">
        <v>5822</v>
      </c>
    </row>
    <row r="1381" spans="2:4" x14ac:dyDescent="0.25">
      <c r="B1381" s="1">
        <v>44905</v>
      </c>
      <c r="C1381" t="s">
        <v>6</v>
      </c>
      <c r="D1381" s="4">
        <v>3331</v>
      </c>
    </row>
    <row r="1382" spans="2:4" x14ac:dyDescent="0.25">
      <c r="B1382" s="1">
        <v>44906</v>
      </c>
      <c r="C1382" t="s">
        <v>3</v>
      </c>
      <c r="D1382" s="4">
        <v>4424</v>
      </c>
    </row>
    <row r="1383" spans="2:4" x14ac:dyDescent="0.25">
      <c r="B1383" s="1">
        <v>44906</v>
      </c>
      <c r="C1383" t="s">
        <v>4</v>
      </c>
      <c r="D1383" s="4">
        <v>4795</v>
      </c>
    </row>
    <row r="1384" spans="2:4" x14ac:dyDescent="0.25">
      <c r="B1384" s="1">
        <v>44906</v>
      </c>
      <c r="C1384" t="s">
        <v>5</v>
      </c>
      <c r="D1384" s="4">
        <v>4337</v>
      </c>
    </row>
    <row r="1385" spans="2:4" x14ac:dyDescent="0.25">
      <c r="B1385" s="1">
        <v>44906</v>
      </c>
      <c r="C1385" t="s">
        <v>6</v>
      </c>
      <c r="D1385" s="4">
        <v>2206</v>
      </c>
    </row>
    <row r="1386" spans="2:4" x14ac:dyDescent="0.25">
      <c r="B1386" s="1">
        <v>44907</v>
      </c>
      <c r="C1386" t="s">
        <v>3</v>
      </c>
      <c r="D1386" s="4">
        <v>1016</v>
      </c>
    </row>
    <row r="1387" spans="2:4" x14ac:dyDescent="0.25">
      <c r="B1387" s="1">
        <v>44907</v>
      </c>
      <c r="C1387" t="s">
        <v>4</v>
      </c>
      <c r="D1387" s="4">
        <v>1065</v>
      </c>
    </row>
    <row r="1388" spans="2:4" x14ac:dyDescent="0.25">
      <c r="B1388" s="1">
        <v>44907</v>
      </c>
      <c r="C1388" t="s">
        <v>5</v>
      </c>
      <c r="D1388" s="4">
        <v>4455</v>
      </c>
    </row>
    <row r="1389" spans="2:4" x14ac:dyDescent="0.25">
      <c r="B1389" s="1">
        <v>44907</v>
      </c>
      <c r="C1389" t="s">
        <v>6</v>
      </c>
      <c r="D1389" s="4">
        <v>4839</v>
      </c>
    </row>
    <row r="1390" spans="2:4" x14ac:dyDescent="0.25">
      <c r="B1390" s="1">
        <v>44908</v>
      </c>
      <c r="C1390" t="s">
        <v>3</v>
      </c>
      <c r="D1390" s="4">
        <v>1384</v>
      </c>
    </row>
    <row r="1391" spans="2:4" x14ac:dyDescent="0.25">
      <c r="B1391" s="1">
        <v>44908</v>
      </c>
      <c r="C1391" t="s">
        <v>4</v>
      </c>
      <c r="D1391" s="4">
        <v>1860</v>
      </c>
    </row>
    <row r="1392" spans="2:4" x14ac:dyDescent="0.25">
      <c r="B1392" s="1">
        <v>44908</v>
      </c>
      <c r="C1392" t="s">
        <v>5</v>
      </c>
      <c r="D1392" s="4">
        <v>1333</v>
      </c>
    </row>
    <row r="1393" spans="2:4" x14ac:dyDescent="0.25">
      <c r="B1393" s="1">
        <v>44908</v>
      </c>
      <c r="C1393" t="s">
        <v>6</v>
      </c>
      <c r="D1393" s="4">
        <v>1872</v>
      </c>
    </row>
    <row r="1394" spans="2:4" x14ac:dyDescent="0.25">
      <c r="B1394" s="1">
        <v>44909</v>
      </c>
      <c r="C1394" t="s">
        <v>3</v>
      </c>
      <c r="D1394" s="4">
        <v>5217</v>
      </c>
    </row>
    <row r="1395" spans="2:4" x14ac:dyDescent="0.25">
      <c r="B1395" s="1">
        <v>44909</v>
      </c>
      <c r="C1395" t="s">
        <v>4</v>
      </c>
      <c r="D1395" s="4">
        <v>1818</v>
      </c>
    </row>
    <row r="1396" spans="2:4" x14ac:dyDescent="0.25">
      <c r="B1396" s="1">
        <v>44909</v>
      </c>
      <c r="C1396" t="s">
        <v>5</v>
      </c>
      <c r="D1396" s="4">
        <v>2263</v>
      </c>
    </row>
    <row r="1397" spans="2:4" x14ac:dyDescent="0.25">
      <c r="B1397" s="1">
        <v>44909</v>
      </c>
      <c r="C1397" t="s">
        <v>6</v>
      </c>
      <c r="D1397" s="4">
        <v>5200</v>
      </c>
    </row>
    <row r="1398" spans="2:4" x14ac:dyDescent="0.25">
      <c r="B1398" s="1">
        <v>44910</v>
      </c>
      <c r="C1398" t="s">
        <v>3</v>
      </c>
      <c r="D1398" s="4">
        <v>2371</v>
      </c>
    </row>
    <row r="1399" spans="2:4" x14ac:dyDescent="0.25">
      <c r="B1399" s="1">
        <v>44910</v>
      </c>
      <c r="C1399" t="s">
        <v>4</v>
      </c>
      <c r="D1399" s="4">
        <v>5227</v>
      </c>
    </row>
    <row r="1400" spans="2:4" x14ac:dyDescent="0.25">
      <c r="B1400" s="1">
        <v>44910</v>
      </c>
      <c r="C1400" t="s">
        <v>5</v>
      </c>
      <c r="D1400" s="4">
        <v>5377</v>
      </c>
    </row>
    <row r="1401" spans="2:4" x14ac:dyDescent="0.25">
      <c r="B1401" s="1">
        <v>44910</v>
      </c>
      <c r="C1401" t="s">
        <v>6</v>
      </c>
      <c r="D1401" s="4">
        <v>4043</v>
      </c>
    </row>
    <row r="1402" spans="2:4" x14ac:dyDescent="0.25">
      <c r="B1402" s="1">
        <v>44911</v>
      </c>
      <c r="C1402" t="s">
        <v>3</v>
      </c>
      <c r="D1402" s="4">
        <v>4153</v>
      </c>
    </row>
    <row r="1403" spans="2:4" x14ac:dyDescent="0.25">
      <c r="B1403" s="1">
        <v>44911</v>
      </c>
      <c r="C1403" t="s">
        <v>4</v>
      </c>
      <c r="D1403" s="4">
        <v>3345</v>
      </c>
    </row>
    <row r="1404" spans="2:4" x14ac:dyDescent="0.25">
      <c r="B1404" s="1">
        <v>44911</v>
      </c>
      <c r="C1404" t="s">
        <v>5</v>
      </c>
      <c r="D1404" s="4">
        <v>4482</v>
      </c>
    </row>
    <row r="1405" spans="2:4" x14ac:dyDescent="0.25">
      <c r="B1405" s="1">
        <v>44911</v>
      </c>
      <c r="C1405" t="s">
        <v>6</v>
      </c>
      <c r="D1405" s="4">
        <v>2943</v>
      </c>
    </row>
    <row r="1406" spans="2:4" x14ac:dyDescent="0.25">
      <c r="B1406" s="1">
        <v>44912</v>
      </c>
      <c r="C1406" t="s">
        <v>3</v>
      </c>
      <c r="D1406" s="4">
        <v>1954</v>
      </c>
    </row>
    <row r="1407" spans="2:4" x14ac:dyDescent="0.25">
      <c r="B1407" s="1">
        <v>44912</v>
      </c>
      <c r="C1407" t="s">
        <v>4</v>
      </c>
      <c r="D1407" s="4">
        <v>5199</v>
      </c>
    </row>
    <row r="1408" spans="2:4" x14ac:dyDescent="0.25">
      <c r="B1408" s="1">
        <v>44912</v>
      </c>
      <c r="C1408" t="s">
        <v>5</v>
      </c>
      <c r="D1408" s="4">
        <v>4172</v>
      </c>
    </row>
    <row r="1409" spans="2:4" x14ac:dyDescent="0.25">
      <c r="B1409" s="1">
        <v>44912</v>
      </c>
      <c r="C1409" t="s">
        <v>6</v>
      </c>
      <c r="D1409" s="4">
        <v>1953</v>
      </c>
    </row>
    <row r="1410" spans="2:4" x14ac:dyDescent="0.25">
      <c r="B1410" s="1">
        <v>44913</v>
      </c>
      <c r="C1410" t="s">
        <v>3</v>
      </c>
      <c r="D1410" s="4">
        <v>2564</v>
      </c>
    </row>
    <row r="1411" spans="2:4" x14ac:dyDescent="0.25">
      <c r="B1411" s="1">
        <v>44913</v>
      </c>
      <c r="C1411" t="s">
        <v>4</v>
      </c>
      <c r="D1411" s="4">
        <v>2651</v>
      </c>
    </row>
    <row r="1412" spans="2:4" x14ac:dyDescent="0.25">
      <c r="B1412" s="1">
        <v>44913</v>
      </c>
      <c r="C1412" t="s">
        <v>5</v>
      </c>
      <c r="D1412" s="4">
        <v>2002</v>
      </c>
    </row>
    <row r="1413" spans="2:4" x14ac:dyDescent="0.25">
      <c r="B1413" s="1">
        <v>44913</v>
      </c>
      <c r="C1413" t="s">
        <v>6</v>
      </c>
      <c r="D1413" s="4">
        <v>4536</v>
      </c>
    </row>
    <row r="1414" spans="2:4" x14ac:dyDescent="0.25">
      <c r="B1414" s="1">
        <v>44914</v>
      </c>
      <c r="C1414" t="s">
        <v>3</v>
      </c>
      <c r="D1414" s="4">
        <v>5902</v>
      </c>
    </row>
    <row r="1415" spans="2:4" x14ac:dyDescent="0.25">
      <c r="B1415" s="1">
        <v>44914</v>
      </c>
      <c r="C1415" t="s">
        <v>4</v>
      </c>
      <c r="D1415" s="4">
        <v>4600</v>
      </c>
    </row>
    <row r="1416" spans="2:4" x14ac:dyDescent="0.25">
      <c r="B1416" s="1">
        <v>44914</v>
      </c>
      <c r="C1416" t="s">
        <v>5</v>
      </c>
      <c r="D1416" s="4">
        <v>3156</v>
      </c>
    </row>
    <row r="1417" spans="2:4" x14ac:dyDescent="0.25">
      <c r="B1417" s="1">
        <v>44914</v>
      </c>
      <c r="C1417" t="s">
        <v>6</v>
      </c>
      <c r="D1417" s="4">
        <v>3309</v>
      </c>
    </row>
    <row r="1418" spans="2:4" x14ac:dyDescent="0.25">
      <c r="B1418" s="1">
        <v>44915</v>
      </c>
      <c r="C1418" t="s">
        <v>3</v>
      </c>
      <c r="D1418" s="4">
        <v>4528</v>
      </c>
    </row>
    <row r="1419" spans="2:4" x14ac:dyDescent="0.25">
      <c r="B1419" s="1">
        <v>44915</v>
      </c>
      <c r="C1419" t="s">
        <v>4</v>
      </c>
      <c r="D1419" s="4">
        <v>1706</v>
      </c>
    </row>
    <row r="1420" spans="2:4" x14ac:dyDescent="0.25">
      <c r="B1420" s="1">
        <v>44915</v>
      </c>
      <c r="C1420" t="s">
        <v>5</v>
      </c>
      <c r="D1420" s="4">
        <v>5518</v>
      </c>
    </row>
    <row r="1421" spans="2:4" x14ac:dyDescent="0.25">
      <c r="B1421" s="1">
        <v>44915</v>
      </c>
      <c r="C1421" t="s">
        <v>6</v>
      </c>
      <c r="D1421" s="4">
        <v>3711</v>
      </c>
    </row>
    <row r="1422" spans="2:4" x14ac:dyDescent="0.25">
      <c r="B1422" s="1">
        <v>44916</v>
      </c>
      <c r="C1422" t="s">
        <v>3</v>
      </c>
      <c r="D1422" s="4">
        <v>3427</v>
      </c>
    </row>
    <row r="1423" spans="2:4" x14ac:dyDescent="0.25">
      <c r="B1423" s="1">
        <v>44916</v>
      </c>
      <c r="C1423" t="s">
        <v>4</v>
      </c>
      <c r="D1423" s="4">
        <v>2644</v>
      </c>
    </row>
    <row r="1424" spans="2:4" x14ac:dyDescent="0.25">
      <c r="B1424" s="1">
        <v>44916</v>
      </c>
      <c r="C1424" t="s">
        <v>5</v>
      </c>
      <c r="D1424" s="4">
        <v>2659</v>
      </c>
    </row>
    <row r="1425" spans="2:4" x14ac:dyDescent="0.25">
      <c r="B1425" s="1">
        <v>44916</v>
      </c>
      <c r="C1425" t="s">
        <v>6</v>
      </c>
      <c r="D1425" s="4">
        <v>1335</v>
      </c>
    </row>
    <row r="1426" spans="2:4" x14ac:dyDescent="0.25">
      <c r="B1426" s="1">
        <v>44917</v>
      </c>
      <c r="C1426" t="s">
        <v>3</v>
      </c>
      <c r="D1426" s="4">
        <v>1003</v>
      </c>
    </row>
    <row r="1427" spans="2:4" x14ac:dyDescent="0.25">
      <c r="B1427" s="1">
        <v>44917</v>
      </c>
      <c r="C1427" t="s">
        <v>4</v>
      </c>
      <c r="D1427" s="4">
        <v>1975</v>
      </c>
    </row>
    <row r="1428" spans="2:4" x14ac:dyDescent="0.25">
      <c r="B1428" s="1">
        <v>44917</v>
      </c>
      <c r="C1428" t="s">
        <v>5</v>
      </c>
      <c r="D1428" s="4">
        <v>5812</v>
      </c>
    </row>
    <row r="1429" spans="2:4" x14ac:dyDescent="0.25">
      <c r="B1429" s="1">
        <v>44917</v>
      </c>
      <c r="C1429" t="s">
        <v>6</v>
      </c>
      <c r="D1429" s="4">
        <v>5215</v>
      </c>
    </row>
    <row r="1430" spans="2:4" x14ac:dyDescent="0.25">
      <c r="B1430" s="1">
        <v>44918</v>
      </c>
      <c r="C1430" t="s">
        <v>3</v>
      </c>
      <c r="D1430" s="4">
        <v>1363</v>
      </c>
    </row>
    <row r="1431" spans="2:4" x14ac:dyDescent="0.25">
      <c r="B1431" s="1">
        <v>44918</v>
      </c>
      <c r="C1431" t="s">
        <v>4</v>
      </c>
      <c r="D1431" s="4">
        <v>2100</v>
      </c>
    </row>
    <row r="1432" spans="2:4" x14ac:dyDescent="0.25">
      <c r="B1432" s="1">
        <v>44918</v>
      </c>
      <c r="C1432" t="s">
        <v>5</v>
      </c>
      <c r="D1432" s="4">
        <v>4071</v>
      </c>
    </row>
    <row r="1433" spans="2:4" x14ac:dyDescent="0.25">
      <c r="B1433" s="1">
        <v>44918</v>
      </c>
      <c r="C1433" t="s">
        <v>6</v>
      </c>
      <c r="D1433" s="4">
        <v>4741</v>
      </c>
    </row>
    <row r="1434" spans="2:4" x14ac:dyDescent="0.25">
      <c r="B1434" s="1">
        <v>44919</v>
      </c>
      <c r="C1434" t="s">
        <v>3</v>
      </c>
      <c r="D1434" s="4">
        <v>2359</v>
      </c>
    </row>
    <row r="1435" spans="2:4" x14ac:dyDescent="0.25">
      <c r="B1435" s="1">
        <v>44919</v>
      </c>
      <c r="C1435" t="s">
        <v>4</v>
      </c>
      <c r="D1435" s="4">
        <v>4910</v>
      </c>
    </row>
    <row r="1436" spans="2:4" x14ac:dyDescent="0.25">
      <c r="B1436" s="1">
        <v>44919</v>
      </c>
      <c r="C1436" t="s">
        <v>5</v>
      </c>
      <c r="D1436" s="4">
        <v>5295</v>
      </c>
    </row>
    <row r="1437" spans="2:4" x14ac:dyDescent="0.25">
      <c r="B1437" s="1">
        <v>44919</v>
      </c>
      <c r="C1437" t="s">
        <v>6</v>
      </c>
      <c r="D1437" s="4">
        <v>4682</v>
      </c>
    </row>
    <row r="1438" spans="2:4" x14ac:dyDescent="0.25">
      <c r="B1438" s="1">
        <v>44920</v>
      </c>
      <c r="C1438" t="s">
        <v>3</v>
      </c>
      <c r="D1438" s="4">
        <v>2622</v>
      </c>
    </row>
    <row r="1439" spans="2:4" x14ac:dyDescent="0.25">
      <c r="B1439" s="1">
        <v>44920</v>
      </c>
      <c r="C1439" t="s">
        <v>4</v>
      </c>
      <c r="D1439" s="4">
        <v>4783</v>
      </c>
    </row>
    <row r="1440" spans="2:4" x14ac:dyDescent="0.25">
      <c r="B1440" s="1">
        <v>44920</v>
      </c>
      <c r="C1440" t="s">
        <v>5</v>
      </c>
      <c r="D1440" s="4">
        <v>1761</v>
      </c>
    </row>
    <row r="1441" spans="2:4" x14ac:dyDescent="0.25">
      <c r="B1441" s="1">
        <v>44920</v>
      </c>
      <c r="C1441" t="s">
        <v>6</v>
      </c>
      <c r="D1441" s="4">
        <v>4179</v>
      </c>
    </row>
    <row r="1442" spans="2:4" x14ac:dyDescent="0.25">
      <c r="B1442" s="1">
        <v>44921</v>
      </c>
      <c r="C1442" t="s">
        <v>3</v>
      </c>
      <c r="D1442" s="4">
        <v>3268</v>
      </c>
    </row>
    <row r="1443" spans="2:4" x14ac:dyDescent="0.25">
      <c r="B1443" s="1">
        <v>44921</v>
      </c>
      <c r="C1443" t="s">
        <v>4</v>
      </c>
      <c r="D1443" s="4">
        <v>4659</v>
      </c>
    </row>
    <row r="1444" spans="2:4" x14ac:dyDescent="0.25">
      <c r="B1444" s="1">
        <v>44921</v>
      </c>
      <c r="C1444" t="s">
        <v>5</v>
      </c>
      <c r="D1444" s="4">
        <v>4673</v>
      </c>
    </row>
    <row r="1445" spans="2:4" x14ac:dyDescent="0.25">
      <c r="B1445" s="1">
        <v>44921</v>
      </c>
      <c r="C1445" t="s">
        <v>6</v>
      </c>
      <c r="D1445" s="4">
        <v>5381</v>
      </c>
    </row>
    <row r="1446" spans="2:4" x14ac:dyDescent="0.25">
      <c r="B1446" s="1">
        <v>44922</v>
      </c>
      <c r="C1446" t="s">
        <v>3</v>
      </c>
      <c r="D1446" s="4">
        <v>5636</v>
      </c>
    </row>
    <row r="1447" spans="2:4" x14ac:dyDescent="0.25">
      <c r="B1447" s="1">
        <v>44922</v>
      </c>
      <c r="C1447" t="s">
        <v>4</v>
      </c>
      <c r="D1447" s="4">
        <v>2040</v>
      </c>
    </row>
    <row r="1448" spans="2:4" x14ac:dyDescent="0.25">
      <c r="B1448" s="1">
        <v>44922</v>
      </c>
      <c r="C1448" t="s">
        <v>5</v>
      </c>
      <c r="D1448" s="4">
        <v>1360</v>
      </c>
    </row>
    <row r="1449" spans="2:4" x14ac:dyDescent="0.25">
      <c r="B1449" s="1">
        <v>44922</v>
      </c>
      <c r="C1449" t="s">
        <v>6</v>
      </c>
      <c r="D1449" s="4">
        <v>1242</v>
      </c>
    </row>
    <row r="1450" spans="2:4" x14ac:dyDescent="0.25">
      <c r="B1450" s="1">
        <v>44923</v>
      </c>
      <c r="C1450" t="s">
        <v>3</v>
      </c>
      <c r="D1450" s="4">
        <v>3792</v>
      </c>
    </row>
    <row r="1451" spans="2:4" x14ac:dyDescent="0.25">
      <c r="B1451" s="1">
        <v>44923</v>
      </c>
      <c r="C1451" t="s">
        <v>4</v>
      </c>
      <c r="D1451" s="4">
        <v>5168</v>
      </c>
    </row>
    <row r="1452" spans="2:4" x14ac:dyDescent="0.25">
      <c r="B1452" s="1">
        <v>44923</v>
      </c>
      <c r="C1452" t="s">
        <v>5</v>
      </c>
      <c r="D1452" s="4">
        <v>5921</v>
      </c>
    </row>
    <row r="1453" spans="2:4" x14ac:dyDescent="0.25">
      <c r="B1453" s="1">
        <v>44923</v>
      </c>
      <c r="C1453" t="s">
        <v>6</v>
      </c>
      <c r="D1453" s="4">
        <v>4958</v>
      </c>
    </row>
    <row r="1454" spans="2:4" x14ac:dyDescent="0.25">
      <c r="B1454" s="1">
        <v>44924</v>
      </c>
      <c r="C1454" t="s">
        <v>3</v>
      </c>
      <c r="D1454" s="4">
        <v>3102</v>
      </c>
    </row>
    <row r="1455" spans="2:4" x14ac:dyDescent="0.25">
      <c r="B1455" s="1">
        <v>44924</v>
      </c>
      <c r="C1455" t="s">
        <v>4</v>
      </c>
      <c r="D1455" s="4">
        <v>2705</v>
      </c>
    </row>
    <row r="1456" spans="2:4" x14ac:dyDescent="0.25">
      <c r="B1456" s="1">
        <v>44924</v>
      </c>
      <c r="C1456" t="s">
        <v>5</v>
      </c>
      <c r="D1456" s="4">
        <v>1361</v>
      </c>
    </row>
    <row r="1457" spans="2:4" x14ac:dyDescent="0.25">
      <c r="B1457" s="1">
        <v>44924</v>
      </c>
      <c r="C1457" t="s">
        <v>6</v>
      </c>
      <c r="D1457" s="4">
        <v>5648</v>
      </c>
    </row>
    <row r="1458" spans="2:4" x14ac:dyDescent="0.25">
      <c r="B1458" s="1">
        <v>44925</v>
      </c>
      <c r="C1458" t="s">
        <v>3</v>
      </c>
      <c r="D1458" s="4">
        <v>5864</v>
      </c>
    </row>
    <row r="1459" spans="2:4" x14ac:dyDescent="0.25">
      <c r="B1459" s="1">
        <v>44925</v>
      </c>
      <c r="C1459" t="s">
        <v>4</v>
      </c>
      <c r="D1459" s="4">
        <v>5577</v>
      </c>
    </row>
    <row r="1460" spans="2:4" x14ac:dyDescent="0.25">
      <c r="B1460" s="1">
        <v>44925</v>
      </c>
      <c r="C1460" t="s">
        <v>5</v>
      </c>
      <c r="D1460" s="4">
        <v>4811</v>
      </c>
    </row>
    <row r="1461" spans="2:4" x14ac:dyDescent="0.25">
      <c r="B1461" s="1">
        <v>44925</v>
      </c>
      <c r="C1461" t="s">
        <v>6</v>
      </c>
      <c r="D1461" s="4">
        <v>3685</v>
      </c>
    </row>
    <row r="1462" spans="2:4" x14ac:dyDescent="0.25">
      <c r="B1462" s="1">
        <v>44926</v>
      </c>
      <c r="C1462" t="s">
        <v>3</v>
      </c>
      <c r="D1462" s="4">
        <v>2101</v>
      </c>
    </row>
    <row r="1463" spans="2:4" x14ac:dyDescent="0.25">
      <c r="B1463" s="1">
        <v>44926</v>
      </c>
      <c r="C1463" t="s">
        <v>4</v>
      </c>
      <c r="D1463" s="4">
        <v>4190</v>
      </c>
    </row>
    <row r="1464" spans="2:4" x14ac:dyDescent="0.25">
      <c r="B1464" s="1">
        <v>44926</v>
      </c>
      <c r="C1464" t="s">
        <v>5</v>
      </c>
      <c r="D1464" s="4">
        <v>5064</v>
      </c>
    </row>
    <row r="1465" spans="2:4" x14ac:dyDescent="0.25">
      <c r="B1465" s="1">
        <v>44926</v>
      </c>
      <c r="C1465" t="s">
        <v>6</v>
      </c>
      <c r="D1465" s="4">
        <v>4037</v>
      </c>
    </row>
  </sheetData>
  <sortState ref="B6:D1467">
    <sortCondition ref="B6:B1467"/>
  </sortState>
  <hyperlinks>
    <hyperlink ref="B2" r:id="rId1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4"/>
  <sheetViews>
    <sheetView workbookViewId="0">
      <selection activeCell="D25" sqref="D25"/>
    </sheetView>
  </sheetViews>
  <sheetFormatPr defaultRowHeight="15" x14ac:dyDescent="0.25"/>
  <cols>
    <col min="2" max="2" width="14.28515625" bestFit="1" customWidth="1"/>
    <col min="3" max="3" width="10.5703125" bestFit="1" customWidth="1"/>
  </cols>
  <sheetData>
    <row r="1" spans="1:4" x14ac:dyDescent="0.25">
      <c r="A1">
        <v>6</v>
      </c>
      <c r="B1" t="str">
        <f>INDEX(A2:A13,A1)</f>
        <v>T06</v>
      </c>
      <c r="C1">
        <v>23</v>
      </c>
    </row>
    <row r="2" spans="1:4" x14ac:dyDescent="0.25">
      <c r="A2" t="s">
        <v>7</v>
      </c>
    </row>
    <row r="3" spans="1:4" x14ac:dyDescent="0.25">
      <c r="A3" t="s">
        <v>8</v>
      </c>
    </row>
    <row r="4" spans="1:4" x14ac:dyDescent="0.25">
      <c r="A4" t="s">
        <v>9</v>
      </c>
    </row>
    <row r="5" spans="1:4" x14ac:dyDescent="0.25">
      <c r="A5" t="s">
        <v>10</v>
      </c>
    </row>
    <row r="6" spans="1:4" x14ac:dyDescent="0.25">
      <c r="A6" t="s">
        <v>11</v>
      </c>
    </row>
    <row r="7" spans="1:4" x14ac:dyDescent="0.25">
      <c r="A7" t="s">
        <v>12</v>
      </c>
    </row>
    <row r="8" spans="1:4" x14ac:dyDescent="0.25">
      <c r="A8" t="s">
        <v>13</v>
      </c>
    </row>
    <row r="9" spans="1:4" x14ac:dyDescent="0.25">
      <c r="A9" t="s">
        <v>14</v>
      </c>
    </row>
    <row r="10" spans="1:4" x14ac:dyDescent="0.25">
      <c r="A10" t="s">
        <v>15</v>
      </c>
    </row>
    <row r="11" spans="1:4" x14ac:dyDescent="0.25">
      <c r="A11" t="s">
        <v>16</v>
      </c>
    </row>
    <row r="12" spans="1:4" x14ac:dyDescent="0.25">
      <c r="A12" t="s">
        <v>17</v>
      </c>
    </row>
    <row r="13" spans="1:4" x14ac:dyDescent="0.25">
      <c r="A13" t="s">
        <v>18</v>
      </c>
    </row>
    <row r="14" spans="1:4" x14ac:dyDescent="0.25">
      <c r="B14" t="s">
        <v>21</v>
      </c>
    </row>
    <row r="15" spans="1:4" x14ac:dyDescent="0.25">
      <c r="B15" t="s">
        <v>28</v>
      </c>
      <c r="C15" t="s">
        <v>29</v>
      </c>
    </row>
    <row r="16" spans="1:4" x14ac:dyDescent="0.25">
      <c r="B16" s="1">
        <f>DATE(2022,A1,1)</f>
        <v>44713</v>
      </c>
      <c r="C16" s="1">
        <f>MIN(C17:C18)</f>
        <v>44736</v>
      </c>
      <c r="D16">
        <f>C16-B16</f>
        <v>23</v>
      </c>
    </row>
    <row r="17" spans="2:4" x14ac:dyDescent="0.25">
      <c r="C17" s="8">
        <f>EOMONTH(B16,0)</f>
        <v>44742</v>
      </c>
      <c r="D17">
        <f>C17-B16</f>
        <v>29</v>
      </c>
    </row>
    <row r="18" spans="2:4" x14ac:dyDescent="0.25">
      <c r="C18" s="1">
        <f>B16+C1</f>
        <v>44736</v>
      </c>
      <c r="D18" s="11">
        <f>D16/D17</f>
        <v>0.7931034482758621</v>
      </c>
    </row>
    <row r="20" spans="2:4" x14ac:dyDescent="0.25">
      <c r="B20" t="s">
        <v>30</v>
      </c>
    </row>
    <row r="21" spans="2:4" x14ac:dyDescent="0.25">
      <c r="B21" t="s">
        <v>28</v>
      </c>
      <c r="C21" t="s">
        <v>29</v>
      </c>
    </row>
    <row r="22" spans="2:4" x14ac:dyDescent="0.25">
      <c r="B22" s="1">
        <v>44562</v>
      </c>
      <c r="C22" s="1">
        <f>C16</f>
        <v>44736</v>
      </c>
      <c r="D22">
        <f>C22-B22</f>
        <v>174</v>
      </c>
    </row>
    <row r="23" spans="2:4" x14ac:dyDescent="0.25">
      <c r="C23" s="8"/>
      <c r="D23">
        <f>C17-B22</f>
        <v>180</v>
      </c>
    </row>
    <row r="24" spans="2:4" x14ac:dyDescent="0.25">
      <c r="C24" s="1"/>
      <c r="D24">
        <f>D22/D23</f>
        <v>0.96666666666666667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theme="8" tint="0.39997558519241921"/>
  </sheetPr>
  <dimension ref="B1:K33"/>
  <sheetViews>
    <sheetView showGridLines="0" tabSelected="1" zoomScale="107" zoomScaleNormal="107" workbookViewId="0">
      <selection activeCell="O20" sqref="O20"/>
    </sheetView>
  </sheetViews>
  <sheetFormatPr defaultRowHeight="15" x14ac:dyDescent="0.25"/>
  <cols>
    <col min="1" max="1" width="3.28515625" customWidth="1"/>
    <col min="2" max="2" width="10.85546875" bestFit="1" customWidth="1"/>
    <col min="3" max="3" width="12.5703125" bestFit="1" customWidth="1"/>
    <col min="4" max="4" width="9.5703125" bestFit="1" customWidth="1"/>
    <col min="5" max="5" width="10" bestFit="1" customWidth="1"/>
    <col min="7" max="7" width="1.5703125" style="16" customWidth="1"/>
    <col min="8" max="11" width="10.5703125" customWidth="1"/>
    <col min="12" max="12" width="2.7109375" customWidth="1"/>
  </cols>
  <sheetData>
    <row r="1" spans="2:11" ht="10.15" customHeight="1" x14ac:dyDescent="0.25"/>
    <row r="2" spans="2:11" x14ac:dyDescent="0.25">
      <c r="B2" s="2" t="s">
        <v>33</v>
      </c>
      <c r="G2"/>
    </row>
    <row r="3" spans="2:11" x14ac:dyDescent="0.25">
      <c r="B3" s="25" t="s">
        <v>34</v>
      </c>
      <c r="G3"/>
    </row>
    <row r="4" spans="2:11" ht="4.1500000000000004" customHeight="1" thickBot="1" x14ac:dyDescent="0.3">
      <c r="B4" s="26"/>
      <c r="C4" s="26"/>
      <c r="D4" s="26"/>
      <c r="E4" s="26"/>
      <c r="F4" s="26"/>
      <c r="G4" s="26"/>
      <c r="H4" s="26"/>
      <c r="I4" s="26"/>
      <c r="J4" s="26"/>
      <c r="K4" s="26"/>
    </row>
    <row r="5" spans="2:11" x14ac:dyDescent="0.25">
      <c r="G5"/>
    </row>
    <row r="6" spans="2:11" x14ac:dyDescent="0.25">
      <c r="J6" t="s">
        <v>32</v>
      </c>
      <c r="K6" s="15">
        <f>Sheet3!C16</f>
        <v>44736</v>
      </c>
    </row>
    <row r="9" spans="2:11" x14ac:dyDescent="0.25">
      <c r="B9" s="6"/>
      <c r="C9" s="32" t="s">
        <v>25</v>
      </c>
      <c r="D9" s="32"/>
      <c r="E9" s="32"/>
      <c r="F9" s="32"/>
      <c r="G9" s="17"/>
      <c r="H9" s="33" t="s">
        <v>26</v>
      </c>
      <c r="I9" s="33"/>
      <c r="J9" s="33"/>
      <c r="K9" s="33"/>
    </row>
    <row r="10" spans="2:11" s="5" customFormat="1" ht="30.75" thickBot="1" x14ac:dyDescent="0.3">
      <c r="B10" s="7"/>
      <c r="C10" s="23" t="s">
        <v>23</v>
      </c>
      <c r="D10" s="23" t="s">
        <v>19</v>
      </c>
      <c r="E10" s="23" t="s">
        <v>22</v>
      </c>
      <c r="F10" s="23" t="s">
        <v>24</v>
      </c>
      <c r="G10" s="18"/>
      <c r="H10" s="24" t="s">
        <v>23</v>
      </c>
      <c r="I10" s="24" t="s">
        <v>19</v>
      </c>
      <c r="J10" s="24" t="s">
        <v>22</v>
      </c>
      <c r="K10" s="24" t="s">
        <v>24</v>
      </c>
    </row>
    <row r="11" spans="2:11" x14ac:dyDescent="0.25">
      <c r="B11" s="13" t="s">
        <v>3</v>
      </c>
      <c r="C11" s="9">
        <f>SUMIFS(Sales!$D:$D,Sales!$C:$C,Report!$B11,Sales!$B:$B,"&gt;="&amp;Sheet3!$B$16,Sales!$B:$B,"&lt;="&amp;Sheet3!$C$16)</f>
        <v>89702</v>
      </c>
      <c r="D11" s="12">
        <f>E11*Sheet3!$D$18</f>
        <v>78568</v>
      </c>
      <c r="E11" s="9">
        <f>SUMIFS(Plan!$D:$D,Plan!$B:$B,Report!$B11,Plan!$E:$E,Sheet3!$A$1)</f>
        <v>99064</v>
      </c>
      <c r="F11" s="14">
        <f>C11/D11-1</f>
        <v>0.14171163832603595</v>
      </c>
      <c r="G11" s="17"/>
      <c r="H11" s="9">
        <f>SUMIFS(Sales!$D:$D,Sales!$C:$C,Report!$B11,Sales!$B:$B,"&gt;="&amp;Sheet3!$B$22,Sales!$B:$B,"&lt;="&amp;Sheet3!$C$16)</f>
        <v>643017</v>
      </c>
      <c r="I11" s="12">
        <f>J11*Sheet3!$D$24</f>
        <v>642383.83333333337</v>
      </c>
      <c r="J11" s="9">
        <f>SUMIFS(Plan!$D:$D,Plan!$B:$B,Report!$B11,Plan!$E:$E,"&lt;="&amp;Sheet3!$A$1)</f>
        <v>664535</v>
      </c>
      <c r="K11" s="14">
        <f>H11/I11-1</f>
        <v>9.8565162105823667E-4</v>
      </c>
    </row>
    <row r="12" spans="2:11" x14ac:dyDescent="0.25">
      <c r="B12" s="13" t="s">
        <v>4</v>
      </c>
      <c r="C12" s="9">
        <f>SUMIFS(Sales!$D:$D,Sales!$C:$C,Report!$B12,Sales!$B:$B,"&gt;="&amp;Sheet3!$B$16,Sales!$B:$B,"&lt;="&amp;Sheet3!$C$16)</f>
        <v>83977</v>
      </c>
      <c r="D12" s="12">
        <f>E12*Sheet3!$D$18</f>
        <v>82594.586206896551</v>
      </c>
      <c r="E12" s="9">
        <f>SUMIFS(Plan!$D:$D,Plan!$B:$B,Report!$B12,Plan!$E:$E,Sheet3!$A$1)</f>
        <v>104141</v>
      </c>
      <c r="F12" s="14">
        <f t="shared" ref="F12:F15" si="0">C12/D12-1</f>
        <v>1.673734147224315E-2</v>
      </c>
      <c r="G12" s="17"/>
      <c r="H12" s="9">
        <f>SUMIFS(Sales!$D:$D,Sales!$C:$C,Report!$B12,Sales!$B:$B,"&gt;="&amp;Sheet3!$B$22,Sales!$B:$B,"&lt;="&amp;Sheet3!$C$16)</f>
        <v>591424</v>
      </c>
      <c r="I12" s="12">
        <f>J12*Sheet3!$D$24</f>
        <v>602142.46666666667</v>
      </c>
      <c r="J12" s="9">
        <f>SUMIFS(Plan!$D:$D,Plan!$B:$B,Report!$B12,Plan!$E:$E,"&lt;="&amp;Sheet3!$A$1)</f>
        <v>622906</v>
      </c>
      <c r="K12" s="14">
        <f t="shared" ref="K12:K15" si="1">H12/I12-1</f>
        <v>-1.7800549305219793E-2</v>
      </c>
    </row>
    <row r="13" spans="2:11" x14ac:dyDescent="0.25">
      <c r="B13" s="13" t="s">
        <v>5</v>
      </c>
      <c r="C13" s="9">
        <f>SUMIFS(Sales!$D:$D,Sales!$C:$C,Report!$B13,Sales!$B:$B,"&gt;="&amp;Sheet3!$B$16,Sales!$B:$B,"&lt;="&amp;Sheet3!$C$16)</f>
        <v>86566</v>
      </c>
      <c r="D13" s="12">
        <f>E13*Sheet3!$D$18</f>
        <v>99524.172413793101</v>
      </c>
      <c r="E13" s="9">
        <f>SUMIFS(Plan!$D:$D,Plan!$B:$B,Report!$B13,Plan!$E:$E,Sheet3!$A$1)</f>
        <v>125487</v>
      </c>
      <c r="F13" s="14">
        <f t="shared" si="0"/>
        <v>-0.13020125763936741</v>
      </c>
      <c r="G13" s="17"/>
      <c r="H13" s="9">
        <f>SUMIFS(Sales!$D:$D,Sales!$C:$C,Report!$B13,Sales!$B:$B,"&gt;="&amp;Sheet3!$B$22,Sales!$B:$B,"&lt;="&amp;Sheet3!$C$16)</f>
        <v>630837</v>
      </c>
      <c r="I13" s="12">
        <f>J13*Sheet3!$D$24</f>
        <v>646473.80000000005</v>
      </c>
      <c r="J13" s="9">
        <f>SUMIFS(Plan!$D:$D,Plan!$B:$B,Report!$B13,Plan!$E:$E,"&lt;="&amp;Sheet3!$A$1)</f>
        <v>668766</v>
      </c>
      <c r="K13" s="14">
        <f t="shared" si="1"/>
        <v>-2.4187832515409013E-2</v>
      </c>
    </row>
    <row r="14" spans="2:11" x14ac:dyDescent="0.25">
      <c r="B14" s="13" t="s">
        <v>6</v>
      </c>
      <c r="C14" s="9">
        <f>SUMIFS(Sales!$D:$D,Sales!$C:$C,Report!$B14,Sales!$B:$B,"&gt;="&amp;Sheet3!$B$16,Sales!$B:$B,"&lt;="&amp;Sheet3!$C$16)</f>
        <v>87336</v>
      </c>
      <c r="D14" s="12">
        <f>E14*Sheet3!$D$18</f>
        <v>104719.79310344828</v>
      </c>
      <c r="E14" s="9">
        <f>SUMIFS(Plan!$D:$D,Plan!$B:$B,Report!$B14,Plan!$E:$E,Sheet3!$A$1)</f>
        <v>132038</v>
      </c>
      <c r="F14" s="14">
        <f t="shared" si="0"/>
        <v>-0.16600293591370596</v>
      </c>
      <c r="G14" s="17"/>
      <c r="H14" s="9">
        <f>SUMIFS(Sales!$D:$D,Sales!$C:$C,Report!$B14,Sales!$B:$B,"&gt;="&amp;Sheet3!$B$22,Sales!$B:$B,"&lt;="&amp;Sheet3!$C$16)</f>
        <v>637997</v>
      </c>
      <c r="I14" s="12">
        <f>J14*Sheet3!$D$24</f>
        <v>624632.93333333335</v>
      </c>
      <c r="J14" s="9">
        <f>SUMIFS(Plan!$D:$D,Plan!$B:$B,Report!$B14,Plan!$E:$E,"&lt;="&amp;Sheet3!$A$1)</f>
        <v>646172</v>
      </c>
      <c r="K14" s="14">
        <f t="shared" si="1"/>
        <v>2.1395072135165449E-2</v>
      </c>
    </row>
    <row r="15" spans="2:11" ht="15.75" thickBot="1" x14ac:dyDescent="0.3">
      <c r="B15" s="20" t="s">
        <v>31</v>
      </c>
      <c r="C15" s="21">
        <f>SUM(C11:C14)</f>
        <v>347581</v>
      </c>
      <c r="D15" s="21">
        <f t="shared" ref="D15:E15" si="2">SUM(D11:D14)</f>
        <v>365406.55172413791</v>
      </c>
      <c r="E15" s="21">
        <f t="shared" si="2"/>
        <v>460730</v>
      </c>
      <c r="F15" s="22">
        <f t="shared" si="0"/>
        <v>-4.8782791769960476E-2</v>
      </c>
      <c r="G15" s="19"/>
      <c r="H15" s="21">
        <f>SUM(H11:H14)</f>
        <v>2503275</v>
      </c>
      <c r="I15" s="21">
        <f t="shared" ref="I15" si="3">SUM(I11:I14)</f>
        <v>2515633.0333333332</v>
      </c>
      <c r="J15" s="21">
        <f t="shared" ref="J15" si="4">SUM(J11:J14)</f>
        <v>2602379</v>
      </c>
      <c r="K15" s="22">
        <f t="shared" si="1"/>
        <v>-4.9124944574917562E-3</v>
      </c>
    </row>
    <row r="17" spans="4:5" x14ac:dyDescent="0.25">
      <c r="E17" s="10"/>
    </row>
    <row r="18" spans="4:5" x14ac:dyDescent="0.25">
      <c r="E18" s="10"/>
    </row>
    <row r="19" spans="4:5" x14ac:dyDescent="0.25">
      <c r="E19" s="10"/>
    </row>
    <row r="20" spans="4:5" x14ac:dyDescent="0.25">
      <c r="E20" s="10"/>
    </row>
    <row r="28" spans="4:5" ht="20.45" customHeight="1" x14ac:dyDescent="0.25"/>
    <row r="32" spans="4:5" x14ac:dyDescent="0.25">
      <c r="D32" s="1"/>
    </row>
    <row r="33" spans="4:4" x14ac:dyDescent="0.25">
      <c r="D33" s="1"/>
    </row>
  </sheetData>
  <mergeCells count="2">
    <mergeCell ref="C9:F9"/>
    <mergeCell ref="H9:K9"/>
  </mergeCells>
  <hyperlinks>
    <hyperlink ref="B3" r:id="rId1"/>
  </hyperlinks>
  <pageMargins left="0.7" right="0.7" top="0.75" bottom="0.75" header="0.3" footer="0.3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Drop Down 2">
              <controlPr defaultSize="0" autoLine="0" autoPict="0">
                <anchor moveWithCells="1">
                  <from>
                    <xdr:col>1</xdr:col>
                    <xdr:colOff>57150</xdr:colOff>
                    <xdr:row>5</xdr:row>
                    <xdr:rowOff>19050</xdr:rowOff>
                  </from>
                  <to>
                    <xdr:col>2</xdr:col>
                    <xdr:colOff>76200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Scroll Bar 3">
              <controlPr defaultSize="0" autoPict="0">
                <anchor moveWithCells="1">
                  <from>
                    <xdr:col>2</xdr:col>
                    <xdr:colOff>142875</xdr:colOff>
                    <xdr:row>5</xdr:row>
                    <xdr:rowOff>9525</xdr:rowOff>
                  </from>
                  <to>
                    <xdr:col>4</xdr:col>
                    <xdr:colOff>228600</xdr:colOff>
                    <xdr:row>6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1"/>
  <sheetViews>
    <sheetView zoomScale="246" zoomScaleNormal="246" workbookViewId="0">
      <selection activeCell="B8" sqref="B8:B11"/>
    </sheetView>
  </sheetViews>
  <sheetFormatPr defaultRowHeight="15" x14ac:dyDescent="0.25"/>
  <cols>
    <col min="1" max="1" width="10.85546875" bestFit="1" customWidth="1"/>
    <col min="2" max="2" width="12.85546875" bestFit="1" customWidth="1"/>
    <col min="3" max="3" width="9.5703125" bestFit="1" customWidth="1"/>
  </cols>
  <sheetData>
    <row r="1" spans="1:3" x14ac:dyDescent="0.25">
      <c r="A1">
        <v>15</v>
      </c>
    </row>
    <row r="2" spans="1:3" x14ac:dyDescent="0.25">
      <c r="A2" t="s">
        <v>35</v>
      </c>
      <c r="B2" s="29">
        <v>2</v>
      </c>
    </row>
    <row r="5" spans="1:3" x14ac:dyDescent="0.25">
      <c r="A5" t="s">
        <v>36</v>
      </c>
      <c r="B5" s="30">
        <f>DATE(2022,B2,1)</f>
        <v>44593</v>
      </c>
      <c r="C5" s="31">
        <f>MIN(B6:C6)</f>
        <v>44608</v>
      </c>
    </row>
    <row r="6" spans="1:3" x14ac:dyDescent="0.25">
      <c r="A6" t="s">
        <v>37</v>
      </c>
      <c r="B6" s="1">
        <f>EOMONTH(B5,0)</f>
        <v>44620</v>
      </c>
      <c r="C6" s="1">
        <f>B5+A1</f>
        <v>44608</v>
      </c>
    </row>
    <row r="8" spans="1:3" x14ac:dyDescent="0.25">
      <c r="A8" t="s">
        <v>3</v>
      </c>
      <c r="B8" s="4">
        <f>SUMIFS(Sales!$D:$D,Sales!$C:$C,Sheet8!$A8,Sales!$B:$B,"&gt;="&amp;Sheet8!$B$5,Sales!$B:$B,"&lt;="&amp;Sheet8!$C$5)</f>
        <v>60192</v>
      </c>
    </row>
    <row r="9" spans="1:3" x14ac:dyDescent="0.25">
      <c r="A9" t="s">
        <v>4</v>
      </c>
      <c r="B9" s="4">
        <f>SUMIFS(Sales!$D:$D,Sales!$C:$C,Sheet8!$A9,Sales!$B:$B,"&gt;="&amp;Sheet8!$B$5,Sales!$B:$B,"&lt;="&amp;Sheet8!$C$5)</f>
        <v>54474</v>
      </c>
    </row>
    <row r="10" spans="1:3" x14ac:dyDescent="0.25">
      <c r="A10" t="s">
        <v>5</v>
      </c>
      <c r="B10" s="4">
        <f>SUMIFS(Sales!$D:$D,Sales!$C:$C,Sheet8!$A10,Sales!$B:$B,"&gt;="&amp;Sheet8!$B$5,Sales!$B:$B,"&lt;="&amp;Sheet8!$C$5)</f>
        <v>58189</v>
      </c>
    </row>
    <row r="11" spans="1:3" x14ac:dyDescent="0.25">
      <c r="A11" t="s">
        <v>6</v>
      </c>
      <c r="B11" s="4">
        <f>SUMIFS(Sales!$D:$D,Sales!$C:$C,Sheet8!$A11,Sales!$B:$B,"&gt;="&amp;Sheet8!$B$5,Sales!$B:$B,"&lt;="&amp;Sheet8!$C$5)</f>
        <v>66626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Scroll Bar 1">
              <controlPr defaultSize="0" autoPict="0">
                <anchor moveWithCells="1">
                  <from>
                    <xdr:col>2</xdr:col>
                    <xdr:colOff>552450</xdr:colOff>
                    <xdr:row>1</xdr:row>
                    <xdr:rowOff>38100</xdr:rowOff>
                  </from>
                  <to>
                    <xdr:col>5</xdr:col>
                    <xdr:colOff>19050</xdr:colOff>
                    <xdr:row>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</vt:lpstr>
      <vt:lpstr>Sales</vt:lpstr>
      <vt:lpstr>Report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VINACFO</dc:creator>
  <cp:lastModifiedBy>ADMIN</cp:lastModifiedBy>
  <dcterms:created xsi:type="dcterms:W3CDTF">2023-06-20T02:48:45Z</dcterms:created>
  <dcterms:modified xsi:type="dcterms:W3CDTF">2024-04-03T09:40:27Z</dcterms:modified>
</cp:coreProperties>
</file>